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firstSheet="14" activeTab="14"/>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<sst xmlns="http://schemas.openxmlformats.org/spreadsheetml/2006/main" xmlns:r="http://schemas.openxmlformats.org/officeDocument/2006/relationships" count="570" uniqueCount="570">
  <si>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</si>
  <si>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</si>
  <si>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</si>
  <si>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</si>
  <si>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</si>
  <si>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</si>
  <si>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八女市水道事業会計</t>
  </si>
  <si>
    <t>第2次</t>
    <rPh sb="0" eb="1">
      <t>ダイ</t>
    </rPh>
    <rPh sb="2" eb="3">
      <t>ジ</t>
    </rPh>
    <phoneticPr fontId="6"/>
  </si>
  <si>
    <t>(Ｂ)</t>
  </si>
  <si>
    <t>（参考）</t>
    <rPh sb="1" eb="3">
      <t>サンコウ</t>
    </rPh>
    <phoneticPr fontId="6"/>
  </si>
  <si>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</si>
  <si>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</si>
  <si>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</si>
  <si>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</si>
  <si>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</si>
  <si>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</si>
  <si>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クリエイトやべ</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</si>
  <si>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</si>
  <si>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</si>
  <si>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</si>
  <si>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</si>
  <si>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</si>
  <si>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</si>
  <si>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</si>
  <si>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</si>
  <si>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</si>
  <si>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</si>
  <si>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</si>
  <si>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</si>
  <si>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</si>
  <si>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</si>
  <si>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</si>
  <si>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</si>
  <si>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</si>
  <si>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</si>
  <si>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</si>
  <si>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</si>
  <si>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</si>
  <si>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</si>
  <si>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</si>
  <si>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</si>
  <si>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</si>
  <si>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</si>
  <si>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</si>
  <si>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</si>
  <si>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</si>
  <si>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</si>
  <si>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</si>
  <si>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</si>
  <si>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</si>
  <si>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</si>
  <si>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</si>
  <si>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</si>
  <si>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</si>
  <si>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</si>
  <si>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</si>
  <si>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</si>
  <si>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</si>
  <si>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</si>
  <si>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</si>
  <si>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</si>
  <si>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</si>
  <si>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</si>
  <si>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</si>
  <si>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</si>
  <si>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</si>
  <si>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</si>
  <si>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</si>
  <si>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</si>
  <si>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</si>
  <si>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</si>
  <si>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</si>
  <si>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</si>
  <si>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</si>
  <si>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</si>
  <si>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</si>
  <si>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</si>
  <si>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</si>
  <si>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</si>
  <si>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</si>
  <si>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</si>
  <si>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</si>
  <si>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</si>
  <si>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福岡県後期高齢者医療広域連合（後期高齢者医療特別会計）</t>
    <rPh sb="0" eb="8">
      <t>フクオカケンコウキコウレイシャ</t>
    </rPh>
    <rPh sb="8" eb="10">
      <t>イリョウ</t>
    </rPh>
    <rPh sb="10" eb="14">
      <t>コウイキレンゴウ</t>
    </rPh>
    <rPh sb="15" eb="20">
      <t>コウキコウレイシャ</t>
    </rPh>
    <rPh sb="20" eb="22">
      <t>イリョウ</t>
    </rPh>
    <rPh sb="22" eb="26">
      <t>トクベツカイケイ</t>
    </rPh>
    <phoneticPr fontId="6"/>
  </si>
  <si>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</si>
  <si>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</si>
  <si>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</si>
  <si>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</si>
  <si>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</si>
  <si>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</si>
  <si>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</si>
  <si>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</si>
  <si>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</si>
  <si>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</si>
  <si>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</si>
  <si>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</si>
  <si>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</si>
  <si>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</si>
  <si>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</si>
  <si>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</si>
  <si>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</si>
  <si>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</si>
  <si>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国民健康保険事業費特別会計</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</si>
  <si>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</si>
  <si>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</si>
  <si>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</si>
  <si>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</si>
  <si>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</si>
  <si>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</si>
  <si>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</si>
  <si>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</si>
  <si>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</si>
  <si>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</si>
  <si>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</si>
  <si>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</si>
  <si>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</si>
  <si>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</si>
  <si>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</si>
  <si>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</si>
  <si>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</si>
  <si>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</si>
  <si>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</si>
  <si>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</si>
  <si>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</si>
  <si>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</si>
  <si>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</si>
  <si>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</si>
  <si>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</si>
  <si>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</si>
  <si>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</si>
  <si>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</si>
  <si>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</si>
  <si>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星のふるさと</t>
    <rPh sb="0" eb="1">
      <t>ホシ</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</si>
  <si>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</si>
  <si>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</si>
  <si>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</si>
  <si>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</si>
  <si>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</si>
  <si>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</si>
  <si>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</si>
  <si>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</si>
  <si>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</si>
  <si>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福岡県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</si>
  <si>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</si>
  <si>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</si>
  <si>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Ⅱ－１</t>
  </si>
  <si>
    <t>法人事業税交付金</t>
  </si>
  <si>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</si>
  <si>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</si>
  <si>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</si>
  <si>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</si>
  <si>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</si>
  <si>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</si>
  <si>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</si>
  <si>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</si>
  <si>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</si>
  <si>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</si>
  <si>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</si>
  <si>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</si>
  <si>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</si>
  <si>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</si>
  <si>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</si>
  <si>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</si>
  <si>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八女市</t>
  </si>
  <si>
    <t>地方交付税種地</t>
    <rPh sb="0" eb="2">
      <t>チホウ</t>
    </rPh>
    <rPh sb="2" eb="5">
      <t>コウフゼイ</t>
    </rPh>
    <rPh sb="5" eb="6">
      <t>シュ</t>
    </rPh>
    <rPh sb="6" eb="7">
      <t>チ</t>
    </rPh>
    <phoneticPr fontId="6"/>
  </si>
  <si>
    <t>1-2</t>
  </si>
  <si>
    <t>歳入歳出差引</t>
  </si>
  <si>
    <t>(　参考　）</t>
    <rPh sb="2" eb="4">
      <t>サンコウ</t>
    </rPh>
    <phoneticPr fontId="6"/>
  </si>
  <si>
    <t>-5.9</t>
  </si>
  <si>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</si>
  <si>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</si>
  <si>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</si>
  <si>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</si>
  <si>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</si>
  <si>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</si>
  <si>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</si>
  <si>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</si>
  <si>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</si>
  <si>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</si>
  <si>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</si>
  <si>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</si>
  <si>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</si>
  <si>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 9.64</t>
  </si>
  <si>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</si>
  <si>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</si>
  <si>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</si>
  <si>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</si>
  <si>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</si>
  <si>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</si>
  <si>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</si>
  <si>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</si>
  <si>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</si>
  <si>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魅力ある地域づくり基金</t>
  </si>
  <si>
    <t>健全化判断比率</t>
  </si>
  <si>
    <t>　　　法人均等割</t>
  </si>
  <si>
    <r>
      <t xml:space="preserve">増減率 </t>
    </r>
    <r>
      <rPr>
        <sz val="9"/>
        <color indexed="8"/>
        <rFont val="ＭＳ ゴシック"/>
      </rPr>
      <t xml:space="preserve"> (％)</t>
    </r>
    <rPh sb="0" eb="2">
      <t>ゾウゲン</t>
    </rPh>
    <rPh sb="2" eb="3">
      <t>リツ</t>
    </rPh>
    <phoneticPr fontId="6"/>
  </si>
  <si>
    <t>※8：職員の状況については、令和4年度地方公務員給与実態調査に基づいている。</t>
  </si>
  <si>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</si>
  <si>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</si>
  <si>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</si>
  <si>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</si>
  <si>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</si>
  <si>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</si>
  <si>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</si>
  <si>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</si>
  <si>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</si>
  <si>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</si>
  <si>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</si>
  <si>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</si>
  <si>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</si>
  <si>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</si>
  <si>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</si>
  <si>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</si>
  <si>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</si>
  <si>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</si>
  <si>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</si>
  <si>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</si>
  <si>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</si>
  <si>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</si>
  <si>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</si>
  <si>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</si>
  <si>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</si>
  <si>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山の井用水組合</t>
    <rPh sb="0" eb="1">
      <t>ヤマ</t>
    </rPh>
    <rPh sb="2" eb="3">
      <t>イ</t>
    </rPh>
    <rPh sb="3" eb="5">
      <t>ヨウスイ</t>
    </rPh>
    <rPh sb="5" eb="7">
      <t>クミアイ</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</si>
  <si>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</si>
  <si>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</si>
  <si>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</si>
  <si>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</si>
  <si>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</si>
  <si>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</si>
  <si>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</si>
  <si>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労働費</t>
  </si>
  <si>
    <t>-0.8</t>
  </si>
  <si>
    <t>-1.3</t>
  </si>
  <si>
    <t>現年</t>
    <rPh sb="0" eb="1">
      <t>ゲン</t>
    </rPh>
    <rPh sb="1" eb="2">
      <t>ネン</t>
    </rPh>
    <phoneticPr fontId="6"/>
  </si>
  <si>
    <t>標準税収入額等</t>
  </si>
  <si>
    <t>実質公債費比率の減少は、分子の要因として、令和3年度より決算余剰金を活用した繰上償還を実施した事による償還額の減によるもので、普通交付税の合併算定替終了を考慮した基金積立による基金残高と交付税措置率の高い起債を活用した借入により将来負担比率は無の状況である。今後は、人口減少による税収増の見込めない中、標準財政規模が小さくなることによる各比率への影響と、今後の市の事業規模を勘案し、引き続き公債費の適正化と財政の健全化に取り組む。</t>
    <rPh sb="8" eb="10">
      <t>ゲンショウ</t>
    </rPh>
    <rPh sb="12" eb="13">
      <t>ブン</t>
    </rPh>
    <rPh sb="13" eb="14">
      <t>シ</t>
    </rPh>
    <rPh sb="15" eb="17">
      <t>ヨウイン</t>
    </rPh>
    <rPh sb="21" eb="23">
      <t>レイワ</t>
    </rPh>
    <rPh sb="24" eb="26">
      <t>ネンド</t>
    </rPh>
    <rPh sb="28" eb="30">
      <t>ケッサン</t>
    </rPh>
    <rPh sb="30" eb="33">
      <t>ヨジョウキン</t>
    </rPh>
    <rPh sb="34" eb="36">
      <t>カツヨウ</t>
    </rPh>
    <rPh sb="38" eb="40">
      <t>クリアゲ</t>
    </rPh>
    <rPh sb="40" eb="42">
      <t>ショウカン</t>
    </rPh>
    <rPh sb="43" eb="45">
      <t>ジッシ</t>
    </rPh>
    <rPh sb="47" eb="48">
      <t>コト</t>
    </rPh>
    <rPh sb="51" eb="53">
      <t>ショウカン</t>
    </rPh>
    <rPh sb="53" eb="54">
      <t>ガク</t>
    </rPh>
    <rPh sb="55" eb="56">
      <t>ゲン</t>
    </rPh>
    <rPh sb="96" eb="98">
      <t>ソチ</t>
    </rPh>
    <phoneticPr fontId="6"/>
  </si>
  <si>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</si>
  <si>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</si>
  <si>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</si>
  <si>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</si>
  <si>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</si>
  <si>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</si>
  <si>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</si>
  <si>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</si>
  <si>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</si>
  <si>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</si>
  <si>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</si>
  <si>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</si>
  <si>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</si>
  <si>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</si>
  <si>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</si>
  <si>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</si>
  <si>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</si>
  <si>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</si>
  <si>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</si>
  <si>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</si>
  <si>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</si>
  <si>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</si>
  <si>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</si>
  <si>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</si>
  <si>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</si>
  <si>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</si>
  <si>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</si>
  <si>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</si>
  <si>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</si>
  <si>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</si>
  <si>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立花バンブー</t>
    <rPh sb="0" eb="2">
      <t>タチバナ</t>
    </rPh>
    <phoneticPr fontId="6"/>
  </si>
  <si>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</si>
  <si>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</si>
  <si>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</si>
  <si>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</si>
  <si>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</si>
  <si>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</si>
  <si>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</si>
  <si>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</si>
  <si>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</si>
  <si>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</si>
  <si>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</si>
  <si>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 0.43</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</si>
  <si>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</si>
  <si>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</si>
  <si>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</si>
  <si>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</si>
  <si>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</si>
  <si>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</si>
  <si>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</si>
  <si>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</si>
  <si>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</si>
  <si>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</si>
  <si>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</si>
  <si>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</si>
  <si>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</si>
  <si>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</si>
  <si>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</si>
  <si>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</si>
  <si>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</si>
  <si>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</si>
  <si>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</si>
  <si>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</si>
  <si>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</si>
  <si>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</si>
  <si>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</si>
  <si>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</si>
  <si>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</si>
  <si>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</si>
  <si>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</si>
  <si>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</si>
  <si>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 7.18</t>
  </si>
  <si>
    <t>充当一般財源等</t>
  </si>
  <si>
    <t>福岡県八女市</t>
  </si>
  <si>
    <t>構成比</t>
    <rPh sb="0" eb="3">
      <t>コウセイヒ</t>
    </rPh>
    <phoneticPr fontId="6"/>
  </si>
  <si>
    <t>使用料</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</si>
  <si>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</si>
  <si>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</si>
  <si>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</si>
  <si>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</si>
  <si>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</si>
  <si>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</si>
  <si>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</si>
  <si>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</si>
  <si>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</si>
  <si>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</si>
  <si>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</si>
  <si>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</si>
  <si>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</si>
  <si>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</si>
  <si>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</si>
  <si>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</si>
  <si>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</si>
  <si>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</si>
  <si>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</si>
  <si>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</si>
  <si>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</si>
  <si>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</si>
  <si>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</si>
  <si>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</si>
  <si>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</si>
  <si>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</si>
  <si>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</si>
  <si>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</si>
  <si>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</si>
  <si>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</si>
  <si>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</si>
  <si>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</si>
  <si>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</si>
  <si>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</si>
  <si>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</si>
  <si>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</si>
  <si>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</si>
  <si>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</si>
  <si>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</si>
  <si>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</si>
  <si>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</si>
  <si>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</si>
  <si>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</si>
  <si>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</si>
  <si>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矢部診療所特別会計</t>
  </si>
  <si>
    <t>自動車取得税交付金</t>
  </si>
  <si>
    <t>公債費に準ずる債務負担行為に係るもの</t>
  </si>
  <si>
    <t>　　市町村たばこ税</t>
  </si>
  <si>
    <t>下水道事業会計</t>
  </si>
  <si>
    <t>教育費</t>
  </si>
  <si>
    <t>自動車税環境性能割交付金</t>
  </si>
  <si>
    <t>　　鉱産税</t>
  </si>
  <si>
    <t>災害復旧費</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</si>
  <si>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</si>
  <si>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</si>
  <si>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</si>
  <si>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</si>
  <si>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</si>
  <si>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</si>
  <si>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</si>
  <si>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秘境杣の里</t>
    <rPh sb="0" eb="2">
      <t>ヒキョウ</t>
    </rPh>
    <rPh sb="2" eb="3">
      <t>ソマ</t>
    </rPh>
    <rPh sb="4" eb="5">
      <t>サト</t>
    </rPh>
    <phoneticPr fontId="6"/>
  </si>
  <si>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</si>
  <si>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</si>
  <si>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</si>
  <si>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</si>
  <si>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</si>
  <si>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</si>
  <si>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</si>
  <si>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</si>
  <si>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</si>
  <si>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</si>
  <si>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</si>
  <si>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</si>
  <si>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</si>
  <si>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</si>
  <si>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</si>
  <si>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</si>
  <si>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</si>
  <si>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</si>
  <si>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</si>
  <si>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</si>
  <si>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</si>
  <si>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</si>
  <si>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</si>
  <si>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</si>
  <si>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公共施設整備基金</t>
  </si>
  <si>
    <t>　うち元金</t>
  </si>
  <si>
    <t>都道府県支出金</t>
  </si>
  <si>
    <t>八女地区消防組合</t>
    <rPh sb="0" eb="4">
      <t>ヤメチク</t>
    </rPh>
    <rPh sb="4" eb="8">
      <t>ショウボウクミアイ</t>
    </rPh>
    <phoneticPr fontId="6"/>
  </si>
  <si>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</si>
  <si>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</si>
  <si>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</si>
  <si>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</si>
  <si>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</si>
  <si>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</si>
  <si>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</si>
  <si>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</si>
  <si>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</si>
  <si>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</si>
  <si>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</si>
  <si>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</si>
  <si>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</si>
  <si>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</si>
  <si>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</si>
  <si>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</si>
  <si>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</si>
  <si>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</si>
  <si>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当該団体
からの
貸付金</t>
  </si>
  <si>
    <t>一部事務組合等名</t>
    <rPh sb="0" eb="2">
      <t>イチブ</t>
    </rPh>
    <rPh sb="2" eb="4">
      <t>ジム</t>
    </rPh>
    <rPh sb="4" eb="6">
      <t>クミアイ</t>
    </rPh>
    <rPh sb="6" eb="7">
      <t>トウ</t>
    </rPh>
    <rPh sb="7" eb="8">
      <t>メイ</t>
    </rPh>
    <phoneticPr fontId="35"/>
  </si>
  <si>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</si>
  <si>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</si>
  <si>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</si>
  <si>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</si>
  <si>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38"/>
  </si>
  <si>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</si>
  <si>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</si>
  <si>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</si>
  <si>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</si>
  <si>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</si>
  <si>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</si>
  <si>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</si>
  <si>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</si>
  <si>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</si>
  <si>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</si>
  <si>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</si>
  <si>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</si>
  <si>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</si>
  <si>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</si>
  <si>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</si>
  <si>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</si>
  <si>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</si>
  <si>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</si>
  <si>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</si>
  <si>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</si>
  <si>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</si>
  <si>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</si>
  <si>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</si>
  <si>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</si>
  <si>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</si>
  <si>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</si>
  <si>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</si>
  <si>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</si>
  <si>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</si>
  <si>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</si>
  <si>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</si>
  <si>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</si>
  <si>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</si>
  <si>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</si>
  <si>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</si>
  <si>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</si>
  <si>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</si>
  <si>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</si>
  <si>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</si>
  <si>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</si>
  <si>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</si>
  <si>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介護保険事業費特別会計</t>
  </si>
  <si>
    <t xml:space="preserve">充当可能特定歳入 </t>
    <rPh sb="0" eb="2">
      <t>ジュウトウ</t>
    </rPh>
    <rPh sb="2" eb="4">
      <t>カノウ</t>
    </rPh>
    <rPh sb="4" eb="6">
      <t>トクテイ</t>
    </rPh>
    <rPh sb="6" eb="8">
      <t>サイニュウ</t>
    </rPh>
    <phoneticPr fontId="35"/>
  </si>
  <si>
    <t>水道事業会計</t>
  </si>
  <si>
    <t>法適用企業</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</si>
  <si>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</si>
  <si>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</si>
  <si>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</si>
  <si>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</si>
  <si>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</si>
  <si>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</si>
  <si>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</si>
  <si>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</si>
  <si>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</si>
  <si>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</si>
  <si>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</si>
  <si>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</si>
  <si>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</si>
  <si>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</si>
  <si>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</si>
  <si>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</si>
  <si>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</si>
  <si>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</si>
  <si>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</si>
  <si>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</si>
  <si>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</si>
  <si>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八女市下水道事業会計</t>
  </si>
  <si>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</si>
  <si>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</si>
  <si>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</si>
  <si>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</si>
  <si>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</si>
  <si>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</si>
  <si>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</si>
  <si>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</si>
  <si>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</si>
  <si>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</si>
  <si>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</si>
  <si>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</si>
  <si>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</si>
  <si>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FM八女</t>
    <rPh sb="2" eb="4">
      <t>ヤメ</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</si>
  <si>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</si>
  <si>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</si>
  <si>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</si>
  <si>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</si>
  <si>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</si>
  <si>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</si>
  <si>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</si>
  <si>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</si>
  <si>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</si>
  <si>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</si>
  <si>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</si>
  <si>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</si>
  <si>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</si>
  <si>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</si>
  <si>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</si>
  <si>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</si>
  <si>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</si>
  <si>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</si>
  <si>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</si>
  <si>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</si>
  <si>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</si>
  <si>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</si>
  <si>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</si>
  <si>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</si>
  <si>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</si>
  <si>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</si>
  <si>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</si>
  <si>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</si>
  <si>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</si>
  <si>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</si>
  <si>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</si>
  <si>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</si>
  <si>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</si>
  <si>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</si>
  <si>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4.08</t>
  </si>
  <si>
    <t>その他会計（赤字）</t>
  </si>
  <si>
    <t>（百万円）</t>
  </si>
  <si>
    <t>ふるさと支援寄附基金</t>
  </si>
  <si>
    <t>社会福祉振興基金</t>
  </si>
  <si>
    <t>子ども夢基金</t>
  </si>
  <si>
    <t>八女伝統工芸館</t>
    <rPh sb="0" eb="2">
      <t>ヤメ</t>
    </rPh>
    <rPh sb="2" eb="4">
      <t>デントウ</t>
    </rPh>
    <rPh sb="4" eb="6">
      <t>コウゲイ</t>
    </rPh>
    <rPh sb="6" eb="7">
      <t>カン</t>
    </rPh>
    <phoneticPr fontId="6"/>
  </si>
  <si>
    <t>八女市土地開発公社</t>
    <rPh sb="0" eb="3">
      <t>ヤメシ</t>
    </rPh>
    <rPh sb="3" eb="5">
      <t>トチ</t>
    </rPh>
    <rPh sb="5" eb="7">
      <t>カイハツ</t>
    </rPh>
    <rPh sb="7" eb="9">
      <t>コウシャ</t>
    </rPh>
    <phoneticPr fontId="6"/>
  </si>
  <si>
    <t>立花ワイン</t>
    <rPh sb="0" eb="2">
      <t>タチバナ</t>
    </rPh>
    <phoneticPr fontId="6"/>
  </si>
  <si>
    <t>道の駅たちばな</t>
    <rPh sb="0" eb="1">
      <t>ミチ</t>
    </rPh>
    <rPh sb="2" eb="3">
      <t>エキ</t>
    </rPh>
    <phoneticPr fontId="6"/>
  </si>
  <si>
    <t>クリニックくろぎ</t>
  </si>
  <si>
    <t>花宗用水組合</t>
    <rPh sb="0" eb="2">
      <t>ハナムネ</t>
    </rPh>
    <rPh sb="2" eb="6">
      <t>ヨウスイクミアイ</t>
    </rPh>
    <phoneticPr fontId="6"/>
  </si>
  <si>
    <t>公立八女総合病院企業団</t>
    <rPh sb="0" eb="4">
      <t>コウリツヤメ</t>
    </rPh>
    <rPh sb="4" eb="8">
      <t>ソウゴウビョウイン</t>
    </rPh>
    <rPh sb="8" eb="11">
      <t>キギョウダン</t>
    </rPh>
    <phoneticPr fontId="6"/>
  </si>
  <si>
    <t>福岡県市町村消防団員等公務災害補償組合</t>
    <rPh sb="0" eb="6">
      <t>フクオカケンシチョウソン</t>
    </rPh>
    <rPh sb="6" eb="10">
      <t>ショウボウダンイン</t>
    </rPh>
    <rPh sb="10" eb="11">
      <t>トウ</t>
    </rPh>
    <rPh sb="11" eb="15">
      <t>コウムサイガイ</t>
    </rPh>
    <rPh sb="15" eb="19">
      <t>ホショウクミアイ</t>
    </rPh>
    <phoneticPr fontId="6"/>
  </si>
  <si>
    <t>福岡県市町村職員退職手当組合（一般会計）</t>
    <rPh sb="0" eb="3">
      <t>フクオカケン</t>
    </rPh>
    <rPh sb="3" eb="8">
      <t>シチョウソンショクイン</t>
    </rPh>
    <rPh sb="8" eb="14">
      <t>タイショクテアテクミアイ</t>
    </rPh>
    <rPh sb="15" eb="19">
      <t>イッパンカイケイ</t>
    </rPh>
    <phoneticPr fontId="6"/>
  </si>
  <si>
    <t>福岡県市町村職員退職手当組合（基金特別会計）</t>
    <rPh sb="0" eb="3">
      <t>フクオカケン</t>
    </rPh>
    <rPh sb="3" eb="14">
      <t>シチョウソンショクインタイショクテアテクミアイ</t>
    </rPh>
    <rPh sb="15" eb="21">
      <t>キキントクベツカイケイ</t>
    </rPh>
    <phoneticPr fontId="6"/>
  </si>
  <si>
    <t>八女西部広域事務組合</t>
    <rPh sb="0" eb="4">
      <t>ヤメセイブ</t>
    </rPh>
    <rPh sb="4" eb="10">
      <t>コウイキジムクミアイ</t>
    </rPh>
    <phoneticPr fontId="6"/>
  </si>
  <si>
    <t>福岡県南広域水道企業団</t>
    <rPh sb="0" eb="4">
      <t>フクオカケンナン</t>
    </rPh>
    <rPh sb="4" eb="11">
      <t>コウイキスイドウキギョウダン</t>
    </rPh>
    <phoneticPr fontId="6"/>
  </si>
  <si>
    <t>福岡県自治振興組合（一般会計）</t>
    <rPh sb="0" eb="9">
      <t>フクオカケンジチシンコウクミアイ</t>
    </rPh>
    <rPh sb="10" eb="14">
      <t>イッパンカイケイ</t>
    </rPh>
    <phoneticPr fontId="6"/>
  </si>
  <si>
    <t>福岡県自治振興組合（公文書館事業特別会計）</t>
    <rPh sb="0" eb="9">
      <t>フクオカケンジチシンコウクミアイ</t>
    </rPh>
    <rPh sb="10" eb="20">
      <t>コウブンショカンジギョウトクベツカイケイ</t>
    </rPh>
    <phoneticPr fontId="6"/>
  </si>
  <si>
    <t>八女中部衛生施設事務組合</t>
    <rPh sb="0" eb="8">
      <t>ヤメチュウブエイセイシセツ</t>
    </rPh>
    <rPh sb="8" eb="12">
      <t>ジムクミアイ</t>
    </rPh>
    <phoneticPr fontId="6"/>
  </si>
  <si>
    <t>福岡県後期高齢者医療広域連合（一般会計）</t>
    <rPh sb="0" eb="8">
      <t>フクオカケンコウキコウレイシャ</t>
    </rPh>
    <rPh sb="8" eb="10">
      <t>イリョウ</t>
    </rPh>
    <rPh sb="10" eb="14">
      <t>コウイキレンゴウ</t>
    </rPh>
    <rPh sb="15" eb="19">
      <t>イッパンカイケイ</t>
    </rPh>
    <phoneticPr fontId="6"/>
  </si>
  <si>
    <t>法適用企業</t>
    <rPh sb="0" eb="5">
      <t>ホウテキヨウキギョウ</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</si>
  <si>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</si>
  <si>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</si>
  <si>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普通交付税の合併算定替終了を考慮した基金積立による基金残高と交付税措置率の高い起債を活用した借入により、将来負担比率は無の状況である。一方で、有形固定資産減価償却率も類似団体よりも低いものの、上昇傾向にある。主な要因としては、市町村合併により多くの類似施設を保有しており、昭和４０～５０年代に建設された公民館や体育館など、いずれも有形固定資産減価償却率が高めであることなどが挙げられる。今後も令和３年度に改訂した公共施設等総合管理計画及び個別施設計画に基づき老朽化対策に積極的に取り組んでいく。</t>
    <rPh sb="28" eb="29">
      <t>タカ</t>
    </rPh>
    <rPh sb="30" eb="33">
      <t>コウフゼイ</t>
    </rPh>
    <rPh sb="33" eb="35">
      <t>ソチ</t>
    </rPh>
    <rPh sb="35" eb="36">
      <t>リツ</t>
    </rPh>
    <rPh sb="37" eb="38">
      <t>タカ</t>
    </rPh>
    <rPh sb="39" eb="41">
      <t>キサイ</t>
    </rPh>
    <rPh sb="42" eb="44">
      <t>カツヨウ</t>
    </rPh>
    <rPh sb="46" eb="48">
      <t>カリイレ</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</si>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</sst>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color auto="1"/>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1" fillId="0" borderId="40" xfId="10" applyFont="1" applyBorder="1">
      <alignment vertical="center"/>
    </xf>
    <xf numFmtId="0" fontId="11" fillId="0" borderId="26" xfId="11" applyFont="1" applyBorder="1">
      <alignment vertical="center"/>
    </xf>
    <xf numFmtId="0" fontId="11" fillId="0" borderId="30" xfId="10" applyFont="1" applyBorder="1">
      <alignment vertical="center"/>
    </xf>
    <xf numFmtId="0" fontId="11" fillId="0" borderId="28" xfId="11"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1" fillId="0" borderId="22" xfId="10" applyFont="1" applyBorder="1">
      <alignment vertical="center"/>
    </xf>
    <xf numFmtId="0" fontId="11" fillId="0" borderId="30" xfId="11" applyFont="1" applyBorder="1" applyAlignment="1">
      <alignment horizontal="center" vertical="center" shrinkToFit="1"/>
    </xf>
    <xf numFmtId="0" fontId="11" fillId="0" borderId="35" xfId="10" applyFont="1" applyBorder="1">
      <alignment vertical="center"/>
    </xf>
    <xf numFmtId="0" fontId="11" fillId="0" borderId="23" xfId="10" applyFont="1" applyBorder="1">
      <alignment vertical="center"/>
    </xf>
    <xf numFmtId="0" fontId="11" fillId="0" borderId="33" xfId="11"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1" fillId="0" borderId="41" xfId="10" applyFont="1" applyBorder="1">
      <alignment vertical="center"/>
    </xf>
    <xf numFmtId="0" fontId="11" fillId="0" borderId="16" xfId="11" applyFont="1" applyBorder="1" applyAlignment="1">
      <alignment horizontal="center" vertical="center" shrinkToFit="1"/>
    </xf>
    <xf numFmtId="0" fontId="11" fillId="0" borderId="37" xfId="10" applyFont="1" applyBorder="1">
      <alignment vertical="center"/>
    </xf>
    <xf numFmtId="0" fontId="11" fillId="0" borderId="16" xfId="10" applyFont="1" applyBorder="1">
      <alignment vertical="center"/>
    </xf>
    <xf numFmtId="0" fontId="11" fillId="0" borderId="38" xfId="11"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1" fillId="0" borderId="40" xfId="10" applyNumberFormat="1" applyFont="1" applyBorder="1" applyAlignment="1">
      <alignment horizontal="right" vertical="center" shrinkToFit="1"/>
    </xf>
    <xf numFmtId="178" fontId="11" fillId="0" borderId="32" xfId="10" applyNumberFormat="1" applyFont="1" applyBorder="1" applyAlignment="1">
      <alignment horizontal="right" vertical="center" shrinkToFit="1"/>
    </xf>
    <xf numFmtId="179" fontId="11"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2"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2"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10"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10"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11" fillId="0" borderId="0" xfId="5" applyFont="1">
      <alignment vertical="center"/>
    </xf>
    <xf numFmtId="0" fontId="2" fillId="0" borderId="23" xfId="5" applyFont="1" applyBorder="1">
      <alignment vertical="center"/>
    </xf>
    <xf numFmtId="0" fontId="10" fillId="0" borderId="0" xfId="5" applyFont="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5" fillId="0" borderId="34" xfId="5" applyFont="1" applyBorder="1" applyAlignment="1">
      <alignment horizontal="center" vertical="center"/>
    </xf>
    <xf numFmtId="178" fontId="2" fillId="0" borderId="30"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31"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80" fontId="2" fillId="0" borderId="70"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0" fontId="15" fillId="0" borderId="34" xfId="5" applyFont="1" applyBorder="1">
      <alignment vertical="center"/>
    </xf>
    <xf numFmtId="180" fontId="2" fillId="0" borderId="72"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horizontal="center" vertical="center" wrapText="1"/>
    </xf>
    <xf numFmtId="0" fontId="1" fillId="0" borderId="0" xfId="1" applyAlignment="1">
      <alignment vertical="center"/>
    </xf>
    <xf numFmtId="0" fontId="2" fillId="0" borderId="30" xfId="5" applyFont="1" applyBorder="1" applyAlignment="1">
      <alignment horizontal="left" vertical="center"/>
    </xf>
    <xf numFmtId="0" fontId="2" fillId="0" borderId="42" xfId="5" applyFont="1" applyBorder="1" applyAlignment="1">
      <alignment horizontal="left" vertical="center"/>
    </xf>
    <xf numFmtId="0" fontId="2" fillId="0" borderId="31" xfId="5" applyFont="1" applyBorder="1" applyAlignment="1">
      <alignment horizontal="left" vertical="center"/>
    </xf>
    <xf numFmtId="0" fontId="2" fillId="0" borderId="23" xfId="5" applyFont="1" applyBorder="1" applyAlignment="1">
      <alignment horizontal="left" vertical="center"/>
    </xf>
    <xf numFmtId="0" fontId="2" fillId="0" borderId="34" xfId="5" applyFont="1" applyBorder="1" applyAlignment="1">
      <alignment horizontal="left" vertical="center"/>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16" xfId="5" applyFont="1" applyBorder="1" applyAlignment="1">
      <alignment horizontal="left" vertical="center"/>
    </xf>
    <xf numFmtId="0" fontId="2" fillId="0" borderId="14" xfId="5" applyFont="1" applyBorder="1" applyAlignment="1">
      <alignment horizontal="left" vertical="center"/>
    </xf>
    <xf numFmtId="0" fontId="2" fillId="0" borderId="15" xfId="5" applyFont="1" applyBorder="1" applyAlignment="1">
      <alignment horizontal="left" vertical="center"/>
    </xf>
    <xf numFmtId="0" fontId="3" fillId="0" borderId="34" xfId="5" applyBorder="1" applyAlignment="1">
      <alignment horizontal="right" vertical="center" shrinkToFit="1"/>
    </xf>
    <xf numFmtId="0" fontId="3" fillId="0" borderId="0" xfId="5" applyAlignment="1">
      <alignment horizontal="right" vertical="center" shrinkToFit="1"/>
    </xf>
    <xf numFmtId="0" fontId="1" fillId="0" borderId="14" xfId="1" applyBorder="1" applyAlignment="1">
      <alignment vertical="center"/>
    </xf>
    <xf numFmtId="178" fontId="2" fillId="0" borderId="16" xfId="5" applyNumberFormat="1" applyFont="1" applyBorder="1" applyAlignment="1">
      <alignment horizontal="right" vertical="center" shrinkToFit="1"/>
    </xf>
    <xf numFmtId="0" fontId="3" fillId="0" borderId="14" xfId="5" applyBorder="1" applyAlignment="1">
      <alignment horizontal="right" vertical="center" shrinkToFit="1"/>
    </xf>
    <xf numFmtId="0" fontId="3" fillId="0" borderId="15" xfId="5" applyBorder="1" applyAlignment="1">
      <alignment horizontal="right" vertical="center" shrinkToFit="1"/>
    </xf>
    <xf numFmtId="180" fontId="2" fillId="0" borderId="30" xfId="5" applyNumberFormat="1" applyFont="1" applyBorder="1" applyAlignment="1">
      <alignment horizontal="right" vertical="center" shrinkToFit="1"/>
    </xf>
    <xf numFmtId="180" fontId="2" fillId="0" borderId="42" xfId="5" applyNumberFormat="1" applyFont="1"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23" xfId="5" applyBorder="1" applyAlignment="1">
      <alignment horizontal="right" vertical="center" shrinkToFit="1"/>
    </xf>
    <xf numFmtId="0" fontId="3" fillId="0" borderId="37" xfId="5" applyBorder="1" applyAlignment="1">
      <alignment horizontal="center" vertical="center"/>
    </xf>
    <xf numFmtId="0" fontId="3" fillId="0" borderId="16" xfId="5" applyBorder="1" applyAlignment="1">
      <alignment horizontal="right" vertical="center" shrinkToFit="1"/>
    </xf>
    <xf numFmtId="178" fontId="2" fillId="0" borderId="75"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78" fontId="2" fillId="0" borderId="15" xfId="5" applyNumberFormat="1" applyFont="1" applyBorder="1" applyAlignment="1">
      <alignment horizontal="right" vertical="center" shrinkToFit="1"/>
    </xf>
    <xf numFmtId="0" fontId="11" fillId="0" borderId="14"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0" fontId="3" fillId="0" borderId="66" xfId="5" applyBorder="1" applyAlignment="1">
      <alignment horizontal="right" vertical="center" shrinkToFit="1"/>
    </xf>
    <xf numFmtId="0" fontId="3" fillId="0" borderId="67" xfId="5" applyBorder="1" applyAlignment="1">
      <alignment horizontal="right" vertical="center" shrinkToFit="1"/>
    </xf>
    <xf numFmtId="180" fontId="2" fillId="0" borderId="69" xfId="5" applyNumberFormat="1" applyFont="1" applyBorder="1" applyAlignment="1">
      <alignment horizontal="right" vertical="center"/>
    </xf>
    <xf numFmtId="180" fontId="3" fillId="0" borderId="0" xfId="5" applyNumberFormat="1" applyAlignment="1">
      <alignment horizontal="right" vertical="center" shrinkToFit="1"/>
    </xf>
    <xf numFmtId="180" fontId="3" fillId="0" borderId="34" xfId="5" applyNumberFormat="1" applyBorder="1" applyAlignment="1">
      <alignment horizontal="right" vertical="center" shrinkToFit="1"/>
    </xf>
    <xf numFmtId="180" fontId="2" fillId="0" borderId="65" xfId="5" applyNumberFormat="1" applyFont="1" applyBorder="1" applyAlignment="1">
      <alignment horizontal="right" vertical="center" shrinkToFit="1"/>
    </xf>
    <xf numFmtId="180" fontId="3" fillId="0" borderId="66"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0" xfId="5" applyNumberFormat="1" applyFont="1" applyBorder="1" applyAlignment="1">
      <alignment horizontal="right" vertical="center"/>
    </xf>
    <xf numFmtId="178" fontId="2" fillId="0" borderId="72" xfId="5" applyNumberFormat="1" applyFont="1" applyBorder="1" applyAlignment="1">
      <alignment horizontal="right" vertical="center" shrinkToFit="1"/>
    </xf>
    <xf numFmtId="178" fontId="2" fillId="0" borderId="73" xfId="5" applyNumberFormat="1" applyFont="1" applyBorder="1" applyAlignment="1">
      <alignment horizontal="right" vertical="center" shrinkToFi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0" fontId="10" fillId="0" borderId="32" xfId="5" applyFont="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Border="1" applyAlignment="1">
      <alignment horizontal="center" vertical="center"/>
    </xf>
    <xf numFmtId="178" fontId="2" fillId="2" borderId="34"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49" fontId="9" fillId="0" borderId="64" xfId="5" applyNumberFormat="1" applyFont="1" applyBorder="1" applyAlignment="1">
      <alignment horizontal="center" vertical="center"/>
    </xf>
    <xf numFmtId="0" fontId="10" fillId="0" borderId="37" xfId="5" applyFont="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0" xfId="5" applyFont="1" applyFill="1" applyAlignment="1">
      <alignment horizontal="right" vertical="center" shrinkToFit="1"/>
    </xf>
    <xf numFmtId="178" fontId="2" fillId="0" borderId="14" xfId="5" applyNumberFormat="1" applyFont="1" applyBorder="1" applyAlignment="1">
      <alignment horizontal="right" vertical="center"/>
    </xf>
    <xf numFmtId="180" fontId="3" fillId="0" borderId="14" xfId="5" applyNumberFormat="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7"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18" applyFont="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18" applyNumberFormat="1" applyFont="1" applyBorder="1" applyAlignment="1" applyProtection="1">
      <alignment horizontal="righ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18" applyNumberFormat="1" applyFont="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18" applyNumberFormat="1" applyFont="1" applyFill="1" applyBorder="1" applyAlignment="1">
      <alignment horizontal="right" vertical="center" shrinkToFit="1"/>
    </xf>
    <xf numFmtId="183" fontId="18" fillId="3" borderId="42" xfId="17" applyNumberFormat="1" applyFont="1" applyFill="1" applyBorder="1" applyAlignment="1">
      <alignment horizontal="right" vertical="center" shrinkToFit="1"/>
    </xf>
    <xf numFmtId="183" fontId="18" fillId="3" borderId="32" xfId="18" applyNumberFormat="1" applyFont="1" applyFill="1" applyBorder="1" applyAlignment="1">
      <alignment horizontal="right" vertical="center" shrinkToFit="1"/>
    </xf>
    <xf numFmtId="183" fontId="18" fillId="3" borderId="31" xfId="18" applyNumberFormat="1" applyFont="1" applyFill="1" applyBorder="1" applyAlignment="1">
      <alignment horizontal="right" vertical="center" shrinkToFit="1"/>
    </xf>
    <xf numFmtId="184" fontId="18" fillId="3" borderId="32" xfId="18" applyNumberFormat="1" applyFont="1" applyFill="1" applyBorder="1" applyAlignment="1">
      <alignment horizontal="right" vertical="center" shrinkToFit="1"/>
    </xf>
    <xf numFmtId="184" fontId="18" fillId="3" borderId="108"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3" fontId="18" fillId="0" borderId="109"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18" applyNumberFormat="1" applyFont="1" applyFill="1" applyBorder="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4" fontId="18" fillId="3" borderId="113"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18" applyNumberFormat="1" applyFont="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18"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18"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84" fontId="18" fillId="3" borderId="119" xfId="18" applyNumberFormat="1" applyFont="1" applyFill="1" applyBorder="1" applyAlignment="1">
      <alignment horizontal="right" vertical="center" shrinkToFit="1"/>
    </xf>
    <xf numFmtId="183" fontId="18" fillId="0" borderId="120" xfId="18"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18"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18"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18" applyNumberFormat="1" applyFont="1" applyFill="1" applyBorder="1" applyAlignment="1">
      <alignment horizontal="right" vertical="center" shrinkToFit="1"/>
    </xf>
    <xf numFmtId="184" fontId="18" fillId="3" borderId="70" xfId="17"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4" fontId="18" fillId="3" borderId="131" xfId="18" applyNumberFormat="1" applyFont="1" applyFill="1" applyBorder="1" applyAlignment="1">
      <alignment horizontal="right" vertical="center" shrinkToFit="1"/>
    </xf>
    <xf numFmtId="184" fontId="18" fillId="3" borderId="132" xfId="18" applyNumberFormat="1" applyFont="1" applyFill="1" applyBorder="1" applyAlignment="1">
      <alignment horizontal="right" vertical="center" shrinkToFit="1"/>
    </xf>
    <xf numFmtId="184" fontId="18" fillId="3" borderId="133" xfId="18" applyNumberFormat="1" applyFont="1" applyFill="1" applyBorder="1" applyAlignment="1">
      <alignment horizontal="right" vertical="center" shrinkToFit="1"/>
    </xf>
    <xf numFmtId="184" fontId="18" fillId="3" borderId="130"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184" fontId="18" fillId="3" borderId="23" xfId="18"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3" fontId="18" fillId="3" borderId="135"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18" applyNumberFormat="1" applyFont="1" applyFill="1" applyBorder="1" applyAlignment="1">
      <alignment horizontal="right" vertical="center" shrinkToFit="1"/>
    </xf>
    <xf numFmtId="184" fontId="18" fillId="3" borderId="58" xfId="17"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184" fontId="18" fillId="3" borderId="141" xfId="18" applyNumberFormat="1" applyFont="1" applyFill="1" applyBorder="1" applyAlignment="1">
      <alignment horizontal="right" vertical="center" shrinkToFit="1"/>
    </xf>
    <xf numFmtId="184" fontId="18" fillId="3" borderId="142" xfId="18" applyNumberFormat="1" applyFont="1" applyFill="1" applyBorder="1" applyAlignment="1">
      <alignment horizontal="right" vertical="center" shrinkToFit="1"/>
    </xf>
    <xf numFmtId="184" fontId="18" fillId="3" borderId="143" xfId="18" applyNumberFormat="1" applyFont="1" applyFill="1" applyBorder="1" applyAlignment="1">
      <alignment horizontal="right" vertical="center" shrinkToFit="1"/>
    </xf>
    <xf numFmtId="184" fontId="18" fillId="3" borderId="140" xfId="18" applyNumberFormat="1" applyFont="1" applyFill="1" applyBorder="1" applyAlignment="1">
      <alignment horizontal="right" vertical="center" shrinkToFit="1"/>
    </xf>
    <xf numFmtId="184" fontId="18" fillId="3" borderId="144" xfId="18"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18" applyNumberFormat="1" applyFont="1" applyFill="1" applyBorder="1" applyAlignment="1">
      <alignment horizontal="right" vertical="center" shrinkToFit="1"/>
    </xf>
    <xf numFmtId="185" fontId="18" fillId="3" borderId="42" xfId="18" applyNumberFormat="1" applyFont="1" applyFill="1" applyBorder="1" applyAlignment="1">
      <alignment horizontal="right" vertical="center" shrinkToFit="1"/>
    </xf>
    <xf numFmtId="186" fontId="18" fillId="3" borderId="42" xfId="18" applyNumberFormat="1" applyFont="1" applyFill="1" applyBorder="1" applyAlignment="1">
      <alignment horizontal="right" vertical="center" shrinkToFit="1"/>
    </xf>
    <xf numFmtId="186" fontId="18" fillId="3" borderId="43"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18" applyNumberFormat="1" applyFont="1" applyFill="1" applyBorder="1" applyAlignment="1">
      <alignment horizontal="right" vertical="center" shrinkToFit="1"/>
    </xf>
    <xf numFmtId="185" fontId="18" fillId="3" borderId="14" xfId="18" applyNumberFormat="1" applyFont="1" applyFill="1" applyBorder="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18" applyNumberFormat="1" applyFont="1" applyFill="1" applyBorder="1" applyAlignment="1">
      <alignment horizontal="right" vertical="center" shrinkToFit="1"/>
    </xf>
    <xf numFmtId="183" fontId="18" fillId="3" borderId="149" xfId="18" applyNumberFormat="1" applyFont="1" applyFill="1" applyBorder="1" applyAlignment="1">
      <alignment horizontal="right" vertical="center" shrinkToFit="1"/>
    </xf>
    <xf numFmtId="183" fontId="18" fillId="3" borderId="150" xfId="18" applyNumberFormat="1" applyFont="1" applyFill="1" applyBorder="1" applyAlignment="1">
      <alignment horizontal="right" vertical="center" shrinkToFit="1"/>
    </xf>
    <xf numFmtId="183" fontId="18" fillId="3" borderId="151" xfId="18" applyNumberFormat="1" applyFont="1" applyFill="1" applyBorder="1" applyAlignment="1">
      <alignment horizontal="right" vertical="center" shrinkToFit="1"/>
    </xf>
    <xf numFmtId="184" fontId="18" fillId="3" borderId="97" xfId="18"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18" applyNumberFormat="1" applyFont="1" applyFill="1" applyBorder="1" applyAlignment="1">
      <alignment horizontal="right" vertical="center" shrinkToFit="1"/>
    </xf>
    <xf numFmtId="186" fontId="18" fillId="3" borderId="156" xfId="18"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186" fontId="18" fillId="3" borderId="157" xfId="18"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18" applyNumberFormat="1" applyFont="1" applyFill="1" applyBorder="1" applyAlignment="1">
      <alignment horizontal="right" vertical="center" shrinkToFit="1"/>
    </xf>
    <xf numFmtId="184" fontId="18" fillId="3" borderId="75" xfId="18" applyNumberFormat="1" applyFont="1" applyFill="1" applyBorder="1" applyAlignment="1">
      <alignment horizontal="right" vertical="center" shrinkToFit="1"/>
    </xf>
    <xf numFmtId="184" fontId="18" fillId="3" borderId="159" xfId="18"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18" applyNumberFormat="1" applyFont="1" applyFill="1" applyBorder="1" applyAlignment="1">
      <alignment horizontal="right" vertical="center" shrinkToFit="1"/>
    </xf>
    <xf numFmtId="184" fontId="18" fillId="3" borderId="163" xfId="18"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18" applyFont="1" applyFill="1" applyBorder="1" applyAlignment="1">
      <alignment horizontal="left" vertical="center" shrinkToFit="1"/>
    </xf>
    <xf numFmtId="0" fontId="18" fillId="3" borderId="42" xfId="18" applyFont="1" applyFill="1" applyBorder="1" applyAlignment="1">
      <alignment horizontal="left" vertical="center" shrinkToFit="1"/>
    </xf>
    <xf numFmtId="0" fontId="18" fillId="3" borderId="43" xfId="13" applyFont="1" applyFill="1" applyBorder="1">
      <alignment vertical="center"/>
    </xf>
    <xf numFmtId="0" fontId="18" fillId="3" borderId="23" xfId="18"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18" applyFont="1" applyFill="1" applyBorder="1" applyAlignment="1">
      <alignment horizontal="left" vertical="center" shrinkToFit="1"/>
    </xf>
    <xf numFmtId="0" fontId="18" fillId="3" borderId="14" xfId="18"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18"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18"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18" applyNumberFormat="1" applyFont="1" applyFill="1" applyBorder="1" applyAlignment="1">
      <alignment horizontal="right" vertical="center" shrinkToFit="1"/>
    </xf>
    <xf numFmtId="184" fontId="18" fillId="3" borderId="69" xfId="18" applyNumberFormat="1" applyFont="1" applyFill="1" applyBorder="1" applyAlignment="1">
      <alignment horizontal="right" vertical="center" shrinkToFit="1"/>
    </xf>
    <xf numFmtId="184" fontId="18" fillId="3" borderId="73" xfId="18" applyNumberFormat="1" applyFont="1" applyFill="1" applyBorder="1" applyAlignment="1">
      <alignment horizontal="right" vertical="center" shrinkToFit="1"/>
    </xf>
    <xf numFmtId="184" fontId="18" fillId="3" borderId="166"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184" fontId="18" fillId="3" borderId="170" xfId="18" applyNumberFormat="1" applyFont="1" applyFill="1" applyBorder="1" applyAlignment="1">
      <alignment horizontal="right" vertical="center" shrinkToFit="1"/>
    </xf>
    <xf numFmtId="0" fontId="1" fillId="3" borderId="0" xfId="4" applyFill="1"/>
    <xf numFmtId="0" fontId="1" fillId="3" borderId="0" xfId="4"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5" fillId="0" borderId="0" xfId="21" applyNumberFormat="1" applyFont="1" applyFill="1">
      <alignment vertical="center"/>
    </xf>
    <xf numFmtId="0" fontId="18" fillId="0" borderId="30" xfId="21" applyFont="1" applyFill="1" applyBorder="1">
      <alignment vertical="center"/>
    </xf>
    <xf numFmtId="178" fontId="15" fillId="0" borderId="42" xfId="21" applyNumberFormat="1" applyFont="1" applyFill="1" applyBorder="1">
      <alignment vertical="center"/>
    </xf>
    <xf numFmtId="178" fontId="15" fillId="0" borderId="31" xfId="21" applyNumberFormat="1" applyFont="1" applyFill="1" applyBorder="1">
      <alignment vertical="center"/>
    </xf>
    <xf numFmtId="178" fontId="15" fillId="0" borderId="23" xfId="21" applyNumberFormat="1" applyFont="1" applyFill="1" applyBorder="1">
      <alignment vertical="center"/>
    </xf>
    <xf numFmtId="0" fontId="15"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8"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5" fillId="0" borderId="0" xfId="21" applyNumberFormat="1" applyFont="1" applyFill="1" applyBorder="1">
      <alignment vertical="center"/>
    </xf>
    <xf numFmtId="178" fontId="15" fillId="0" borderId="34" xfId="21" applyNumberFormat="1" applyFont="1" applyFill="1" applyBorder="1">
      <alignment vertical="center"/>
    </xf>
    <xf numFmtId="0" fontId="3" fillId="3" borderId="30" xfId="21" applyFont="1" applyFill="1" applyBorder="1">
      <alignment vertical="center"/>
    </xf>
    <xf numFmtId="178" fontId="15" fillId="3" borderId="31" xfId="21" applyNumberFormat="1" applyFont="1" applyFill="1" applyBorder="1">
      <alignment vertical="center"/>
    </xf>
    <xf numFmtId="187" fontId="15" fillId="3" borderId="32"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178" fontId="15" fillId="0" borderId="32" xfId="21" applyNumberFormat="1" applyFont="1" applyFill="1" applyBorder="1">
      <alignment vertical="center"/>
    </xf>
    <xf numFmtId="178" fontId="22" fillId="0" borderId="32" xfId="21" applyNumberFormat="1" applyFont="1" applyBorder="1">
      <alignment vertical="center"/>
    </xf>
    <xf numFmtId="178" fontId="15" fillId="3" borderId="32" xfId="21" applyNumberFormat="1" applyFont="1" applyFill="1" applyBorder="1" applyAlignment="1">
      <alignment vertical="center" wrapText="1"/>
    </xf>
    <xf numFmtId="178" fontId="15" fillId="0" borderId="32" xfId="21" applyNumberFormat="1" applyFont="1" applyFill="1" applyBorder="1" applyAlignment="1">
      <alignment vertical="center" wrapText="1"/>
    </xf>
    <xf numFmtId="0" fontId="15" fillId="3" borderId="32" xfId="21" applyFont="1" applyFill="1" applyBorder="1" applyAlignment="1">
      <alignment vertical="center"/>
    </xf>
    <xf numFmtId="0" fontId="15" fillId="0" borderId="0" xfId="21"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5" fillId="3" borderId="34" xfId="21" applyNumberFormat="1" applyFont="1" applyFill="1" applyBorder="1">
      <alignment vertical="center"/>
    </xf>
    <xf numFmtId="187" fontId="15" fillId="3" borderId="35" xfId="20" applyNumberFormat="1" applyFont="1" applyFill="1" applyBorder="1" applyAlignment="1">
      <alignment horizontal="left" vertical="center" wrapText="1"/>
    </xf>
    <xf numFmtId="0" fontId="15" fillId="3" borderId="35" xfId="20" applyFont="1" applyFill="1" applyBorder="1" applyAlignment="1">
      <alignment horizontal="left" vertical="center"/>
    </xf>
    <xf numFmtId="178" fontId="15" fillId="0" borderId="35" xfId="21" applyNumberFormat="1" applyFont="1" applyFill="1" applyBorder="1">
      <alignment vertical="center"/>
    </xf>
    <xf numFmtId="178" fontId="22" fillId="0" borderId="35" xfId="21" applyNumberFormat="1" applyFont="1" applyBorder="1">
      <alignment vertical="center"/>
    </xf>
    <xf numFmtId="178" fontId="15" fillId="3" borderId="35" xfId="21" applyNumberFormat="1" applyFont="1" applyFill="1" applyBorder="1" applyAlignment="1">
      <alignment vertical="center" wrapText="1"/>
    </xf>
    <xf numFmtId="178" fontId="15" fillId="0" borderId="35" xfId="21" applyNumberFormat="1" applyFont="1" applyFill="1" applyBorder="1" applyAlignment="1">
      <alignment vertical="center" wrapText="1"/>
    </xf>
    <xf numFmtId="0" fontId="15" fillId="3" borderId="35" xfId="21"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5" fillId="3" borderId="15" xfId="21" applyNumberFormat="1" applyFont="1" applyFill="1" applyBorder="1">
      <alignment vertical="center"/>
    </xf>
    <xf numFmtId="187" fontId="15" fillId="3" borderId="37" xfId="20" applyNumberFormat="1" applyFont="1" applyFill="1" applyBorder="1" applyAlignment="1">
      <alignment horizontal="left" vertical="center" wrapText="1"/>
    </xf>
    <xf numFmtId="0" fontId="15" fillId="3" borderId="37" xfId="20" applyFont="1" applyFill="1" applyBorder="1" applyAlignment="1">
      <alignment horizontal="left" vertical="center"/>
    </xf>
    <xf numFmtId="178" fontId="15" fillId="0" borderId="37" xfId="21" applyNumberFormat="1" applyFont="1" applyFill="1" applyBorder="1">
      <alignment vertical="center"/>
    </xf>
    <xf numFmtId="178" fontId="22" fillId="0" borderId="37" xfId="21" applyNumberFormat="1" applyFont="1" applyBorder="1">
      <alignment vertical="center"/>
    </xf>
    <xf numFmtId="178" fontId="15" fillId="3" borderId="37" xfId="21" applyNumberFormat="1" applyFont="1" applyFill="1" applyBorder="1" applyAlignment="1">
      <alignment vertical="center" wrapText="1"/>
    </xf>
    <xf numFmtId="178" fontId="15" fillId="0" borderId="37" xfId="21" applyNumberFormat="1" applyFont="1" applyFill="1" applyBorder="1" applyAlignment="1">
      <alignment vertical="center" wrapText="1"/>
    </xf>
    <xf numFmtId="0" fontId="15" fillId="3" borderId="37" xfId="21"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3" xfId="16" applyNumberFormat="1" applyFont="1" applyFill="1" applyBorder="1" applyAlignment="1">
      <alignment horizontal="right" vertical="center" shrinkToFit="1"/>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78" fontId="15" fillId="0" borderId="74" xfId="21" applyNumberFormat="1" applyFont="1" applyFill="1" applyBorder="1" applyAlignment="1">
      <alignment horizontal="center" vertical="center"/>
    </xf>
    <xf numFmtId="188" fontId="22" fillId="0" borderId="74" xfId="21" applyNumberFormat="1" applyFont="1" applyFill="1" applyBorder="1" applyAlignment="1">
      <alignment horizontal="right" vertical="center" shrinkToFit="1"/>
    </xf>
    <xf numFmtId="184" fontId="22" fillId="0" borderId="74" xfId="21" applyNumberFormat="1" applyFont="1" applyFill="1" applyBorder="1" applyAlignment="1">
      <alignment horizontal="right" vertical="center" shrinkToFit="1"/>
    </xf>
    <xf numFmtId="183" fontId="15" fillId="0" borderId="74" xfId="21"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Fill="1" applyBorder="1" applyAlignment="1">
      <alignment horizontal="right" vertical="center" shrinkToFit="1"/>
    </xf>
    <xf numFmtId="184" fontId="22"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5" fillId="3" borderId="74" xfId="21" applyNumberFormat="1" applyFont="1" applyFill="1" applyBorder="1" applyAlignment="1">
      <alignment horizontal="center" vertical="center"/>
    </xf>
    <xf numFmtId="178" fontId="15" fillId="0" borderId="176" xfId="21" applyNumberFormat="1" applyFont="1" applyFill="1" applyBorder="1" applyAlignment="1">
      <alignment horizontal="center" vertical="center"/>
    </xf>
    <xf numFmtId="188" fontId="22" fillId="0" borderId="176" xfId="21" applyNumberFormat="1" applyFont="1" applyFill="1" applyBorder="1" applyAlignment="1">
      <alignment horizontal="right" vertical="center" shrinkToFit="1"/>
    </xf>
    <xf numFmtId="184" fontId="22" fillId="0" borderId="176" xfId="21" applyNumberFormat="1" applyFont="1" applyFill="1" applyBorder="1" applyAlignment="1">
      <alignment horizontal="right" vertical="center" shrinkToFit="1"/>
    </xf>
    <xf numFmtId="189" fontId="15" fillId="0" borderId="0" xfId="21" applyNumberFormat="1" applyFont="1" applyFill="1" applyBorder="1">
      <alignment vertical="center"/>
    </xf>
    <xf numFmtId="189" fontId="15" fillId="0" borderId="34" xfId="21" applyNumberFormat="1" applyFont="1" applyFill="1" applyBorder="1">
      <alignment vertical="center"/>
    </xf>
    <xf numFmtId="0" fontId="3" fillId="0" borderId="0" xfId="21" applyFont="1" applyFill="1" applyBorder="1" applyAlignment="1"/>
    <xf numFmtId="178" fontId="11" fillId="0" borderId="177" xfId="15" applyNumberFormat="1" applyFont="1" applyBorder="1" applyAlignment="1">
      <alignment horizontal="center" vertical="center"/>
    </xf>
    <xf numFmtId="183" fontId="22" fillId="0" borderId="177" xfId="16" applyNumberFormat="1" applyFont="1" applyFill="1" applyBorder="1" applyAlignment="1">
      <alignment horizontal="right" vertical="center" shrinkToFit="1"/>
    </xf>
    <xf numFmtId="183" fontId="22"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4" xfId="21" applyNumberFormat="1" applyFont="1" applyFill="1" applyBorder="1" applyAlignment="1">
      <alignment horizontal="center" vertical="center"/>
    </xf>
    <xf numFmtId="188" fontId="15" fillId="0" borderId="174" xfId="21" applyNumberFormat="1" applyFont="1" applyFill="1" applyBorder="1" applyAlignment="1">
      <alignment horizontal="right" vertical="center" shrinkToFit="1"/>
    </xf>
    <xf numFmtId="184" fontId="15" fillId="0" borderId="174" xfId="21" applyNumberFormat="1" applyFont="1" applyFill="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Fill="1" applyBorder="1" applyAlignment="1">
      <alignment horizontal="right" vertical="center" shrinkToFit="1"/>
    </xf>
    <xf numFmtId="189" fontId="15" fillId="0" borderId="23" xfId="21"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Fill="1" applyBorder="1" applyAlignment="1">
      <alignment horizontal="right" vertical="center" shrinkToFit="1"/>
    </xf>
    <xf numFmtId="184" fontId="22" fillId="0" borderId="180" xfId="16" applyNumberFormat="1" applyFont="1" applyFill="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5" fillId="3" borderId="174" xfId="21" applyNumberFormat="1" applyFont="1" applyFill="1" applyBorder="1" applyAlignment="1">
      <alignment horizontal="center" vertical="center"/>
    </xf>
    <xf numFmtId="184" fontId="15" fillId="3" borderId="181" xfId="20" applyNumberFormat="1" applyFont="1" applyFill="1" applyBorder="1" applyAlignment="1">
      <alignment horizontal="right" vertical="center" shrinkToFit="1"/>
    </xf>
    <xf numFmtId="184" fontId="15" fillId="3" borderId="174" xfId="20" applyNumberFormat="1" applyFont="1" applyFill="1" applyBorder="1" applyAlignment="1">
      <alignment horizontal="right" vertical="center" shrinkToFit="1"/>
    </xf>
    <xf numFmtId="178" fontId="15" fillId="0" borderId="0" xfId="21"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16" xfId="21" applyFont="1" applyFill="1" applyBorder="1">
      <alignment vertical="center"/>
    </xf>
    <xf numFmtId="178" fontId="15" fillId="0" borderId="14" xfId="21" applyNumberFormat="1" applyFont="1" applyFill="1" applyBorder="1">
      <alignment vertical="center"/>
    </xf>
    <xf numFmtId="178" fontId="15"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0" borderId="19"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6" borderId="64" xfId="7" applyFont="1" applyFill="1" applyBorder="1" applyAlignment="1">
      <alignment horizontal="right" vertical="top"/>
    </xf>
    <xf numFmtId="0" fontId="23" fillId="0" borderId="53" xfId="7" applyFont="1" applyFill="1" applyBorder="1" applyAlignment="1" applyProtection="1">
      <alignment horizontal="left" vertical="center" wrapText="1"/>
    </xf>
    <xf numFmtId="0" fontId="23" fillId="0" borderId="54"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Fill="1" applyBorder="1" applyAlignment="1">
      <alignment vertical="center" wrapText="1"/>
    </xf>
    <xf numFmtId="0" fontId="23" fillId="0" borderId="57" xfId="19" applyFont="1" applyFill="1" applyBorder="1" applyAlignment="1">
      <alignment vertical="center"/>
    </xf>
    <xf numFmtId="0" fontId="23" fillId="0" borderId="12" xfId="19" applyFont="1" applyFill="1" applyBorder="1" applyAlignment="1">
      <alignment vertical="center"/>
    </xf>
    <xf numFmtId="0" fontId="23" fillId="0" borderId="61" xfId="19" applyFont="1" applyFill="1" applyBorder="1" applyAlignment="1">
      <alignment vertical="center"/>
    </xf>
    <xf numFmtId="0" fontId="25" fillId="0" borderId="0" xfId="19" applyFont="1" applyFill="1" applyBorder="1" applyAlignment="1">
      <alignment vertical="center"/>
    </xf>
    <xf numFmtId="0" fontId="23" fillId="7" borderId="18" xfId="19" applyFont="1" applyFill="1" applyBorder="1" applyAlignment="1">
      <alignment horizontal="right" vertical="top"/>
    </xf>
    <xf numFmtId="0" fontId="25" fillId="0" borderId="22" xfId="19" applyFont="1" applyFill="1" applyBorder="1" applyAlignment="1">
      <alignment horizontal="left" vertical="center" wrapText="1"/>
    </xf>
    <xf numFmtId="0" fontId="25" fillId="0" borderId="35" xfId="19" applyFont="1" applyFill="1" applyBorder="1" applyAlignment="1">
      <alignment horizontal="left" vertical="center" wrapText="1"/>
    </xf>
    <xf numFmtId="0" fontId="25" fillId="0" borderId="36" xfId="19" applyFont="1" applyFill="1" applyBorder="1" applyAlignment="1">
      <alignment horizontal="left" vertical="center" wrapText="1"/>
    </xf>
    <xf numFmtId="0" fontId="25" fillId="0" borderId="0" xfId="19" applyNumberFormat="1" applyFont="1" applyFill="1" applyBorder="1" applyAlignment="1">
      <alignment vertical="center" wrapText="1"/>
    </xf>
    <xf numFmtId="0" fontId="23" fillId="7" borderId="64" xfId="19" applyFont="1" applyFill="1" applyBorder="1" applyAlignment="1">
      <alignment horizontal="right" vertical="top"/>
    </xf>
    <xf numFmtId="0" fontId="25" fillId="0" borderId="50" xfId="19" applyFont="1" applyFill="1" applyBorder="1" applyAlignment="1">
      <alignment horizontal="left" vertical="center" wrapText="1"/>
    </xf>
    <xf numFmtId="0" fontId="25" fillId="0" borderId="51" xfId="19" applyFont="1" applyBorder="1" applyAlignment="1">
      <alignment horizontal="left" vertical="center" wrapText="1"/>
    </xf>
    <xf numFmtId="0" fontId="25" fillId="0" borderId="52" xfId="19" applyFont="1" applyBorder="1" applyAlignment="1">
      <alignment horizontal="left" vertical="center" wrapText="1"/>
    </xf>
    <xf numFmtId="0" fontId="23" fillId="7" borderId="13" xfId="19" applyFont="1" applyFill="1" applyBorder="1" applyAlignment="1">
      <alignment horizontal="center" vertical="center"/>
    </xf>
    <xf numFmtId="185" fontId="23" fillId="0" borderId="183" xfId="19" applyNumberFormat="1" applyFont="1" applyFill="1" applyBorder="1" applyAlignment="1">
      <alignment horizontal="right" vertical="center" shrinkToFit="1"/>
    </xf>
    <xf numFmtId="185" fontId="23" fillId="0" borderId="184" xfId="19" applyNumberFormat="1" applyFont="1" applyFill="1" applyBorder="1" applyAlignment="1">
      <alignment horizontal="right" vertical="center" shrinkToFit="1"/>
    </xf>
    <xf numFmtId="185" fontId="23" fillId="0" borderId="79" xfId="19" applyNumberFormat="1" applyFont="1" applyFill="1" applyBorder="1" applyAlignment="1">
      <alignment horizontal="right" vertical="center" shrinkToFit="1"/>
    </xf>
    <xf numFmtId="0" fontId="23" fillId="0" borderId="0" xfId="19" applyNumberFormat="1" applyFont="1" applyFill="1" applyBorder="1" applyAlignment="1">
      <alignment vertical="center"/>
    </xf>
    <xf numFmtId="0" fontId="23" fillId="7" borderId="24" xfId="19" applyFont="1" applyFill="1" applyBorder="1" applyAlignment="1">
      <alignment horizontal="center" vertical="center"/>
    </xf>
    <xf numFmtId="185" fontId="23" fillId="0" borderId="185" xfId="19" applyNumberFormat="1" applyFont="1" applyFill="1" applyBorder="1" applyAlignment="1">
      <alignment horizontal="right" vertical="center" shrinkToFit="1"/>
    </xf>
    <xf numFmtId="185" fontId="23" fillId="0" borderId="74" xfId="19" applyNumberFormat="1" applyFont="1" applyFill="1" applyBorder="1" applyAlignment="1">
      <alignment horizontal="right" vertical="center" shrinkToFit="1"/>
    </xf>
    <xf numFmtId="185" fontId="23" fillId="0" borderId="182" xfId="19" applyNumberFormat="1" applyFont="1" applyFill="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Fill="1" applyBorder="1" applyAlignment="1">
      <alignment horizontal="right" vertical="center" shrinkToFit="1"/>
    </xf>
    <xf numFmtId="185" fontId="23" fillId="0" borderId="187" xfId="19" applyNumberFormat="1" applyFont="1" applyFill="1" applyBorder="1" applyAlignment="1">
      <alignment horizontal="right" vertical="center" shrinkToFit="1"/>
    </xf>
    <xf numFmtId="185" fontId="23" fillId="0" borderId="62" xfId="19" applyNumberFormat="1" applyFont="1" applyFill="1" applyBorder="1" applyAlignment="1">
      <alignment horizontal="right" vertical="center" shrinkToFit="1"/>
    </xf>
    <xf numFmtId="0" fontId="25" fillId="6" borderId="6" xfId="9" applyFont="1" applyFill="1" applyBorder="1" applyAlignment="1"/>
    <xf numFmtId="0" fontId="25" fillId="0" borderId="7" xfId="9" applyFont="1" applyFill="1" applyBorder="1" applyAlignment="1">
      <alignment vertical="center" wrapText="1"/>
    </xf>
    <xf numFmtId="0" fontId="25" fillId="0" borderId="8" xfId="9" applyFont="1" applyFill="1" applyBorder="1" applyAlignment="1">
      <alignment vertical="center" wrapText="1"/>
    </xf>
    <xf numFmtId="0" fontId="25" fillId="0" borderId="56" xfId="9" applyFont="1" applyFill="1" applyBorder="1" applyAlignment="1">
      <alignment vertical="center" wrapText="1"/>
    </xf>
    <xf numFmtId="0" fontId="25" fillId="0" borderId="57" xfId="9" applyFont="1" applyFill="1" applyBorder="1" applyAlignment="1">
      <alignment vertical="center" wrapText="1"/>
    </xf>
    <xf numFmtId="0" fontId="25" fillId="0" borderId="61" xfId="9" applyFont="1" applyFill="1" applyBorder="1" applyAlignment="1">
      <alignment vertical="center"/>
    </xf>
    <xf numFmtId="0" fontId="25" fillId="0" borderId="0" xfId="9" applyFont="1" applyAlignment="1"/>
    <xf numFmtId="0" fontId="26" fillId="0" borderId="0" xfId="9" applyFont="1" applyAlignment="1"/>
    <xf numFmtId="0" fontId="26" fillId="8" borderId="6" xfId="9" applyFont="1" applyFill="1" applyBorder="1" applyAlignment="1"/>
    <xf numFmtId="0" fontId="26" fillId="0" borderId="183"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79" xfId="9" applyFont="1" applyBorder="1" applyAlignment="1">
      <alignment horizontal="center"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5" fillId="0" borderId="13" xfId="9" applyFont="1" applyFill="1" applyBorder="1" applyAlignment="1">
      <alignment vertical="center" wrapText="1"/>
    </xf>
    <xf numFmtId="0" fontId="25" fillId="0" borderId="14" xfId="9" applyFont="1" applyFill="1" applyBorder="1" applyAlignment="1">
      <alignment vertical="center" wrapText="1"/>
    </xf>
    <xf numFmtId="0" fontId="25" fillId="0" borderId="15" xfId="9" applyFont="1" applyFill="1" applyBorder="1" applyAlignment="1">
      <alignment vertical="center" wrapText="1"/>
    </xf>
    <xf numFmtId="0" fontId="25" fillId="0" borderId="37" xfId="9" applyFont="1" applyFill="1" applyBorder="1" applyAlignment="1">
      <alignment vertical="center" wrapText="1"/>
    </xf>
    <xf numFmtId="0" fontId="25" fillId="0" borderId="38" xfId="9" applyFont="1" applyFill="1" applyBorder="1" applyAlignment="1">
      <alignment vertical="center"/>
    </xf>
    <xf numFmtId="0" fontId="26" fillId="0" borderId="0" xfId="9" applyFont="1">
      <alignment vertical="center"/>
    </xf>
    <xf numFmtId="0" fontId="26" fillId="8" borderId="18" xfId="9" applyFont="1" applyFill="1" applyBorder="1" applyAlignment="1"/>
    <xf numFmtId="0" fontId="26" fillId="0" borderId="185"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8" fillId="0" borderId="39" xfId="9" applyFont="1" applyBorder="1">
      <alignment vertical="center"/>
    </xf>
    <xf numFmtId="0" fontId="26" fillId="0" borderId="32" xfId="9" applyFont="1" applyBorder="1">
      <alignment vertical="center"/>
    </xf>
    <xf numFmtId="0" fontId="26"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5" fillId="0" borderId="22" xfId="9" applyFont="1" applyFill="1" applyBorder="1" applyAlignment="1">
      <alignment vertical="center"/>
    </xf>
    <xf numFmtId="0" fontId="25" fillId="0" borderId="35" xfId="9" applyFont="1" applyFill="1" applyBorder="1" applyAlignment="1">
      <alignment vertical="center"/>
    </xf>
    <xf numFmtId="0" fontId="25" fillId="0" borderId="36" xfId="9" applyFont="1" applyFill="1" applyBorder="1" applyAlignment="1">
      <alignment vertical="center"/>
    </xf>
    <xf numFmtId="0" fontId="26" fillId="8" borderId="18" xfId="9" applyFont="1" applyFill="1" applyBorder="1" applyAlignment="1">
      <alignment horizontal="right" vertical="center"/>
    </xf>
    <xf numFmtId="0" fontId="28" fillId="0" borderId="22" xfId="9" applyFont="1" applyBorder="1">
      <alignment vertical="center"/>
    </xf>
    <xf numFmtId="0" fontId="26" fillId="0" borderId="35" xfId="9" applyFont="1" applyBorder="1">
      <alignment vertical="center"/>
    </xf>
    <xf numFmtId="0" fontId="26" fillId="0" borderId="36" xfId="9" applyFont="1" applyBorder="1">
      <alignment vertical="center"/>
    </xf>
    <xf numFmtId="0" fontId="29" fillId="0" borderId="0" xfId="9" applyFont="1">
      <alignment vertical="center"/>
    </xf>
    <xf numFmtId="0" fontId="25" fillId="6" borderId="64" xfId="9" applyFont="1" applyFill="1" applyBorder="1" applyAlignment="1">
      <alignment horizontal="right" vertical="top"/>
    </xf>
    <xf numFmtId="0" fontId="25" fillId="0" borderId="50" xfId="9" applyFont="1" applyFill="1" applyBorder="1" applyAlignment="1">
      <alignment vertical="center"/>
    </xf>
    <xf numFmtId="0" fontId="25" fillId="0" borderId="51" xfId="9" applyFont="1" applyFill="1" applyBorder="1" applyAlignment="1">
      <alignment vertical="center"/>
    </xf>
    <xf numFmtId="0" fontId="25" fillId="0" borderId="52" xfId="9" applyFont="1" applyFill="1" applyBorder="1" applyAlignment="1">
      <alignment vertical="center"/>
    </xf>
    <xf numFmtId="0" fontId="26" fillId="8" borderId="64" xfId="9" applyFont="1" applyFill="1" applyBorder="1" applyAlignment="1">
      <alignment horizontal="right" vertical="top"/>
    </xf>
    <xf numFmtId="0" fontId="28" fillId="0" borderId="41" xfId="9" applyFont="1" applyBorder="1">
      <alignment vertical="center"/>
    </xf>
    <xf numFmtId="0" fontId="26" fillId="0" borderId="51" xfId="9" applyFont="1" applyBorder="1">
      <alignment vertical="center"/>
    </xf>
    <xf numFmtId="0" fontId="26" fillId="0" borderId="38" xfId="9" applyFont="1" applyBorder="1">
      <alignment vertical="center"/>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30"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12" xfId="8" applyFont="1" applyFill="1" applyBorder="1" applyAlignment="1">
      <alignment vertical="center" wrapText="1"/>
    </xf>
    <xf numFmtId="0" fontId="25" fillId="0" borderId="0" xfId="8" applyFont="1" applyFill="1" applyBorder="1" applyAlignment="1"/>
    <xf numFmtId="0" fontId="25" fillId="0" borderId="16" xfId="8" applyFont="1" applyFill="1" applyBorder="1" applyAlignment="1">
      <alignment vertical="center" wrapText="1"/>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22"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0" xfId="8" applyFont="1" applyFill="1" applyBorder="1" applyAlignment="1">
      <alignment horizontal="left" vertical="center"/>
    </xf>
    <xf numFmtId="0" fontId="25" fillId="0" borderId="35" xfId="8" applyFont="1" applyFill="1" applyBorder="1" applyAlignment="1">
      <alignment horizontal="center" vertical="center" shrinkToFit="1"/>
    </xf>
    <xf numFmtId="0" fontId="25" fillId="0" borderId="50"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51" xfId="8" applyFont="1" applyFill="1" applyBorder="1" applyAlignment="1">
      <alignment horizontal="center" vertical="center" shrinkToFit="1"/>
    </xf>
    <xf numFmtId="0" fontId="25" fillId="0" borderId="52"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1" fillId="6" borderId="6" xfId="7" applyFont="1" applyFill="1" applyBorder="1" applyAlignment="1"/>
    <xf numFmtId="0" fontId="31" fillId="0" borderId="8" xfId="7" applyFont="1" applyFill="1" applyBorder="1" applyAlignment="1">
      <alignment horizontal="center" vertical="center" wrapText="1"/>
    </xf>
    <xf numFmtId="0" fontId="31" fillId="0" borderId="12" xfId="7" applyFont="1" applyFill="1" applyBorder="1" applyAlignment="1">
      <alignment horizontal="center" vertical="center" wrapText="1"/>
    </xf>
    <xf numFmtId="0" fontId="31" fillId="0" borderId="2" xfId="7" applyFont="1" applyFill="1" applyBorder="1" applyAlignment="1">
      <alignment horizontal="center" vertical="center"/>
    </xf>
    <xf numFmtId="0" fontId="31" fillId="0" borderId="5" xfId="7" applyFont="1" applyFill="1" applyBorder="1" applyAlignment="1">
      <alignment horizontal="center" vertical="center"/>
    </xf>
    <xf numFmtId="0" fontId="31" fillId="0" borderId="6" xfId="7" applyFont="1" applyFill="1" applyBorder="1" applyAlignment="1">
      <alignment horizontal="center" vertical="center"/>
    </xf>
    <xf numFmtId="0" fontId="31" fillId="6" borderId="18" xfId="7" applyFont="1" applyFill="1" applyBorder="1" applyAlignment="1">
      <alignment horizontal="right" vertical="top"/>
    </xf>
    <xf numFmtId="0" fontId="31" fillId="0" borderId="19" xfId="7" applyFont="1" applyFill="1" applyBorder="1" applyAlignment="1" applyProtection="1">
      <alignment horizontal="left" vertical="center" wrapText="1"/>
    </xf>
    <xf numFmtId="0" fontId="31" fillId="0" borderId="23" xfId="7" applyFont="1" applyFill="1" applyBorder="1" applyAlignment="1" applyProtection="1">
      <alignment horizontal="left" vertical="center"/>
    </xf>
    <xf numFmtId="0" fontId="31" fillId="0" borderId="35" xfId="7" applyFont="1" applyFill="1" applyBorder="1" applyAlignment="1" applyProtection="1">
      <alignment horizontal="left" vertical="center"/>
    </xf>
    <xf numFmtId="0" fontId="31" fillId="0" borderId="32" xfId="7" applyFont="1" applyFill="1" applyBorder="1" applyAlignment="1" applyProtection="1">
      <alignment horizontal="left" vertical="center" wrapText="1"/>
      <protection locked="0"/>
    </xf>
    <xf numFmtId="0" fontId="31" fillId="0" borderId="33" xfId="7" applyFont="1" applyFill="1" applyBorder="1" applyAlignment="1" applyProtection="1">
      <alignment horizontal="left" vertical="center" wrapText="1"/>
      <protection locked="0"/>
    </xf>
    <xf numFmtId="0" fontId="31" fillId="0" borderId="18" xfId="7" applyFont="1" applyFill="1" applyBorder="1" applyAlignment="1" applyProtection="1">
      <alignment horizontal="left" vertical="center"/>
    </xf>
    <xf numFmtId="0" fontId="31" fillId="0" borderId="35" xfId="7" applyFont="1" applyFill="1" applyBorder="1" applyAlignment="1" applyProtection="1">
      <alignment horizontal="left" vertical="center" wrapText="1"/>
      <protection locked="0"/>
    </xf>
    <xf numFmtId="0" fontId="31" fillId="0" borderId="36" xfId="7" applyFont="1" applyFill="1" applyBorder="1" applyAlignment="1" applyProtection="1">
      <alignment horizontal="left" vertical="center" wrapText="1"/>
      <protection locked="0"/>
    </xf>
    <xf numFmtId="0" fontId="31" fillId="6" borderId="64" xfId="7" applyFont="1" applyFill="1" applyBorder="1" applyAlignment="1">
      <alignment horizontal="right" vertical="top"/>
    </xf>
    <xf numFmtId="0" fontId="31" fillId="0" borderId="53" xfId="7" applyFont="1" applyFill="1" applyBorder="1" applyAlignment="1" applyProtection="1">
      <alignment horizontal="left" vertical="center" wrapText="1"/>
    </xf>
    <xf numFmtId="0" fontId="31" fillId="0" borderId="54" xfId="7" applyFont="1" applyFill="1" applyBorder="1" applyAlignment="1" applyProtection="1">
      <alignment horizontal="left" vertical="center"/>
    </xf>
    <xf numFmtId="0" fontId="31" fillId="0" borderId="51" xfId="7" applyFont="1" applyFill="1" applyBorder="1" applyAlignment="1" applyProtection="1">
      <alignment horizontal="left" vertical="center"/>
    </xf>
    <xf numFmtId="0" fontId="31" fillId="0" borderId="51" xfId="7" applyFont="1" applyFill="1" applyBorder="1" applyAlignment="1" applyProtection="1">
      <alignment horizontal="left" vertical="center" wrapText="1"/>
      <protection locked="0"/>
    </xf>
    <xf numFmtId="0" fontId="31" fillId="0" borderId="52" xfId="7" applyFont="1" applyFill="1" applyBorder="1" applyAlignment="1" applyProtection="1">
      <alignment horizontal="left" vertical="center" wrapText="1"/>
      <protection locked="0"/>
    </xf>
    <xf numFmtId="0" fontId="31" fillId="0" borderId="64" xfId="7" applyFont="1" applyFill="1" applyBorder="1" applyAlignment="1" applyProtection="1">
      <alignment horizontal="left" vertical="center"/>
    </xf>
    <xf numFmtId="0" fontId="32" fillId="8" borderId="24" xfId="6" applyFont="1" applyFill="1" applyBorder="1" applyAlignment="1">
      <alignment horizontal="center" vertical="center"/>
    </xf>
    <xf numFmtId="183" fontId="31" fillId="0" borderId="24" xfId="6" applyNumberFormat="1" applyFont="1" applyFill="1" applyBorder="1" applyAlignment="1" applyProtection="1">
      <alignment horizontal="right" vertical="center" shrinkToFit="1"/>
    </xf>
    <xf numFmtId="183" fontId="31" fillId="0" borderId="27"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protection locked="0"/>
    </xf>
    <xf numFmtId="183" fontId="31" fillId="0" borderId="182" xfId="6" applyNumberFormat="1" applyFont="1" applyFill="1" applyBorder="1" applyAlignment="1" applyProtection="1">
      <alignment horizontal="right" vertical="center" shrinkToFit="1"/>
      <protection locked="0"/>
    </xf>
    <xf numFmtId="183" fontId="31"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2" fillId="8" borderId="55" xfId="6" applyFont="1" applyFill="1" applyBorder="1" applyAlignment="1">
      <alignment horizontal="center" vertical="center"/>
    </xf>
    <xf numFmtId="183" fontId="31" fillId="0" borderId="45" xfId="6" applyNumberFormat="1" applyFont="1" applyFill="1" applyBorder="1" applyAlignment="1" applyProtection="1">
      <alignment horizontal="right" vertical="center" shrinkToFit="1"/>
    </xf>
    <xf numFmtId="183" fontId="31" fillId="0" borderId="48"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protection locked="0"/>
    </xf>
    <xf numFmtId="183" fontId="31" fillId="0" borderId="62" xfId="6" applyNumberFormat="1" applyFont="1" applyFill="1" applyBorder="1" applyAlignment="1" applyProtection="1">
      <alignment horizontal="right" vertical="center" shrinkToFit="1"/>
      <protection locked="0"/>
    </xf>
    <xf numFmtId="183" fontId="31"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0" fontId="3" fillId="0" borderId="0" xfId="21" applyFont="1" applyAlignment="1">
      <alignment horizontal="center" vertical="center"/>
    </xf>
    <xf numFmtId="187" fontId="3" fillId="3" borderId="0" xfId="20" applyNumberFormat="1" applyFont="1" applyFill="1" applyAlignment="1">
      <alignment horizontal="center" vertical="center" wrapText="1"/>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87" fontId="3" fillId="0" borderId="0" xfId="20" applyNumberFormat="1" applyFont="1" applyAlignment="1">
      <alignment horizontal="center" vertical="center" wrapText="1"/>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84" fontId="3" fillId="3" borderId="0" xfId="20" applyNumberFormat="1" applyFont="1" applyFill="1" applyAlignment="1">
      <alignment horizontal="center" vertical="center"/>
    </xf>
    <xf numFmtId="191" fontId="3" fillId="0" borderId="0" xfId="21" applyNumberFormat="1" applyFont="1">
      <alignment vertical="center"/>
    </xf>
    <xf numFmtId="184" fontId="3" fillId="3" borderId="0" xfId="20" applyNumberFormat="1" applyFont="1" applyFill="1" applyAlignment="1">
      <alignment horizontal="center" vertical="center" wrapText="1"/>
    </xf>
    <xf numFmtId="184" fontId="3" fillId="0" borderId="0" xfId="21" applyNumberFormat="1" applyFont="1" applyAlignment="1">
      <alignment horizontal="center" vertical="center"/>
    </xf>
    <xf numFmtId="0" fontId="34"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3" fillId="0" borderId="30"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2" xfId="21" applyFont="1" applyBorder="1" applyAlignment="1">
      <alignment horizontal="center" vertical="center"/>
    </xf>
    <xf numFmtId="187"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0" fontId="3" fillId="0" borderId="23"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184" fontId="3" fillId="3" borderId="74" xfId="20" applyNumberFormat="1" applyFont="1" applyFill="1" applyBorder="1" applyAlignment="1">
      <alignment horizontal="center" vertical="center"/>
    </xf>
    <xf numFmtId="0" fontId="3" fillId="0" borderId="16"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cellXfs>
  <cellStyles count="22">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 name="標準_【レイアウト】（市）資料３（Ｐ２）　歳出比較分析表" xfId="20"/>
    <cellStyle name="標準_【レイアウト】（県）資料３（Ｐ２）　歳出比較分析表"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89102</c:v>
                </c:pt>
                <c:pt idx="1">
                  <c:v>84247</c:v>
                </c:pt>
                <c:pt idx="2">
                  <c:v>88402</c:v>
                </c:pt>
                <c:pt idx="3">
                  <c:v>107465</c:v>
                </c:pt>
                <c:pt idx="4">
                  <c:v>106494</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4.5199999999999996</c:v>
                </c:pt>
                <c:pt idx="1">
                  <c:v>2.82</c:v>
                </c:pt>
                <c:pt idx="2">
                  <c:v>2.84</c:v>
                </c:pt>
                <c:pt idx="3">
                  <c:v>6.43</c:v>
                </c:pt>
                <c:pt idx="4">
                  <c:v>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47.45</c:v>
                </c:pt>
                <c:pt idx="1">
                  <c:v>42.92</c:v>
                </c:pt>
                <c:pt idx="2">
                  <c:v>39.54</c:v>
                </c:pt>
                <c:pt idx="3">
                  <c:v>39.409999999999997</c:v>
                </c:pt>
                <c:pt idx="4">
                  <c:v>44.36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-9.64</c:v>
                </c:pt>
                <c:pt idx="1">
                  <c:v>-7.18</c:v>
                </c:pt>
                <c:pt idx="2">
                  <c:v>-4.08</c:v>
                </c:pt>
                <c:pt idx="3">
                  <c:v>4.92</c:v>
                </c:pt>
                <c:pt idx="4">
                  <c:v>4.09</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c:v>
                </c:pt>
                <c:pt idx="2">
                  <c:v>#N/A</c:v>
                </c:pt>
                <c:pt idx="3">
                  <c:v>0.51</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0.43</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矢部診療所特別会計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6.e-002</c:v>
                </c:pt>
                <c:pt idx="2">
                  <c:v>#N/A</c:v>
                </c:pt>
                <c:pt idx="3">
                  <c:v>3.e-002</c:v>
                </c:pt>
                <c:pt idx="4">
                  <c:v>#N/A</c:v>
                </c:pt>
                <c:pt idx="5">
                  <c:v>3.e-002</c:v>
                </c:pt>
                <c:pt idx="6">
                  <c:v>#N/A</c:v>
                </c:pt>
                <c:pt idx="7">
                  <c:v>6.e-002</c:v>
                </c:pt>
                <c:pt idx="8">
                  <c:v>#N/A</c:v>
                </c:pt>
                <c:pt idx="9">
                  <c:v>3.e-002</c:v>
                </c:pt>
              </c:numCache>
            </c:numRef>
          </c:val>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0.14000000000000001</c:v>
                </c:pt>
                <c:pt idx="6">
                  <c:v>#N/A</c:v>
                </c:pt>
                <c:pt idx="7">
                  <c:v>0.11</c:v>
                </c:pt>
                <c:pt idx="8">
                  <c:v>#N/A</c:v>
                </c:pt>
                <c:pt idx="9">
                  <c:v>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1.e-002</c:v>
                </c:pt>
                <c:pt idx="2">
                  <c:v>#N/A</c:v>
                </c:pt>
                <c:pt idx="3">
                  <c:v>0</c:v>
                </c:pt>
                <c:pt idx="4">
                  <c:v>#N/A</c:v>
                </c:pt>
                <c:pt idx="5">
                  <c:v>1.e-002</c:v>
                </c:pt>
                <c:pt idx="6">
                  <c:v>#N/A</c:v>
                </c:pt>
                <c:pt idx="7">
                  <c:v>0</c:v>
                </c:pt>
                <c:pt idx="8">
                  <c:v>#N/A</c:v>
                </c:pt>
                <c:pt idx="9">
                  <c:v>0.18</c:v>
                </c:pt>
              </c:numCache>
            </c:numRef>
          </c:val>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1.1200000000000001</c:v>
                </c:pt>
                <c:pt idx="2">
                  <c:v>#N/A</c:v>
                </c:pt>
                <c:pt idx="3">
                  <c:v>0.6</c:v>
                </c:pt>
                <c:pt idx="4">
                  <c:v>#N/A</c:v>
                </c:pt>
                <c:pt idx="5">
                  <c:v>0.33</c:v>
                </c:pt>
                <c:pt idx="6">
                  <c:v>#N/A</c:v>
                </c:pt>
                <c:pt idx="7">
                  <c:v>0.2</c:v>
                </c:pt>
                <c:pt idx="8">
                  <c:v>#N/A</c:v>
                </c:pt>
                <c:pt idx="9">
                  <c:v>0.26</c:v>
                </c:pt>
              </c:numCache>
            </c:numRef>
          </c:val>
        </c:ser>
        <c:ser>
          <c:idx val="7"/>
          <c:order val="7"/>
          <c:tx>
            <c:strRef>
              <c:f>データシート!$A$34</c:f>
              <c:strCache>
                <c:ptCount val="1"/>
                <c:pt idx="0">
                  <c:v>介護保険事業費特別会計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1.61</c:v>
                </c:pt>
                <c:pt idx="2">
                  <c:v>#N/A</c:v>
                </c:pt>
                <c:pt idx="3">
                  <c:v>2.11</c:v>
                </c:pt>
                <c:pt idx="4">
                  <c:v>#N/A</c:v>
                </c:pt>
                <c:pt idx="5">
                  <c:v>1.78</c:v>
                </c:pt>
                <c:pt idx="6">
                  <c:v>#N/A</c:v>
                </c:pt>
                <c:pt idx="7">
                  <c:v>0.4</c:v>
                </c:pt>
                <c:pt idx="8">
                  <c:v>#N/A</c:v>
                </c:pt>
                <c:pt idx="9">
                  <c:v>0.77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4.8899999999999997</c:v>
                </c:pt>
                <c:pt idx="2">
                  <c:v>#N/A</c:v>
                </c:pt>
                <c:pt idx="3">
                  <c:v>2.78</c:v>
                </c:pt>
                <c:pt idx="4">
                  <c:v>#N/A</c:v>
                </c:pt>
                <c:pt idx="5">
                  <c:v>2.8</c:v>
                </c:pt>
                <c:pt idx="6">
                  <c:v>#N/A</c:v>
                </c:pt>
                <c:pt idx="7">
                  <c:v>6.37</c:v>
                </c:pt>
                <c:pt idx="8">
                  <c:v>#N/A</c:v>
                </c:pt>
                <c:pt idx="9">
                  <c:v>7.66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9.35</c:v>
                </c:pt>
                <c:pt idx="2">
                  <c:v>#N/A</c:v>
                </c:pt>
                <c:pt idx="3">
                  <c:v>10.27</c:v>
                </c:pt>
                <c:pt idx="4">
                  <c:v>#N/A</c:v>
                </c:pt>
                <c:pt idx="5">
                  <c:v>9.52</c:v>
                </c:pt>
                <c:pt idx="6">
                  <c:v>#N/A</c:v>
                </c:pt>
                <c:pt idx="7">
                  <c:v>9.24</c:v>
                </c:pt>
                <c:pt idx="8">
                  <c:v>#N/A</c:v>
                </c:pt>
                <c:pt idx="9">
                  <c:v>9.6999999999999993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3094</c:v>
                </c:pt>
                <c:pt idx="5">
                  <c:v>3034</c:v>
                </c:pt>
                <c:pt idx="8">
                  <c:v>2963</c:v>
                </c:pt>
                <c:pt idx="11">
                  <c:v>2993</c:v>
                </c:pt>
                <c:pt idx="14">
                  <c:v>3084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48</c:v>
                </c:pt>
                <c:pt idx="3">
                  <c:v>23</c:v>
                </c:pt>
                <c:pt idx="6">
                  <c:v>64</c:v>
                </c:pt>
                <c:pt idx="9">
                  <c:v>42</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313</c:v>
                </c:pt>
                <c:pt idx="3">
                  <c:v>328</c:v>
                </c:pt>
                <c:pt idx="6">
                  <c:v>307</c:v>
                </c:pt>
                <c:pt idx="9">
                  <c:v>290</c:v>
                </c:pt>
                <c:pt idx="12">
                  <c:v>302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596</c:v>
                </c:pt>
                <c:pt idx="3">
                  <c:v>607</c:v>
                </c:pt>
                <c:pt idx="6">
                  <c:v>559</c:v>
                </c:pt>
                <c:pt idx="9">
                  <c:v>563</c:v>
                </c:pt>
                <c:pt idx="12">
                  <c:v>555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3551</c:v>
                </c:pt>
                <c:pt idx="3">
                  <c:v>3674</c:v>
                </c:pt>
                <c:pt idx="6">
                  <c:v>3525</c:v>
                </c:pt>
                <c:pt idx="9">
                  <c:v>3701</c:v>
                </c:pt>
                <c:pt idx="12">
                  <c:v>3584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1414</c:v>
                </c:pt>
                <c:pt idx="2">
                  <c:v>#N/A</c:v>
                </c:pt>
                <c:pt idx="3">
                  <c:v>#N/A</c:v>
                </c:pt>
                <c:pt idx="4">
                  <c:v>1598</c:v>
                </c:pt>
                <c:pt idx="5">
                  <c:v>#N/A</c:v>
                </c:pt>
                <c:pt idx="6">
                  <c:v>#N/A</c:v>
                </c:pt>
                <c:pt idx="7">
                  <c:v>1492</c:v>
                </c:pt>
                <c:pt idx="8">
                  <c:v>#N/A</c:v>
                </c:pt>
                <c:pt idx="9">
                  <c:v>#N/A</c:v>
                </c:pt>
                <c:pt idx="10">
                  <c:v>1603</c:v>
                </c:pt>
                <c:pt idx="11">
                  <c:v>#N/A</c:v>
                </c:pt>
                <c:pt idx="12">
                  <c:v>#N/A</c:v>
                </c:pt>
                <c:pt idx="13">
                  <c:v>1377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29196</c:v>
                </c:pt>
                <c:pt idx="5">
                  <c:v>29498</c:v>
                </c:pt>
                <c:pt idx="8">
                  <c:v>30219</c:v>
                </c:pt>
                <c:pt idx="11">
                  <c:v>29198</c:v>
                </c:pt>
                <c:pt idx="14">
                  <c:v>32042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215</c:v>
                </c:pt>
                <c:pt idx="5">
                  <c:v>165</c:v>
                </c:pt>
                <c:pt idx="8">
                  <c:v>126</c:v>
                </c:pt>
                <c:pt idx="11">
                  <c:v>102</c:v>
                </c:pt>
                <c:pt idx="14">
                  <c:v>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19938</c:v>
                </c:pt>
                <c:pt idx="5">
                  <c:v>19029</c:v>
                </c:pt>
                <c:pt idx="8">
                  <c:v>18270</c:v>
                </c:pt>
                <c:pt idx="11">
                  <c:v>18819</c:v>
                </c:pt>
                <c:pt idx="14">
                  <c:v>20341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6</c:v>
                </c:pt>
                <c:pt idx="3">
                  <c:v>279</c:v>
                </c:pt>
                <c:pt idx="6">
                  <c:v>268</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5915</c:v>
                </c:pt>
                <c:pt idx="3">
                  <c:v>5725</c:v>
                </c:pt>
                <c:pt idx="6">
                  <c:v>5361</c:v>
                </c:pt>
                <c:pt idx="9">
                  <c:v>5132</c:v>
                </c:pt>
                <c:pt idx="12">
                  <c:v>5069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1978</c:v>
                </c:pt>
                <c:pt idx="3">
                  <c:v>1806</c:v>
                </c:pt>
                <c:pt idx="6">
                  <c:v>1471</c:v>
                </c:pt>
                <c:pt idx="9">
                  <c:v>1225</c:v>
                </c:pt>
                <c:pt idx="12">
                  <c:v>1094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7891</c:v>
                </c:pt>
                <c:pt idx="3">
                  <c:v>7979</c:v>
                </c:pt>
                <c:pt idx="6">
                  <c:v>7295</c:v>
                </c:pt>
                <c:pt idx="9">
                  <c:v>6811</c:v>
                </c:pt>
                <c:pt idx="12">
                  <c:v>6049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409</c:v>
                </c:pt>
                <c:pt idx="3">
                  <c:v>389</c:v>
                </c:pt>
                <c:pt idx="6">
                  <c:v>336</c:v>
                </c:pt>
                <c:pt idx="9">
                  <c:v>295</c:v>
                </c:pt>
                <c:pt idx="12">
                  <c:v>275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25439</c:v>
                </c:pt>
                <c:pt idx="3">
                  <c:v>25607</c:v>
                </c:pt>
                <c:pt idx="6">
                  <c:v>26714</c:v>
                </c:pt>
                <c:pt idx="9">
                  <c:v>30257</c:v>
                </c:pt>
                <c:pt idx="12">
                  <c:v>31835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7860</c:v>
                </c:pt>
                <c:pt idx="1">
                  <c:v>8179</c:v>
                </c:pt>
                <c:pt idx="2">
                  <c:v>9051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1757</c:v>
                </c:pt>
                <c:pt idx="1">
                  <c:v>2244</c:v>
                </c:pt>
                <c:pt idx="2">
                  <c:v>2647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7545</c:v>
                </c:pt>
                <c:pt idx="1">
                  <c:v>7173</c:v>
                </c:pt>
                <c:pt idx="2">
                  <c:v>7390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{58C63589-F8CC-4B8D-9F1A-E055A6070163}</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{286D0895-5551-4F25-880B-1E6DFC614BCF}</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{D06C8146-439C-47B9-BA5D-0430CB156F9D}</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{C4835BDF-A1C5-44FA-8C68-A62F850CB546}</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{1631550D-BB76-42E0-A669-066B335FA70E}</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{7CEDEA5A-912C-4BC4-BA37-078B4D72CDA2}</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{4A8735D7-0DBE-48DD-ADB2-89695F57A4D6}</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{39A1FC04-1F58-4AEC-BACA-46537922EF17}</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{4F762065-118F-42B3-9D3A-B760423728FA}</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55</c:v>
                </c:pt>
                <c:pt idx="8">
                  <c:v>56.1</c:v>
                </c:pt>
                <c:pt idx="16">
                  <c:v>57.2</c:v>
                </c:pt>
                <c:pt idx="24">
                  <c:v>57.3</c:v>
                </c:pt>
                <c:pt idx="32">
                  <c:v>58.6</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{0FE3D724-FEB5-451D-BA89-36ED4526D2E2}</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{3FDEF2AD-D4C6-4F0F-8C9A-A2D589708DAE}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{BD122626-BD90-4F5B-89F0-A676EEFE18AB}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{5C344E23-ABE0-4372-A980-8B8C3743F9C4}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{52E99339-27CF-4767-BFF7-FBCD2823CFF7}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{C99FDBDB-460C-4E09-9DE2-64212549FC5B}</c15:txfldGUID>
                      <c15:f>'公会計指標分析・財政指標組合せ分析表'!$BX$50</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{7CD91A59-F2CB-45B4-9ACD-13373082291B}</c15:txfldGUID>
                      <c15:f>'公会計指標分析・財政指標組合せ分析表'!$CF$50</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{4B37A514-4FF6-49AA-8BD2-4A88947F81C6}</c15:txfldGUID>
                      <c15:f>'公会計指標分析・財政指標組合せ分析表'!$CN$50</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{0C05486E-9C9C-4421-973B-D8D15400910E}</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4"/>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8991984110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0385188338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{2FDA9CBE-FED6-41D7-B614-03725E8E7C24}</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{DDCCCA15-C9A3-4EF9-80EF-36DC7A1E1D8E}</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{2780C93D-2A7A-4E3A-B38B-65076EF14684}</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{B14F7FBC-3E93-42C5-B677-E38AFA177263}</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{54F1021B-CEEE-4B49-8E97-43DB842D605F}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{A1C00088-AF76-4B95-9B08-5B508593389B}</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{FA116590-6268-4468-A801-2EC89E5488BF}</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{FDD69F1E-A421-47F7-A9B9-CC64494855C1}</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{001F7CAC-0705-4A4B-BD46-5822FB972B33}</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8.8000000000000007</c:v>
                </c:pt>
                <c:pt idx="8">
                  <c:v>9</c:v>
                </c:pt>
                <c:pt idx="16">
                  <c:v>8.9</c:v>
                </c:pt>
                <c:pt idx="24">
                  <c:v>9.1</c:v>
                </c:pt>
                <c:pt idx="32">
                  <c:v>8.5</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{2B91F376-6770-411F-8ADE-7EA984F1C0E9}</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{86E3D406-5242-40C3-98E8-AD6BEBDF25B7}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{F0BCF502-7F92-40AE-915A-4EC052B37B63}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{255699BF-4A5A-49D4-A5F7-366E3FDDEBF1}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{8ACD9268-5E6F-4435-92ED-B3C552CD952D}</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{0A27B629-EC8B-439A-A9EE-33047656C246}</c15:txfldGUID>
                      <c15:f>'公会計指標分析・財政指標組合せ分析表'!$BX$72</c15:f>
                      <c15:dlblFieldTableCache>
                        <c:ptCount val="1"/>
                        <c:pt idx="0">
                          <c:v>R01</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{C1079288-444B-4D50-9C67-B6663D3AEEB7}</c15:txfldGUID>
                      <c15:f>'公会計指標分析・財政指標組合せ分析表'!$CF$72</c15:f>
                      <c15:dlblFieldTableCache>
                        <c:ptCount val="1"/>
                        <c:pt idx="0">
                          <c:v>R02</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{69B56582-6A89-47FC-A165-FCEC5A7C5E63}</c15:txfldGUID>
                      <c15:f>'公会計指標分析・財政指標組合せ分析表'!$CN$72</c15:f>
                      <c15:dlblFieldTableCache>
                        <c:ptCount val="1"/>
                        <c:pt idx="0">
                          <c:v>R03</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{36A2A7C4-5BD9-4E12-955D-5FEFD4F08489}</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8.1"/>
          <c:min val="7.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85962707430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9670676344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60,943
60,072
482.44
44,989,293
42,974,958
1,570,260
20,405,156
32,597,463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6540"/>
    <xdr:sp macro="" textlink="">
      <xdr:nvSpPr>
        <xdr:cNvPr id="30" name="テキスト ボックス 29"/>
        <xdr:cNvSpPr txBox="1"/>
      </xdr:nvSpPr>
      <xdr:spPr>
        <a:xfrm>
          <a:off x="762000" y="3263900"/>
          <a:ext cx="91890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6540"/>
    <xdr:sp macro="" textlink="">
      <xdr:nvSpPr>
        <xdr:cNvPr id="31" name="テキスト ボックス 30"/>
        <xdr:cNvSpPr txBox="1"/>
      </xdr:nvSpPr>
      <xdr:spPr>
        <a:xfrm>
          <a:off x="762000" y="3517900"/>
          <a:ext cx="57588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825" cy="422910"/>
    <xdr:sp macro="" textlink="">
      <xdr:nvSpPr>
        <xdr:cNvPr id="35" name="テキスト ボックス 34"/>
        <xdr:cNvSpPr txBox="1"/>
      </xdr:nvSpPr>
      <xdr:spPr>
        <a:xfrm>
          <a:off x="762000" y="4533900"/>
          <a:ext cx="8759825" cy="422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31762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本市は、中山間地域が多く、人口の減少が進んでいる。また、全国平均を上回る高齢化等により、財政基盤が弱く、財政力指数は全国平均を下回っている。組織の見直しや、歳出の徹底的な見直しを実施するとともに、滞納額の圧縮や更なる徴収業務の強化に取り組み、財政基盤の強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6540"/>
    <xdr:sp macro="" textlink="">
      <xdr:nvSpPr>
        <xdr:cNvPr id="56" name="テキスト ボックス 55"/>
        <xdr:cNvSpPr txBox="1"/>
      </xdr:nvSpPr>
      <xdr:spPr>
        <a:xfrm>
          <a:off x="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6540"/>
    <xdr:sp macro="" textlink="">
      <xdr:nvSpPr>
        <xdr:cNvPr id="58" name="テキスト ボックス 57"/>
        <xdr:cNvSpPr txBox="1"/>
      </xdr:nvSpPr>
      <xdr:spPr>
        <a:xfrm>
          <a:off x="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158115</xdr:rowOff>
    </xdr:from>
    <xdr:to xmlns:xdr="http://schemas.openxmlformats.org/drawingml/2006/spreadsheetDrawing">
      <xdr:col>23</xdr:col>
      <xdr:colOff>133350</xdr:colOff>
      <xdr:row>44</xdr:row>
      <xdr:rowOff>165100</xdr:rowOff>
    </xdr:to>
    <xdr:cxnSp macro="">
      <xdr:nvCxnSpPr>
        <xdr:cNvPr id="66" name="直線コネクタ 65"/>
        <xdr:cNvCxnSpPr/>
      </xdr:nvCxnSpPr>
      <xdr:spPr>
        <a:xfrm flipV="1">
          <a:off x="4953000" y="6330315"/>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7"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8" name="直線コネクタ 67"/>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73025</xdr:rowOff>
    </xdr:from>
    <xdr:ext cx="762000" cy="259080"/>
    <xdr:sp macro="" textlink="">
      <xdr:nvSpPr>
        <xdr:cNvPr id="69" name="財政力最大値テキスト"/>
        <xdr:cNvSpPr txBox="1"/>
      </xdr:nvSpPr>
      <xdr:spPr>
        <a:xfrm>
          <a:off x="5041900" y="6073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158115</xdr:rowOff>
    </xdr:from>
    <xdr:to xmlns:xdr="http://schemas.openxmlformats.org/drawingml/2006/spreadsheetDrawing">
      <xdr:col>24</xdr:col>
      <xdr:colOff>12700</xdr:colOff>
      <xdr:row>36</xdr:row>
      <xdr:rowOff>158115</xdr:rowOff>
    </xdr:to>
    <xdr:cxnSp macro="">
      <xdr:nvCxnSpPr>
        <xdr:cNvPr id="70" name="直線コネクタ 69"/>
        <xdr:cNvCxnSpPr/>
      </xdr:nvCxnSpPr>
      <xdr:spPr>
        <a:xfrm>
          <a:off x="4864100" y="6330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162560</xdr:rowOff>
    </xdr:from>
    <xdr:to xmlns:xdr="http://schemas.openxmlformats.org/drawingml/2006/spreadsheetDrawing">
      <xdr:col>23</xdr:col>
      <xdr:colOff>133350</xdr:colOff>
      <xdr:row>41</xdr:row>
      <xdr:rowOff>162560</xdr:rowOff>
    </xdr:to>
    <xdr:cxnSp macro="">
      <xdr:nvCxnSpPr>
        <xdr:cNvPr id="71" name="直線コネクタ 70"/>
        <xdr:cNvCxnSpPr/>
      </xdr:nvCxnSpPr>
      <xdr:spPr>
        <a:xfrm>
          <a:off x="4114800" y="71920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92710</xdr:rowOff>
    </xdr:from>
    <xdr:ext cx="762000" cy="259080"/>
    <xdr:sp macro="" textlink="">
      <xdr:nvSpPr>
        <xdr:cNvPr id="72" name="財政力平均値テキスト"/>
        <xdr:cNvSpPr txBox="1"/>
      </xdr:nvSpPr>
      <xdr:spPr>
        <a:xfrm>
          <a:off x="5041900" y="6779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76200</xdr:rowOff>
    </xdr:from>
    <xdr:to xmlns:xdr="http://schemas.openxmlformats.org/drawingml/2006/spreadsheetDrawing">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162560</xdr:rowOff>
    </xdr:from>
    <xdr:to xmlns:xdr="http://schemas.openxmlformats.org/drawingml/2006/spreadsheetDrawing">
      <xdr:col>19</xdr:col>
      <xdr:colOff>133350</xdr:colOff>
      <xdr:row>41</xdr:row>
      <xdr:rowOff>162560</xdr:rowOff>
    </xdr:to>
    <xdr:cxnSp macro="">
      <xdr:nvCxnSpPr>
        <xdr:cNvPr id="74" name="直線コネクタ 73"/>
        <xdr:cNvCxnSpPr/>
      </xdr:nvCxnSpPr>
      <xdr:spPr>
        <a:xfrm>
          <a:off x="3225800" y="719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110490</xdr:rowOff>
    </xdr:from>
    <xdr:to xmlns:xdr="http://schemas.openxmlformats.org/drawingml/2006/spreadsheetDrawing">
      <xdr:col>19</xdr:col>
      <xdr:colOff>184150</xdr:colOff>
      <xdr:row>41</xdr:row>
      <xdr:rowOff>40640</xdr:rowOff>
    </xdr:to>
    <xdr:sp macro="" textlink="">
      <xdr:nvSpPr>
        <xdr:cNvPr id="75" name="フローチャート: 判断 74"/>
        <xdr:cNvSpPr/>
      </xdr:nvSpPr>
      <xdr:spPr>
        <a:xfrm>
          <a:off x="4064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50800</xdr:rowOff>
    </xdr:from>
    <xdr:ext cx="736600" cy="259080"/>
    <xdr:sp macro="" textlink="">
      <xdr:nvSpPr>
        <xdr:cNvPr id="76" name="テキスト ボックス 75"/>
        <xdr:cNvSpPr txBox="1"/>
      </xdr:nvSpPr>
      <xdr:spPr>
        <a:xfrm>
          <a:off x="3733800" y="673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162560</xdr:rowOff>
    </xdr:from>
    <xdr:to xmlns:xdr="http://schemas.openxmlformats.org/drawingml/2006/spreadsheetDrawing">
      <xdr:col>15</xdr:col>
      <xdr:colOff>82550</xdr:colOff>
      <xdr:row>41</xdr:row>
      <xdr:rowOff>162560</xdr:rowOff>
    </xdr:to>
    <xdr:cxnSp macro="">
      <xdr:nvCxnSpPr>
        <xdr:cNvPr id="77" name="直線コネクタ 76"/>
        <xdr:cNvCxnSpPr/>
      </xdr:nvCxnSpPr>
      <xdr:spPr>
        <a:xfrm>
          <a:off x="2336800" y="719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38</xdr:row>
      <xdr:rowOff>143510</xdr:rowOff>
    </xdr:from>
    <xdr:to xmlns:xdr="http://schemas.openxmlformats.org/drawingml/2006/spreadsheetDrawing">
      <xdr:col>15</xdr:col>
      <xdr:colOff>133350</xdr:colOff>
      <xdr:row>39</xdr:row>
      <xdr:rowOff>73660</xdr:rowOff>
    </xdr:to>
    <xdr:sp macro="" textlink="">
      <xdr:nvSpPr>
        <xdr:cNvPr id="78" name="フローチャート: 判断 77"/>
        <xdr:cNvSpPr/>
      </xdr:nvSpPr>
      <xdr:spPr>
        <a:xfrm>
          <a:off x="31750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37</xdr:row>
      <xdr:rowOff>83820</xdr:rowOff>
    </xdr:from>
    <xdr:ext cx="762000" cy="259080"/>
    <xdr:sp macro="" textlink="">
      <xdr:nvSpPr>
        <xdr:cNvPr id="79" name="テキスト ボックス 78"/>
        <xdr:cNvSpPr txBox="1"/>
      </xdr:nvSpPr>
      <xdr:spPr>
        <a:xfrm>
          <a:off x="2844800" y="642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162560</xdr:rowOff>
    </xdr:from>
    <xdr:to xmlns:xdr="http://schemas.openxmlformats.org/drawingml/2006/spreadsheetDrawing">
      <xdr:col>11</xdr:col>
      <xdr:colOff>31750</xdr:colOff>
      <xdr:row>41</xdr:row>
      <xdr:rowOff>162560</xdr:rowOff>
    </xdr:to>
    <xdr:cxnSp macro="">
      <xdr:nvCxnSpPr>
        <xdr:cNvPr id="80" name="直線コネクタ 79"/>
        <xdr:cNvCxnSpPr/>
      </xdr:nvCxnSpPr>
      <xdr:spPr>
        <a:xfrm>
          <a:off x="1447800" y="7192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39</xdr:row>
      <xdr:rowOff>6350</xdr:rowOff>
    </xdr:from>
    <xdr:to xmlns:xdr="http://schemas.openxmlformats.org/drawingml/2006/spreadsheetDrawing">
      <xdr:col>11</xdr:col>
      <xdr:colOff>82550</xdr:colOff>
      <xdr:row>39</xdr:row>
      <xdr:rowOff>107950</xdr:rowOff>
    </xdr:to>
    <xdr:sp macro="" textlink="">
      <xdr:nvSpPr>
        <xdr:cNvPr id="81" name="フローチャート: 判断 80"/>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118110</xdr:rowOff>
    </xdr:from>
    <xdr:ext cx="762000" cy="259080"/>
    <xdr:sp macro="" textlink="">
      <xdr:nvSpPr>
        <xdr:cNvPr id="82" name="テキスト ボックス 81"/>
        <xdr:cNvSpPr txBox="1"/>
      </xdr:nvSpPr>
      <xdr:spPr>
        <a:xfrm>
          <a:off x="1955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39</xdr:row>
      <xdr:rowOff>40640</xdr:rowOff>
    </xdr:from>
    <xdr:to xmlns:xdr="http://schemas.openxmlformats.org/drawingml/2006/spreadsheetDrawing">
      <xdr:col>7</xdr:col>
      <xdr:colOff>31750</xdr:colOff>
      <xdr:row>39</xdr:row>
      <xdr:rowOff>142240</xdr:rowOff>
    </xdr:to>
    <xdr:sp macro="" textlink="">
      <xdr:nvSpPr>
        <xdr:cNvPr id="83" name="フローチャート: 判断 82"/>
        <xdr:cNvSpPr/>
      </xdr:nvSpPr>
      <xdr:spPr>
        <a:xfrm>
          <a:off x="13970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37</xdr:row>
      <xdr:rowOff>152400</xdr:rowOff>
    </xdr:from>
    <xdr:ext cx="762000" cy="259080"/>
    <xdr:sp macro="" textlink="">
      <xdr:nvSpPr>
        <xdr:cNvPr id="84" name="テキスト ボックス 83"/>
        <xdr:cNvSpPr txBox="1"/>
      </xdr:nvSpPr>
      <xdr:spPr>
        <a:xfrm>
          <a:off x="1066800" y="649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111760</xdr:rowOff>
    </xdr:from>
    <xdr:to xmlns:xdr="http://schemas.openxmlformats.org/drawingml/2006/spreadsheetDrawing">
      <xdr:col>23</xdr:col>
      <xdr:colOff>184150</xdr:colOff>
      <xdr:row>42</xdr:row>
      <xdr:rowOff>41910</xdr:rowOff>
    </xdr:to>
    <xdr:sp macro="" textlink="">
      <xdr:nvSpPr>
        <xdr:cNvPr id="90" name="楕円 89"/>
        <xdr:cNvSpPr/>
      </xdr:nvSpPr>
      <xdr:spPr>
        <a:xfrm>
          <a:off x="49022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83820</xdr:rowOff>
    </xdr:from>
    <xdr:ext cx="762000" cy="259080"/>
    <xdr:sp macro="" textlink="">
      <xdr:nvSpPr>
        <xdr:cNvPr id="91" name="財政力該当値テキスト"/>
        <xdr:cNvSpPr txBox="1"/>
      </xdr:nvSpPr>
      <xdr:spPr>
        <a:xfrm>
          <a:off x="5041900" y="711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111760</xdr:rowOff>
    </xdr:from>
    <xdr:to xmlns:xdr="http://schemas.openxmlformats.org/drawingml/2006/spreadsheetDrawing">
      <xdr:col>19</xdr:col>
      <xdr:colOff>184150</xdr:colOff>
      <xdr:row>42</xdr:row>
      <xdr:rowOff>41910</xdr:rowOff>
    </xdr:to>
    <xdr:sp macro="" textlink="">
      <xdr:nvSpPr>
        <xdr:cNvPr id="92" name="楕円 91"/>
        <xdr:cNvSpPr/>
      </xdr:nvSpPr>
      <xdr:spPr>
        <a:xfrm>
          <a:off x="40640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26670</xdr:rowOff>
    </xdr:from>
    <xdr:ext cx="736600" cy="259080"/>
    <xdr:sp macro="" textlink="">
      <xdr:nvSpPr>
        <xdr:cNvPr id="93" name="テキスト ボックス 92"/>
        <xdr:cNvSpPr txBox="1"/>
      </xdr:nvSpPr>
      <xdr:spPr>
        <a:xfrm>
          <a:off x="3733800" y="722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111760</xdr:rowOff>
    </xdr:from>
    <xdr:to xmlns:xdr="http://schemas.openxmlformats.org/drawingml/2006/spreadsheetDrawing">
      <xdr:col>15</xdr:col>
      <xdr:colOff>133350</xdr:colOff>
      <xdr:row>42</xdr:row>
      <xdr:rowOff>41910</xdr:rowOff>
    </xdr:to>
    <xdr:sp macro="" textlink="">
      <xdr:nvSpPr>
        <xdr:cNvPr id="94" name="楕円 93"/>
        <xdr:cNvSpPr/>
      </xdr:nvSpPr>
      <xdr:spPr>
        <a:xfrm>
          <a:off x="31750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26670</xdr:rowOff>
    </xdr:from>
    <xdr:ext cx="762000" cy="259080"/>
    <xdr:sp macro="" textlink="">
      <xdr:nvSpPr>
        <xdr:cNvPr id="95" name="テキスト ボックス 94"/>
        <xdr:cNvSpPr txBox="1"/>
      </xdr:nvSpPr>
      <xdr:spPr>
        <a:xfrm>
          <a:off x="2844800" y="722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111760</xdr:rowOff>
    </xdr:from>
    <xdr:to xmlns:xdr="http://schemas.openxmlformats.org/drawingml/2006/spreadsheetDrawing">
      <xdr:col>11</xdr:col>
      <xdr:colOff>82550</xdr:colOff>
      <xdr:row>42</xdr:row>
      <xdr:rowOff>41910</xdr:rowOff>
    </xdr:to>
    <xdr:sp macro="" textlink="">
      <xdr:nvSpPr>
        <xdr:cNvPr id="96" name="楕円 95"/>
        <xdr:cNvSpPr/>
      </xdr:nvSpPr>
      <xdr:spPr>
        <a:xfrm>
          <a:off x="22860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26670</xdr:rowOff>
    </xdr:from>
    <xdr:ext cx="762000" cy="259080"/>
    <xdr:sp macro="" textlink="">
      <xdr:nvSpPr>
        <xdr:cNvPr id="97" name="テキスト ボックス 96"/>
        <xdr:cNvSpPr txBox="1"/>
      </xdr:nvSpPr>
      <xdr:spPr>
        <a:xfrm>
          <a:off x="1955800" y="722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111760</xdr:rowOff>
    </xdr:from>
    <xdr:to xmlns:xdr="http://schemas.openxmlformats.org/drawingml/2006/spreadsheetDrawing">
      <xdr:col>7</xdr:col>
      <xdr:colOff>31750</xdr:colOff>
      <xdr:row>42</xdr:row>
      <xdr:rowOff>41910</xdr:rowOff>
    </xdr:to>
    <xdr:sp macro="" textlink="">
      <xdr:nvSpPr>
        <xdr:cNvPr id="98" name="楕円 97"/>
        <xdr:cNvSpPr/>
      </xdr:nvSpPr>
      <xdr:spPr>
        <a:xfrm>
          <a:off x="1397000" y="71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26670</xdr:rowOff>
    </xdr:from>
    <xdr:ext cx="762000" cy="259080"/>
    <xdr:sp macro="" textlink="">
      <xdr:nvSpPr>
        <xdr:cNvPr id="99" name="テキスト ボックス 98"/>
        <xdr:cNvSpPr txBox="1"/>
      </xdr:nvSpPr>
      <xdr:spPr>
        <a:xfrm>
          <a:off x="1066800" y="722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705"/>
    <xdr:sp macro="" textlink="">
      <xdr:nvSpPr>
        <xdr:cNvPr id="101" name="テキスト ボックス 100"/>
        <xdr:cNvSpPr txBox="1"/>
      </xdr:nvSpPr>
      <xdr:spPr>
        <a:xfrm>
          <a:off x="1693545" y="9188450"/>
          <a:ext cx="143891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8460" cy="356235"/>
    <xdr:sp macro="" textlink="">
      <xdr:nvSpPr>
        <xdr:cNvPr id="102" name="テキスト ボックス 101"/>
        <xdr:cNvSpPr txBox="1"/>
      </xdr:nvSpPr>
      <xdr:spPr>
        <a:xfrm>
          <a:off x="3259455"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分子である</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扶助費（主に</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自立支援給付費</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）、物件費（主に</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光熱水費</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）、補助費等（主に一部事務組合負担金）</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の増により７６百万円（０．４％）増加し、分母である普通交付税等の収入額において、</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普通交付税等の減</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により２５９百万円（△</a:t>
          </a:r>
          <a:r>
            <a:rPr kumimoji="0"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１．２</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％）減少したため、前年度と比較して１．５ポイント悪化した。</a:t>
          </a: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今後は、事務事業の見直しを更に進めるとともに、全ての事務事業の優先度を厳しく点検し、優先度の低い事務事業について計画的に廃止・縮小を進め、経常経費の削減を図る。</a:t>
          </a:r>
          <a:endPar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5" name="テキスト ボックス 114"/>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6" name="直線コネクタ 115"/>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7" name="テキスト ボックス 116"/>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8" name="直線コネクタ 117"/>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9" name="テキスト ボックス 118"/>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2" name="直線コネクタ 121"/>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6540"/>
    <xdr:sp macro="" textlink="">
      <xdr:nvSpPr>
        <xdr:cNvPr id="123" name="テキスト ボックス 122"/>
        <xdr:cNvSpPr txBox="1"/>
      </xdr:nvSpPr>
      <xdr:spPr>
        <a:xfrm>
          <a:off x="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4" name="直線コネクタ 123"/>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6540"/>
    <xdr:sp macro="" textlink="">
      <xdr:nvSpPr>
        <xdr:cNvPr id="125" name="テキスト ボックス 124"/>
        <xdr:cNvSpPr txBox="1"/>
      </xdr:nvSpPr>
      <xdr:spPr>
        <a:xfrm>
          <a:off x="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43815</xdr:rowOff>
    </xdr:from>
    <xdr:to xmlns:xdr="http://schemas.openxmlformats.org/drawingml/2006/spreadsheetDrawing">
      <xdr:col>23</xdr:col>
      <xdr:colOff>133350</xdr:colOff>
      <xdr:row>67</xdr:row>
      <xdr:rowOff>64135</xdr:rowOff>
    </xdr:to>
    <xdr:cxnSp macro="">
      <xdr:nvCxnSpPr>
        <xdr:cNvPr id="129" name="直線コネクタ 128"/>
        <xdr:cNvCxnSpPr/>
      </xdr:nvCxnSpPr>
      <xdr:spPr>
        <a:xfrm flipV="1">
          <a:off x="4953000" y="10159365"/>
          <a:ext cx="0" cy="13919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36195</xdr:rowOff>
    </xdr:from>
    <xdr:ext cx="762000" cy="259080"/>
    <xdr:sp macro="" textlink="">
      <xdr:nvSpPr>
        <xdr:cNvPr id="130" name="財政構造の弾力性最小値テキスト"/>
        <xdr:cNvSpPr txBox="1"/>
      </xdr:nvSpPr>
      <xdr:spPr>
        <a:xfrm>
          <a:off x="5041900" y="11523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64135</xdr:rowOff>
    </xdr:from>
    <xdr:to xmlns:xdr="http://schemas.openxmlformats.org/drawingml/2006/spreadsheetDrawing">
      <xdr:col>24</xdr:col>
      <xdr:colOff>12700</xdr:colOff>
      <xdr:row>67</xdr:row>
      <xdr:rowOff>64135</xdr:rowOff>
    </xdr:to>
    <xdr:cxnSp macro="">
      <xdr:nvCxnSpPr>
        <xdr:cNvPr id="131" name="直線コネクタ 130"/>
        <xdr:cNvCxnSpPr/>
      </xdr:nvCxnSpPr>
      <xdr:spPr>
        <a:xfrm>
          <a:off x="4864100" y="1155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130175</xdr:rowOff>
    </xdr:from>
    <xdr:ext cx="762000" cy="259080"/>
    <xdr:sp macro="" textlink="">
      <xdr:nvSpPr>
        <xdr:cNvPr id="132" name="財政構造の弾力性最大値テキスト"/>
        <xdr:cNvSpPr txBox="1"/>
      </xdr:nvSpPr>
      <xdr:spPr>
        <a:xfrm>
          <a:off x="50419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43815</xdr:rowOff>
    </xdr:from>
    <xdr:to xmlns:xdr="http://schemas.openxmlformats.org/drawingml/2006/spreadsheetDrawing">
      <xdr:col>24</xdr:col>
      <xdr:colOff>12700</xdr:colOff>
      <xdr:row>59</xdr:row>
      <xdr:rowOff>43815</xdr:rowOff>
    </xdr:to>
    <xdr:cxnSp macro="">
      <xdr:nvCxnSpPr>
        <xdr:cNvPr id="133" name="直線コネクタ 132"/>
        <xdr:cNvCxnSpPr/>
      </xdr:nvCxnSpPr>
      <xdr:spPr>
        <a:xfrm>
          <a:off x="4864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156845</xdr:rowOff>
    </xdr:from>
    <xdr:to xmlns:xdr="http://schemas.openxmlformats.org/drawingml/2006/spreadsheetDrawing">
      <xdr:col>23</xdr:col>
      <xdr:colOff>133350</xdr:colOff>
      <xdr:row>63</xdr:row>
      <xdr:rowOff>106045</xdr:rowOff>
    </xdr:to>
    <xdr:cxnSp macro="">
      <xdr:nvCxnSpPr>
        <xdr:cNvPr id="134" name="直線コネクタ 133"/>
        <xdr:cNvCxnSpPr/>
      </xdr:nvCxnSpPr>
      <xdr:spPr>
        <a:xfrm>
          <a:off x="4114800" y="10786745"/>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59690</xdr:rowOff>
    </xdr:from>
    <xdr:ext cx="762000" cy="259080"/>
    <xdr:sp macro="" textlink="">
      <xdr:nvSpPr>
        <xdr:cNvPr id="135" name="財政構造の弾力性平均値テキスト"/>
        <xdr:cNvSpPr txBox="1"/>
      </xdr:nvSpPr>
      <xdr:spPr>
        <a:xfrm>
          <a:off x="5041900" y="10861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87630</xdr:rowOff>
    </xdr:from>
    <xdr:to xmlns:xdr="http://schemas.openxmlformats.org/drawingml/2006/spreadsheetDrawing">
      <xdr:col>23</xdr:col>
      <xdr:colOff>184150</xdr:colOff>
      <xdr:row>64</xdr:row>
      <xdr:rowOff>17780</xdr:rowOff>
    </xdr:to>
    <xdr:sp macro="" textlink="">
      <xdr:nvSpPr>
        <xdr:cNvPr id="136" name="フローチャート: 判断 135"/>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156845</xdr:rowOff>
    </xdr:from>
    <xdr:to xmlns:xdr="http://schemas.openxmlformats.org/drawingml/2006/spreadsheetDrawing">
      <xdr:col>19</xdr:col>
      <xdr:colOff>133350</xdr:colOff>
      <xdr:row>65</xdr:row>
      <xdr:rowOff>20955</xdr:rowOff>
    </xdr:to>
    <xdr:cxnSp macro="">
      <xdr:nvCxnSpPr>
        <xdr:cNvPr id="137" name="直線コネクタ 136"/>
        <xdr:cNvCxnSpPr/>
      </xdr:nvCxnSpPr>
      <xdr:spPr>
        <a:xfrm flipV="1">
          <a:off x="3225800" y="10786745"/>
          <a:ext cx="88900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1905</xdr:rowOff>
    </xdr:from>
    <xdr:to xmlns:xdr="http://schemas.openxmlformats.org/drawingml/2006/spreadsheetDrawing">
      <xdr:col>19</xdr:col>
      <xdr:colOff>184150</xdr:colOff>
      <xdr:row>62</xdr:row>
      <xdr:rowOff>103505</xdr:rowOff>
    </xdr:to>
    <xdr:sp macro="" textlink="">
      <xdr:nvSpPr>
        <xdr:cNvPr id="138" name="フローチャート: 判断 137"/>
        <xdr:cNvSpPr/>
      </xdr:nvSpPr>
      <xdr:spPr>
        <a:xfrm>
          <a:off x="4064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113665</xdr:rowOff>
    </xdr:from>
    <xdr:ext cx="736600" cy="258445"/>
    <xdr:sp macro="" textlink="">
      <xdr:nvSpPr>
        <xdr:cNvPr id="139" name="テキスト ボックス 138"/>
        <xdr:cNvSpPr txBox="1"/>
      </xdr:nvSpPr>
      <xdr:spPr>
        <a:xfrm>
          <a:off x="3733800" y="10400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20955</xdr:rowOff>
    </xdr:from>
    <xdr:to xmlns:xdr="http://schemas.openxmlformats.org/drawingml/2006/spreadsheetDrawing">
      <xdr:col>15</xdr:col>
      <xdr:colOff>82550</xdr:colOff>
      <xdr:row>66</xdr:row>
      <xdr:rowOff>130810</xdr:rowOff>
    </xdr:to>
    <xdr:cxnSp macro="">
      <xdr:nvCxnSpPr>
        <xdr:cNvPr id="140" name="直線コネクタ 139"/>
        <xdr:cNvCxnSpPr/>
      </xdr:nvCxnSpPr>
      <xdr:spPr>
        <a:xfrm flipV="1">
          <a:off x="2336800" y="1116520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111760</xdr:rowOff>
    </xdr:from>
    <xdr:to xmlns:xdr="http://schemas.openxmlformats.org/drawingml/2006/spreadsheetDrawing">
      <xdr:col>15</xdr:col>
      <xdr:colOff>133350</xdr:colOff>
      <xdr:row>64</xdr:row>
      <xdr:rowOff>41910</xdr:rowOff>
    </xdr:to>
    <xdr:sp macro="" textlink="">
      <xdr:nvSpPr>
        <xdr:cNvPr id="141" name="フローチャート: 判断 140"/>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52070</xdr:rowOff>
    </xdr:from>
    <xdr:ext cx="762000" cy="256540"/>
    <xdr:sp macro="" textlink="">
      <xdr:nvSpPr>
        <xdr:cNvPr id="142" name="テキスト ボックス 141"/>
        <xdr:cNvSpPr txBox="1"/>
      </xdr:nvSpPr>
      <xdr:spPr>
        <a:xfrm>
          <a:off x="2844800" y="106819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109220</xdr:rowOff>
    </xdr:from>
    <xdr:to xmlns:xdr="http://schemas.openxmlformats.org/drawingml/2006/spreadsheetDrawing">
      <xdr:col>11</xdr:col>
      <xdr:colOff>31750</xdr:colOff>
      <xdr:row>66</xdr:row>
      <xdr:rowOff>130810</xdr:rowOff>
    </xdr:to>
    <xdr:cxnSp macro="">
      <xdr:nvCxnSpPr>
        <xdr:cNvPr id="143" name="直線コネクタ 142"/>
        <xdr:cNvCxnSpPr/>
      </xdr:nvCxnSpPr>
      <xdr:spPr>
        <a:xfrm>
          <a:off x="1447800" y="11253470"/>
          <a:ext cx="889000" cy="193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168275</xdr:rowOff>
    </xdr:from>
    <xdr:to xmlns:xdr="http://schemas.openxmlformats.org/drawingml/2006/spreadsheetDrawing">
      <xdr:col>11</xdr:col>
      <xdr:colOff>82550</xdr:colOff>
      <xdr:row>64</xdr:row>
      <xdr:rowOff>98425</xdr:rowOff>
    </xdr:to>
    <xdr:sp macro="" textlink="">
      <xdr:nvSpPr>
        <xdr:cNvPr id="144" name="フローチャート: 判断 143"/>
        <xdr:cNvSpPr/>
      </xdr:nvSpPr>
      <xdr:spPr>
        <a:xfrm>
          <a:off x="2286000" y="1096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109220</xdr:rowOff>
    </xdr:from>
    <xdr:ext cx="762000" cy="256540"/>
    <xdr:sp macro="" textlink="">
      <xdr:nvSpPr>
        <xdr:cNvPr id="145" name="テキスト ボックス 144"/>
        <xdr:cNvSpPr txBox="1"/>
      </xdr:nvSpPr>
      <xdr:spPr>
        <a:xfrm>
          <a:off x="1955800" y="107391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120650</xdr:rowOff>
    </xdr:from>
    <xdr:to xmlns:xdr="http://schemas.openxmlformats.org/drawingml/2006/spreadsheetDrawing">
      <xdr:col>7</xdr:col>
      <xdr:colOff>31750</xdr:colOff>
      <xdr:row>64</xdr:row>
      <xdr:rowOff>50165</xdr:rowOff>
    </xdr:to>
    <xdr:sp macro="" textlink="">
      <xdr:nvSpPr>
        <xdr:cNvPr id="146" name="フローチャート: 判断 145"/>
        <xdr:cNvSpPr/>
      </xdr:nvSpPr>
      <xdr:spPr>
        <a:xfrm>
          <a:off x="1397000" y="10922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60325</xdr:rowOff>
    </xdr:from>
    <xdr:ext cx="762000" cy="259080"/>
    <xdr:sp macro="" textlink="">
      <xdr:nvSpPr>
        <xdr:cNvPr id="147" name="テキスト ボックス 146"/>
        <xdr:cNvSpPr txBox="1"/>
      </xdr:nvSpPr>
      <xdr:spPr>
        <a:xfrm>
          <a:off x="1066800" y="10690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6540"/>
    <xdr:sp macro="" textlink="">
      <xdr:nvSpPr>
        <xdr:cNvPr id="148" name="テキスト ボックス 147"/>
        <xdr:cNvSpPr txBox="1"/>
      </xdr:nvSpPr>
      <xdr:spPr>
        <a:xfrm>
          <a:off x="4737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6540"/>
    <xdr:sp macro="" textlink="">
      <xdr:nvSpPr>
        <xdr:cNvPr id="149" name="テキスト ボックス 148"/>
        <xdr:cNvSpPr txBox="1"/>
      </xdr:nvSpPr>
      <xdr:spPr>
        <a:xfrm>
          <a:off x="3898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6540"/>
    <xdr:sp macro="" textlink="">
      <xdr:nvSpPr>
        <xdr:cNvPr id="150" name="テキスト ボックス 149"/>
        <xdr:cNvSpPr txBox="1"/>
      </xdr:nvSpPr>
      <xdr:spPr>
        <a:xfrm>
          <a:off x="3009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6540"/>
    <xdr:sp macro="" textlink="">
      <xdr:nvSpPr>
        <xdr:cNvPr id="151" name="テキスト ボックス 150"/>
        <xdr:cNvSpPr txBox="1"/>
      </xdr:nvSpPr>
      <xdr:spPr>
        <a:xfrm>
          <a:off x="2120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6540"/>
    <xdr:sp macro="" textlink="">
      <xdr:nvSpPr>
        <xdr:cNvPr id="152" name="テキスト ボックス 151"/>
        <xdr:cNvSpPr txBox="1"/>
      </xdr:nvSpPr>
      <xdr:spPr>
        <a:xfrm>
          <a:off x="1231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55245</xdr:rowOff>
    </xdr:from>
    <xdr:to xmlns:xdr="http://schemas.openxmlformats.org/drawingml/2006/spreadsheetDrawing">
      <xdr:col>23</xdr:col>
      <xdr:colOff>184150</xdr:colOff>
      <xdr:row>63</xdr:row>
      <xdr:rowOff>156845</xdr:rowOff>
    </xdr:to>
    <xdr:sp macro="" textlink="">
      <xdr:nvSpPr>
        <xdr:cNvPr id="153" name="楕円 152"/>
        <xdr:cNvSpPr/>
      </xdr:nvSpPr>
      <xdr:spPr>
        <a:xfrm>
          <a:off x="49022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71755</xdr:rowOff>
    </xdr:from>
    <xdr:ext cx="762000" cy="259080"/>
    <xdr:sp macro="" textlink="">
      <xdr:nvSpPr>
        <xdr:cNvPr id="154" name="財政構造の弾力性該当値テキスト"/>
        <xdr:cNvSpPr txBox="1"/>
      </xdr:nvSpPr>
      <xdr:spPr>
        <a:xfrm>
          <a:off x="5041900" y="10701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106045</xdr:rowOff>
    </xdr:from>
    <xdr:to xmlns:xdr="http://schemas.openxmlformats.org/drawingml/2006/spreadsheetDrawing">
      <xdr:col>19</xdr:col>
      <xdr:colOff>184150</xdr:colOff>
      <xdr:row>63</xdr:row>
      <xdr:rowOff>36195</xdr:rowOff>
    </xdr:to>
    <xdr:sp macro="" textlink="">
      <xdr:nvSpPr>
        <xdr:cNvPr id="155" name="楕円 154"/>
        <xdr:cNvSpPr/>
      </xdr:nvSpPr>
      <xdr:spPr>
        <a:xfrm>
          <a:off x="4064000" y="107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20955</xdr:rowOff>
    </xdr:from>
    <xdr:ext cx="736600" cy="256540"/>
    <xdr:sp macro="" textlink="">
      <xdr:nvSpPr>
        <xdr:cNvPr id="156" name="テキスト ボックス 155"/>
        <xdr:cNvSpPr txBox="1"/>
      </xdr:nvSpPr>
      <xdr:spPr>
        <a:xfrm>
          <a:off x="3733800" y="1082230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141605</xdr:rowOff>
    </xdr:from>
    <xdr:to xmlns:xdr="http://schemas.openxmlformats.org/drawingml/2006/spreadsheetDrawing">
      <xdr:col>15</xdr:col>
      <xdr:colOff>133350</xdr:colOff>
      <xdr:row>65</xdr:row>
      <xdr:rowOff>71755</xdr:rowOff>
    </xdr:to>
    <xdr:sp macro="" textlink="">
      <xdr:nvSpPr>
        <xdr:cNvPr id="157" name="楕円 156"/>
        <xdr:cNvSpPr/>
      </xdr:nvSpPr>
      <xdr:spPr>
        <a:xfrm>
          <a:off x="3175000" y="1111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56515</xdr:rowOff>
    </xdr:from>
    <xdr:ext cx="762000" cy="258445"/>
    <xdr:sp macro="" textlink="">
      <xdr:nvSpPr>
        <xdr:cNvPr id="158" name="テキスト ボックス 157"/>
        <xdr:cNvSpPr txBox="1"/>
      </xdr:nvSpPr>
      <xdr:spPr>
        <a:xfrm>
          <a:off x="2844800" y="11200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80010</xdr:rowOff>
    </xdr:from>
    <xdr:to xmlns:xdr="http://schemas.openxmlformats.org/drawingml/2006/spreadsheetDrawing">
      <xdr:col>11</xdr:col>
      <xdr:colOff>82550</xdr:colOff>
      <xdr:row>67</xdr:row>
      <xdr:rowOff>10160</xdr:rowOff>
    </xdr:to>
    <xdr:sp macro="" textlink="">
      <xdr:nvSpPr>
        <xdr:cNvPr id="159" name="楕円 158"/>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166370</xdr:rowOff>
    </xdr:from>
    <xdr:ext cx="762000" cy="256540"/>
    <xdr:sp macro="" textlink="">
      <xdr:nvSpPr>
        <xdr:cNvPr id="160" name="テキスト ボックス 159"/>
        <xdr:cNvSpPr txBox="1"/>
      </xdr:nvSpPr>
      <xdr:spPr>
        <a:xfrm>
          <a:off x="1955800" y="114820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58420</xdr:rowOff>
    </xdr:from>
    <xdr:to xmlns:xdr="http://schemas.openxmlformats.org/drawingml/2006/spreadsheetDrawing">
      <xdr:col>7</xdr:col>
      <xdr:colOff>31750</xdr:colOff>
      <xdr:row>65</xdr:row>
      <xdr:rowOff>160020</xdr:rowOff>
    </xdr:to>
    <xdr:sp macro="" textlink="">
      <xdr:nvSpPr>
        <xdr:cNvPr id="161" name="楕円 160"/>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144780</xdr:rowOff>
    </xdr:from>
    <xdr:ext cx="762000" cy="256540"/>
    <xdr:sp macro="" textlink="">
      <xdr:nvSpPr>
        <xdr:cNvPr id="162" name="テキスト ボックス 161"/>
        <xdr:cNvSpPr txBox="1"/>
      </xdr:nvSpPr>
      <xdr:spPr>
        <a:xfrm>
          <a:off x="1066800" y="112890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65" name="テキスト ボックス 164"/>
        <xdr:cNvSpPr txBox="1"/>
      </xdr:nvSpPr>
      <xdr:spPr>
        <a:xfrm>
          <a:off x="414909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[175,324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類似団体平均と比べ低くなっているが、前年度と比較すると高くなっている。主に物件費が要因となっている。</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市町村合併により類似した公共施設が多くなり、その施設維持管理や解体費用が増大している。今後は令和２年度に完成した公共施設等総合管理計画に基づく個別施設計画を基に、公共施設更新、今後の公共施設の利活用を含めた在り方を検討しながら、財政負担の軽減・平準化を図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2885"/>
    <xdr:sp macro="" textlink="">
      <xdr:nvSpPr>
        <xdr:cNvPr id="176" name="テキスト ボックス 175"/>
        <xdr:cNvSpPr txBox="1"/>
      </xdr:nvSpPr>
      <xdr:spPr>
        <a:xfrm>
          <a:off x="723900" y="132080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6540"/>
    <xdr:sp macro="" textlink="">
      <xdr:nvSpPr>
        <xdr:cNvPr id="180" name="テキスト ボックス 179"/>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6540"/>
    <xdr:sp macro="" textlink="">
      <xdr:nvSpPr>
        <xdr:cNvPr id="182" name="テキスト ボックス 181"/>
        <xdr:cNvSpPr txBox="1"/>
      </xdr:nvSpPr>
      <xdr:spPr>
        <a:xfrm>
          <a:off x="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6540"/>
    <xdr:sp macro="" textlink="">
      <xdr:nvSpPr>
        <xdr:cNvPr id="190" name="テキスト ボックス 189"/>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34925</xdr:rowOff>
    </xdr:from>
    <xdr:to xmlns:xdr="http://schemas.openxmlformats.org/drawingml/2006/spreadsheetDrawing">
      <xdr:col>23</xdr:col>
      <xdr:colOff>133350</xdr:colOff>
      <xdr:row>89</xdr:row>
      <xdr:rowOff>90170</xdr:rowOff>
    </xdr:to>
    <xdr:cxnSp macro="">
      <xdr:nvCxnSpPr>
        <xdr:cNvPr id="192" name="直線コネクタ 191"/>
        <xdr:cNvCxnSpPr/>
      </xdr:nvCxnSpPr>
      <xdr:spPr>
        <a:xfrm flipV="1">
          <a:off x="4953000" y="13922375"/>
          <a:ext cx="0" cy="1426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62230</xdr:rowOff>
    </xdr:from>
    <xdr:ext cx="762000" cy="259080"/>
    <xdr:sp macro="" textlink="">
      <xdr:nvSpPr>
        <xdr:cNvPr id="193" name="人件費・物件費等の状況最小値テキスト"/>
        <xdr:cNvSpPr txBox="1"/>
      </xdr:nvSpPr>
      <xdr:spPr>
        <a:xfrm>
          <a:off x="5041900" y="1532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90170</xdr:rowOff>
    </xdr:from>
    <xdr:to xmlns:xdr="http://schemas.openxmlformats.org/drawingml/2006/spreadsheetDrawing">
      <xdr:col>24</xdr:col>
      <xdr:colOff>12700</xdr:colOff>
      <xdr:row>89</xdr:row>
      <xdr:rowOff>90170</xdr:rowOff>
    </xdr:to>
    <xdr:cxnSp macro="">
      <xdr:nvCxnSpPr>
        <xdr:cNvPr id="194" name="直線コネクタ 193"/>
        <xdr:cNvCxnSpPr/>
      </xdr:nvCxnSpPr>
      <xdr:spPr>
        <a:xfrm>
          <a:off x="4864100" y="1534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121285</xdr:rowOff>
    </xdr:from>
    <xdr:ext cx="762000" cy="256540"/>
    <xdr:sp macro="" textlink="">
      <xdr:nvSpPr>
        <xdr:cNvPr id="195" name="人件費・物件費等の状況最大値テキスト"/>
        <xdr:cNvSpPr txBox="1"/>
      </xdr:nvSpPr>
      <xdr:spPr>
        <a:xfrm>
          <a:off x="5041900" y="136658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34925</xdr:rowOff>
    </xdr:from>
    <xdr:to xmlns:xdr="http://schemas.openxmlformats.org/drawingml/2006/spreadsheetDrawing">
      <xdr:col>24</xdr:col>
      <xdr:colOff>12700</xdr:colOff>
      <xdr:row>81</xdr:row>
      <xdr:rowOff>34925</xdr:rowOff>
    </xdr:to>
    <xdr:cxnSp macro="">
      <xdr:nvCxnSpPr>
        <xdr:cNvPr id="196" name="直線コネクタ 195"/>
        <xdr:cNvCxnSpPr/>
      </xdr:nvCxnSpPr>
      <xdr:spPr>
        <a:xfrm>
          <a:off x="4864100" y="1392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123190</xdr:rowOff>
    </xdr:from>
    <xdr:to xmlns:xdr="http://schemas.openxmlformats.org/drawingml/2006/spreadsheetDrawing">
      <xdr:col>23</xdr:col>
      <xdr:colOff>133350</xdr:colOff>
      <xdr:row>84</xdr:row>
      <xdr:rowOff>4445</xdr:rowOff>
    </xdr:to>
    <xdr:cxnSp macro="">
      <xdr:nvCxnSpPr>
        <xdr:cNvPr id="197" name="直線コネクタ 196"/>
        <xdr:cNvCxnSpPr/>
      </xdr:nvCxnSpPr>
      <xdr:spPr>
        <a:xfrm>
          <a:off x="4114800" y="14353540"/>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105410</xdr:rowOff>
    </xdr:from>
    <xdr:ext cx="762000" cy="259080"/>
    <xdr:sp macro="" textlink="">
      <xdr:nvSpPr>
        <xdr:cNvPr id="198" name="人件費・物件費等の状況平均値テキスト"/>
        <xdr:cNvSpPr txBox="1"/>
      </xdr:nvSpPr>
      <xdr:spPr>
        <a:xfrm>
          <a:off x="5041900" y="1433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133350</xdr:rowOff>
    </xdr:from>
    <xdr:to xmlns:xdr="http://schemas.openxmlformats.org/drawingml/2006/spreadsheetDrawing">
      <xdr:col>23</xdr:col>
      <xdr:colOff>184150</xdr:colOff>
      <xdr:row>84</xdr:row>
      <xdr:rowOff>63500</xdr:rowOff>
    </xdr:to>
    <xdr:sp macro="" textlink="">
      <xdr:nvSpPr>
        <xdr:cNvPr id="199" name="フローチャート: 判断 198"/>
        <xdr:cNvSpPr/>
      </xdr:nvSpPr>
      <xdr:spPr>
        <a:xfrm>
          <a:off x="49022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43180</xdr:rowOff>
    </xdr:from>
    <xdr:to xmlns:xdr="http://schemas.openxmlformats.org/drawingml/2006/spreadsheetDrawing">
      <xdr:col>19</xdr:col>
      <xdr:colOff>133350</xdr:colOff>
      <xdr:row>83</xdr:row>
      <xdr:rowOff>123190</xdr:rowOff>
    </xdr:to>
    <xdr:cxnSp macro="">
      <xdr:nvCxnSpPr>
        <xdr:cNvPr id="200" name="直線コネクタ 199"/>
        <xdr:cNvCxnSpPr/>
      </xdr:nvCxnSpPr>
      <xdr:spPr>
        <a:xfrm>
          <a:off x="3225800" y="1427353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93980</xdr:rowOff>
    </xdr:from>
    <xdr:to xmlns:xdr="http://schemas.openxmlformats.org/drawingml/2006/spreadsheetDrawing">
      <xdr:col>19</xdr:col>
      <xdr:colOff>184150</xdr:colOff>
      <xdr:row>84</xdr:row>
      <xdr:rowOff>24130</xdr:rowOff>
    </xdr:to>
    <xdr:sp macro="" textlink="">
      <xdr:nvSpPr>
        <xdr:cNvPr id="201" name="フローチャート: 判断 200"/>
        <xdr:cNvSpPr/>
      </xdr:nvSpPr>
      <xdr:spPr>
        <a:xfrm>
          <a:off x="40640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8890</xdr:rowOff>
    </xdr:from>
    <xdr:ext cx="736600" cy="256540"/>
    <xdr:sp macro="" textlink="">
      <xdr:nvSpPr>
        <xdr:cNvPr id="202" name="テキスト ボックス 201"/>
        <xdr:cNvSpPr txBox="1"/>
      </xdr:nvSpPr>
      <xdr:spPr>
        <a:xfrm>
          <a:off x="3733800" y="1441069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153670</xdr:rowOff>
    </xdr:from>
    <xdr:to xmlns:xdr="http://schemas.openxmlformats.org/drawingml/2006/spreadsheetDrawing">
      <xdr:col>15</xdr:col>
      <xdr:colOff>82550</xdr:colOff>
      <xdr:row>83</xdr:row>
      <xdr:rowOff>43180</xdr:rowOff>
    </xdr:to>
    <xdr:cxnSp macro="">
      <xdr:nvCxnSpPr>
        <xdr:cNvPr id="203" name="直線コネクタ 202"/>
        <xdr:cNvCxnSpPr/>
      </xdr:nvCxnSpPr>
      <xdr:spPr>
        <a:xfrm>
          <a:off x="2336800" y="1421257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140970</xdr:rowOff>
    </xdr:from>
    <xdr:to xmlns:xdr="http://schemas.openxmlformats.org/drawingml/2006/spreadsheetDrawing">
      <xdr:col>15</xdr:col>
      <xdr:colOff>133350</xdr:colOff>
      <xdr:row>83</xdr:row>
      <xdr:rowOff>71120</xdr:rowOff>
    </xdr:to>
    <xdr:sp macro="" textlink="">
      <xdr:nvSpPr>
        <xdr:cNvPr id="204" name="フローチャート: 判断 203"/>
        <xdr:cNvSpPr/>
      </xdr:nvSpPr>
      <xdr:spPr>
        <a:xfrm>
          <a:off x="31750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81280</xdr:rowOff>
    </xdr:from>
    <xdr:ext cx="762000" cy="259080"/>
    <xdr:sp macro="" textlink="">
      <xdr:nvSpPr>
        <xdr:cNvPr id="205" name="テキスト ボックス 204"/>
        <xdr:cNvSpPr txBox="1"/>
      </xdr:nvSpPr>
      <xdr:spPr>
        <a:xfrm>
          <a:off x="2844800" y="1396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78740</xdr:rowOff>
    </xdr:from>
    <xdr:to xmlns:xdr="http://schemas.openxmlformats.org/drawingml/2006/spreadsheetDrawing">
      <xdr:col>11</xdr:col>
      <xdr:colOff>31750</xdr:colOff>
      <xdr:row>82</xdr:row>
      <xdr:rowOff>153670</xdr:rowOff>
    </xdr:to>
    <xdr:cxnSp macro="">
      <xdr:nvCxnSpPr>
        <xdr:cNvPr id="206" name="直線コネクタ 205"/>
        <xdr:cNvCxnSpPr/>
      </xdr:nvCxnSpPr>
      <xdr:spPr>
        <a:xfrm>
          <a:off x="1447800" y="1413764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35560</xdr:rowOff>
    </xdr:from>
    <xdr:to xmlns:xdr="http://schemas.openxmlformats.org/drawingml/2006/spreadsheetDrawing">
      <xdr:col>11</xdr:col>
      <xdr:colOff>82550</xdr:colOff>
      <xdr:row>82</xdr:row>
      <xdr:rowOff>137160</xdr:rowOff>
    </xdr:to>
    <xdr:sp macro="" textlink="">
      <xdr:nvSpPr>
        <xdr:cNvPr id="207" name="フローチャート: 判断 206"/>
        <xdr:cNvSpPr/>
      </xdr:nvSpPr>
      <xdr:spPr>
        <a:xfrm>
          <a:off x="2286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147320</xdr:rowOff>
    </xdr:from>
    <xdr:ext cx="762000" cy="259080"/>
    <xdr:sp macro="" textlink="">
      <xdr:nvSpPr>
        <xdr:cNvPr id="208" name="テキスト ボックス 207"/>
        <xdr:cNvSpPr txBox="1"/>
      </xdr:nvSpPr>
      <xdr:spPr>
        <a:xfrm>
          <a:off x="1955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1270</xdr:rowOff>
    </xdr:from>
    <xdr:to xmlns:xdr="http://schemas.openxmlformats.org/drawingml/2006/spreadsheetDrawing">
      <xdr:col>7</xdr:col>
      <xdr:colOff>31750</xdr:colOff>
      <xdr:row>82</xdr:row>
      <xdr:rowOff>102870</xdr:rowOff>
    </xdr:to>
    <xdr:sp macro="" textlink="">
      <xdr:nvSpPr>
        <xdr:cNvPr id="209" name="フローチャート: 判断 208"/>
        <xdr:cNvSpPr/>
      </xdr:nvSpPr>
      <xdr:spPr>
        <a:xfrm>
          <a:off x="1397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113030</xdr:rowOff>
    </xdr:from>
    <xdr:ext cx="762000" cy="259080"/>
    <xdr:sp macro="" textlink="">
      <xdr:nvSpPr>
        <xdr:cNvPr id="210" name="テキスト ボックス 209"/>
        <xdr:cNvSpPr txBox="1"/>
      </xdr:nvSpPr>
      <xdr:spPr>
        <a:xfrm>
          <a:off x="1066800" y="1382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125095</xdr:rowOff>
    </xdr:from>
    <xdr:to xmlns:xdr="http://schemas.openxmlformats.org/drawingml/2006/spreadsheetDrawing">
      <xdr:col>23</xdr:col>
      <xdr:colOff>184150</xdr:colOff>
      <xdr:row>84</xdr:row>
      <xdr:rowOff>55245</xdr:rowOff>
    </xdr:to>
    <xdr:sp macro="" textlink="">
      <xdr:nvSpPr>
        <xdr:cNvPr id="216" name="楕円 215"/>
        <xdr:cNvSpPr/>
      </xdr:nvSpPr>
      <xdr:spPr>
        <a:xfrm>
          <a:off x="4902200" y="1435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141605</xdr:rowOff>
    </xdr:from>
    <xdr:ext cx="762000" cy="259080"/>
    <xdr:sp macro="" textlink="">
      <xdr:nvSpPr>
        <xdr:cNvPr id="217" name="人件費・物件費等の状況該当値テキスト"/>
        <xdr:cNvSpPr txBox="1"/>
      </xdr:nvSpPr>
      <xdr:spPr>
        <a:xfrm>
          <a:off x="5041900" y="14200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175,324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72390</xdr:rowOff>
    </xdr:from>
    <xdr:to xmlns:xdr="http://schemas.openxmlformats.org/drawingml/2006/spreadsheetDrawing">
      <xdr:col>19</xdr:col>
      <xdr:colOff>184150</xdr:colOff>
      <xdr:row>84</xdr:row>
      <xdr:rowOff>2540</xdr:rowOff>
    </xdr:to>
    <xdr:sp macro="" textlink="">
      <xdr:nvSpPr>
        <xdr:cNvPr id="218" name="楕円 217"/>
        <xdr:cNvSpPr/>
      </xdr:nvSpPr>
      <xdr:spPr>
        <a:xfrm>
          <a:off x="4064000" y="1430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12700</xdr:rowOff>
    </xdr:from>
    <xdr:ext cx="736600" cy="259080"/>
    <xdr:sp macro="" textlink="">
      <xdr:nvSpPr>
        <xdr:cNvPr id="219" name="テキスト ボックス 218"/>
        <xdr:cNvSpPr txBox="1"/>
      </xdr:nvSpPr>
      <xdr:spPr>
        <a:xfrm>
          <a:off x="3733800" y="140716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163830</xdr:rowOff>
    </xdr:from>
    <xdr:to xmlns:xdr="http://schemas.openxmlformats.org/drawingml/2006/spreadsheetDrawing">
      <xdr:col>15</xdr:col>
      <xdr:colOff>133350</xdr:colOff>
      <xdr:row>83</xdr:row>
      <xdr:rowOff>93980</xdr:rowOff>
    </xdr:to>
    <xdr:sp macro="" textlink="">
      <xdr:nvSpPr>
        <xdr:cNvPr id="220" name="楕円 219"/>
        <xdr:cNvSpPr/>
      </xdr:nvSpPr>
      <xdr:spPr>
        <a:xfrm>
          <a:off x="3175000" y="142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78740</xdr:rowOff>
    </xdr:from>
    <xdr:ext cx="762000" cy="259080"/>
    <xdr:sp macro="" textlink="">
      <xdr:nvSpPr>
        <xdr:cNvPr id="221" name="テキスト ボックス 220"/>
        <xdr:cNvSpPr txBox="1"/>
      </xdr:nvSpPr>
      <xdr:spPr>
        <a:xfrm>
          <a:off x="2844800" y="14309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102870</xdr:rowOff>
    </xdr:from>
    <xdr:to xmlns:xdr="http://schemas.openxmlformats.org/drawingml/2006/spreadsheetDrawing">
      <xdr:col>11</xdr:col>
      <xdr:colOff>82550</xdr:colOff>
      <xdr:row>83</xdr:row>
      <xdr:rowOff>33020</xdr:rowOff>
    </xdr:to>
    <xdr:sp macro="" textlink="">
      <xdr:nvSpPr>
        <xdr:cNvPr id="222" name="楕円 221"/>
        <xdr:cNvSpPr/>
      </xdr:nvSpPr>
      <xdr:spPr>
        <a:xfrm>
          <a:off x="2286000" y="141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17780</xdr:rowOff>
    </xdr:from>
    <xdr:ext cx="762000" cy="256540"/>
    <xdr:sp macro="" textlink="">
      <xdr:nvSpPr>
        <xdr:cNvPr id="223" name="テキスト ボックス 222"/>
        <xdr:cNvSpPr txBox="1"/>
      </xdr:nvSpPr>
      <xdr:spPr>
        <a:xfrm>
          <a:off x="1955800" y="142481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27940</xdr:rowOff>
    </xdr:from>
    <xdr:to xmlns:xdr="http://schemas.openxmlformats.org/drawingml/2006/spreadsheetDrawing">
      <xdr:col>7</xdr:col>
      <xdr:colOff>31750</xdr:colOff>
      <xdr:row>82</xdr:row>
      <xdr:rowOff>129540</xdr:rowOff>
    </xdr:to>
    <xdr:sp macro="" textlink="">
      <xdr:nvSpPr>
        <xdr:cNvPr id="224" name="楕円 223"/>
        <xdr:cNvSpPr/>
      </xdr:nvSpPr>
      <xdr:spPr>
        <a:xfrm>
          <a:off x="1397000" y="140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114300</xdr:rowOff>
    </xdr:from>
    <xdr:ext cx="762000" cy="259080"/>
    <xdr:sp macro="" textlink="">
      <xdr:nvSpPr>
        <xdr:cNvPr id="225" name="テキスト ボックス 224"/>
        <xdr:cNvSpPr txBox="1"/>
      </xdr:nvSpPr>
      <xdr:spPr>
        <a:xfrm>
          <a:off x="10668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8" name="テキスト ボックス 227"/>
        <xdr:cNvSpPr txBox="1"/>
      </xdr:nvSpPr>
      <xdr:spPr>
        <a:xfrm>
          <a:off x="154317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全国市平均を１．７ポイント、類似団体平均を２．６ポイント上回っている。今後は、給与制度の見直しなどより一層の給与の適正化に努める。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6540"/>
    <xdr:sp macro="" textlink="">
      <xdr:nvSpPr>
        <xdr:cNvPr id="242" name="テキスト ボックス 241"/>
        <xdr:cNvSpPr txBox="1"/>
      </xdr:nvSpPr>
      <xdr:spPr>
        <a:xfrm>
          <a:off x="1206500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6540"/>
    <xdr:sp macro="" textlink="">
      <xdr:nvSpPr>
        <xdr:cNvPr id="244" name="テキスト ボックス 243"/>
        <xdr:cNvSpPr txBox="1"/>
      </xdr:nvSpPr>
      <xdr:spPr>
        <a:xfrm>
          <a:off x="1206500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54" name="テキスト ボックス 253"/>
        <xdr:cNvSpPr txBox="1"/>
      </xdr:nvSpPr>
      <xdr:spPr>
        <a:xfrm>
          <a:off x="1206500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95885</xdr:rowOff>
    </xdr:from>
    <xdr:to xmlns:xdr="http://schemas.openxmlformats.org/drawingml/2006/spreadsheetDrawing">
      <xdr:col>81</xdr:col>
      <xdr:colOff>44450</xdr:colOff>
      <xdr:row>89</xdr:row>
      <xdr:rowOff>52705</xdr:rowOff>
    </xdr:to>
    <xdr:cxnSp macro="">
      <xdr:nvCxnSpPr>
        <xdr:cNvPr id="256" name="直線コネクタ 255"/>
        <xdr:cNvCxnSpPr/>
      </xdr:nvCxnSpPr>
      <xdr:spPr>
        <a:xfrm flipV="1">
          <a:off x="17018000" y="13811885"/>
          <a:ext cx="0" cy="1499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24765</xdr:rowOff>
    </xdr:from>
    <xdr:ext cx="762000" cy="259080"/>
    <xdr:sp macro="" textlink="">
      <xdr:nvSpPr>
        <xdr:cNvPr id="257" name="給与水準   （国との比較）最小値テキスト"/>
        <xdr:cNvSpPr txBox="1"/>
      </xdr:nvSpPr>
      <xdr:spPr>
        <a:xfrm>
          <a:off x="171069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52705</xdr:rowOff>
    </xdr:from>
    <xdr:to xmlns:xdr="http://schemas.openxmlformats.org/drawingml/2006/spreadsheetDrawing">
      <xdr:col>81</xdr:col>
      <xdr:colOff>133350</xdr:colOff>
      <xdr:row>89</xdr:row>
      <xdr:rowOff>52705</xdr:rowOff>
    </xdr:to>
    <xdr:cxnSp macro="">
      <xdr:nvCxnSpPr>
        <xdr:cNvPr id="258" name="直線コネクタ 257"/>
        <xdr:cNvCxnSpPr/>
      </xdr:nvCxnSpPr>
      <xdr:spPr>
        <a:xfrm>
          <a:off x="16929100" y="1531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10795</xdr:rowOff>
    </xdr:from>
    <xdr:ext cx="762000" cy="258445"/>
    <xdr:sp macro="" textlink="">
      <xdr:nvSpPr>
        <xdr:cNvPr id="259" name="給与水準   （国との比較）最大値テキスト"/>
        <xdr:cNvSpPr txBox="1"/>
      </xdr:nvSpPr>
      <xdr:spPr>
        <a:xfrm>
          <a:off x="17106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95885</xdr:rowOff>
    </xdr:from>
    <xdr:to xmlns:xdr="http://schemas.openxmlformats.org/drawingml/2006/spreadsheetDrawing">
      <xdr:col>81</xdr:col>
      <xdr:colOff>133350</xdr:colOff>
      <xdr:row>80</xdr:row>
      <xdr:rowOff>95885</xdr:rowOff>
    </xdr:to>
    <xdr:cxnSp macro="">
      <xdr:nvCxnSpPr>
        <xdr:cNvPr id="260" name="直線コネクタ 259"/>
        <xdr:cNvCxnSpPr/>
      </xdr:nvCxnSpPr>
      <xdr:spPr>
        <a:xfrm>
          <a:off x="16929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103505</xdr:rowOff>
    </xdr:from>
    <xdr:to xmlns:xdr="http://schemas.openxmlformats.org/drawingml/2006/spreadsheetDrawing">
      <xdr:col>81</xdr:col>
      <xdr:colOff>44450</xdr:colOff>
      <xdr:row>88</xdr:row>
      <xdr:rowOff>120650</xdr:rowOff>
    </xdr:to>
    <xdr:cxnSp macro="">
      <xdr:nvCxnSpPr>
        <xdr:cNvPr id="261" name="直線コネクタ 260"/>
        <xdr:cNvCxnSpPr/>
      </xdr:nvCxnSpPr>
      <xdr:spPr>
        <a:xfrm flipV="1">
          <a:off x="16179800" y="151911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135255</xdr:rowOff>
    </xdr:from>
    <xdr:ext cx="762000" cy="256540"/>
    <xdr:sp macro="" textlink="">
      <xdr:nvSpPr>
        <xdr:cNvPr id="262" name="給与水準   （国との比較）平均値テキスト"/>
        <xdr:cNvSpPr txBox="1"/>
      </xdr:nvSpPr>
      <xdr:spPr>
        <a:xfrm>
          <a:off x="17106900" y="1453705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118745</xdr:rowOff>
    </xdr:from>
    <xdr:to xmlns:xdr="http://schemas.openxmlformats.org/drawingml/2006/spreadsheetDrawing">
      <xdr:col>81</xdr:col>
      <xdr:colOff>95250</xdr:colOff>
      <xdr:row>86</xdr:row>
      <xdr:rowOff>48895</xdr:rowOff>
    </xdr:to>
    <xdr:sp macro="" textlink="">
      <xdr:nvSpPr>
        <xdr:cNvPr id="263" name="フローチャート: 判断 262"/>
        <xdr:cNvSpPr/>
      </xdr:nvSpPr>
      <xdr:spPr>
        <a:xfrm>
          <a:off x="169672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120650</xdr:rowOff>
    </xdr:from>
    <xdr:to xmlns:xdr="http://schemas.openxmlformats.org/drawingml/2006/spreadsheetDrawing">
      <xdr:col>77</xdr:col>
      <xdr:colOff>44450</xdr:colOff>
      <xdr:row>89</xdr:row>
      <xdr:rowOff>35560</xdr:rowOff>
    </xdr:to>
    <xdr:cxnSp macro="">
      <xdr:nvCxnSpPr>
        <xdr:cNvPr id="264" name="直線コネクタ 263"/>
        <xdr:cNvCxnSpPr/>
      </xdr:nvCxnSpPr>
      <xdr:spPr>
        <a:xfrm flipV="1">
          <a:off x="15290800" y="1520825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101600</xdr:rowOff>
    </xdr:from>
    <xdr:to xmlns:xdr="http://schemas.openxmlformats.org/drawingml/2006/spreadsheetDrawing">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41910</xdr:rowOff>
    </xdr:from>
    <xdr:ext cx="736600" cy="256540"/>
    <xdr:sp macro="" textlink="">
      <xdr:nvSpPr>
        <xdr:cNvPr id="266" name="テキスト ボックス 265"/>
        <xdr:cNvSpPr txBox="1"/>
      </xdr:nvSpPr>
      <xdr:spPr>
        <a:xfrm>
          <a:off x="15798800" y="144437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89</xdr:row>
      <xdr:rowOff>635</xdr:rowOff>
    </xdr:from>
    <xdr:to xmlns:xdr="http://schemas.openxmlformats.org/drawingml/2006/spreadsheetDrawing">
      <xdr:col>72</xdr:col>
      <xdr:colOff>203200</xdr:colOff>
      <xdr:row>89</xdr:row>
      <xdr:rowOff>35560</xdr:rowOff>
    </xdr:to>
    <xdr:cxnSp macro="">
      <xdr:nvCxnSpPr>
        <xdr:cNvPr id="267" name="直線コネクタ 266"/>
        <xdr:cNvCxnSpPr/>
      </xdr:nvCxnSpPr>
      <xdr:spPr>
        <a:xfrm>
          <a:off x="14401800" y="1525968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170815</xdr:rowOff>
    </xdr:from>
    <xdr:to xmlns:xdr="http://schemas.openxmlformats.org/drawingml/2006/spreadsheetDrawing">
      <xdr:col>73</xdr:col>
      <xdr:colOff>44450</xdr:colOff>
      <xdr:row>86</xdr:row>
      <xdr:rowOff>100965</xdr:rowOff>
    </xdr:to>
    <xdr:sp macro="" textlink="">
      <xdr:nvSpPr>
        <xdr:cNvPr id="268" name="フローチャート: 判断 267"/>
        <xdr:cNvSpPr/>
      </xdr:nvSpPr>
      <xdr:spPr>
        <a:xfrm>
          <a:off x="15240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111125</xdr:rowOff>
    </xdr:from>
    <xdr:ext cx="762000" cy="256540"/>
    <xdr:sp macro="" textlink="">
      <xdr:nvSpPr>
        <xdr:cNvPr id="269" name="テキスト ボックス 268"/>
        <xdr:cNvSpPr txBox="1"/>
      </xdr:nvSpPr>
      <xdr:spPr>
        <a:xfrm>
          <a:off x="14909800" y="145129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89</xdr:row>
      <xdr:rowOff>635</xdr:rowOff>
    </xdr:from>
    <xdr:to xmlns:xdr="http://schemas.openxmlformats.org/drawingml/2006/spreadsheetDrawing">
      <xdr:col>68</xdr:col>
      <xdr:colOff>152400</xdr:colOff>
      <xdr:row>89</xdr:row>
      <xdr:rowOff>52705</xdr:rowOff>
    </xdr:to>
    <xdr:cxnSp macro="">
      <xdr:nvCxnSpPr>
        <xdr:cNvPr id="270" name="直線コネクタ 269"/>
        <xdr:cNvCxnSpPr/>
      </xdr:nvCxnSpPr>
      <xdr:spPr>
        <a:xfrm flipV="1">
          <a:off x="13512800" y="1525968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135890</xdr:rowOff>
    </xdr:from>
    <xdr:to xmlns:xdr="http://schemas.openxmlformats.org/drawingml/2006/spreadsheetDrawing">
      <xdr:col>68</xdr:col>
      <xdr:colOff>203200</xdr:colOff>
      <xdr:row>86</xdr:row>
      <xdr:rowOff>66040</xdr:rowOff>
    </xdr:to>
    <xdr:sp macro="" textlink="">
      <xdr:nvSpPr>
        <xdr:cNvPr id="271" name="フローチャート: 判断 270"/>
        <xdr:cNvSpPr/>
      </xdr:nvSpPr>
      <xdr:spPr>
        <a:xfrm>
          <a:off x="14351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76200</xdr:rowOff>
    </xdr:from>
    <xdr:ext cx="762000" cy="256540"/>
    <xdr:sp macro="" textlink="">
      <xdr:nvSpPr>
        <xdr:cNvPr id="272" name="テキスト ボックス 271"/>
        <xdr:cNvSpPr txBox="1"/>
      </xdr:nvSpPr>
      <xdr:spPr>
        <a:xfrm>
          <a:off x="14020800" y="144780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135890</xdr:rowOff>
    </xdr:from>
    <xdr:to xmlns:xdr="http://schemas.openxmlformats.org/drawingml/2006/spreadsheetDrawing">
      <xdr:col>64</xdr:col>
      <xdr:colOff>152400</xdr:colOff>
      <xdr:row>86</xdr:row>
      <xdr:rowOff>66040</xdr:rowOff>
    </xdr:to>
    <xdr:sp macro="" textlink="">
      <xdr:nvSpPr>
        <xdr:cNvPr id="273" name="フローチャート: 判断 272"/>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76200</xdr:rowOff>
    </xdr:from>
    <xdr:ext cx="762000" cy="256540"/>
    <xdr:sp macro="" textlink="">
      <xdr:nvSpPr>
        <xdr:cNvPr id="274" name="テキスト ボックス 273"/>
        <xdr:cNvSpPr txBox="1"/>
      </xdr:nvSpPr>
      <xdr:spPr>
        <a:xfrm>
          <a:off x="13131800" y="144780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52705</xdr:rowOff>
    </xdr:from>
    <xdr:to xmlns:xdr="http://schemas.openxmlformats.org/drawingml/2006/spreadsheetDrawing">
      <xdr:col>81</xdr:col>
      <xdr:colOff>95250</xdr:colOff>
      <xdr:row>88</xdr:row>
      <xdr:rowOff>154940</xdr:rowOff>
    </xdr:to>
    <xdr:sp macro="" textlink="">
      <xdr:nvSpPr>
        <xdr:cNvPr id="280" name="楕円 279"/>
        <xdr:cNvSpPr/>
      </xdr:nvSpPr>
      <xdr:spPr>
        <a:xfrm>
          <a:off x="16967200" y="15140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120650</xdr:rowOff>
    </xdr:from>
    <xdr:ext cx="762000" cy="256540"/>
    <xdr:sp macro="" textlink="">
      <xdr:nvSpPr>
        <xdr:cNvPr id="281" name="給与水準   （国との比較）該当値テキスト"/>
        <xdr:cNvSpPr txBox="1"/>
      </xdr:nvSpPr>
      <xdr:spPr>
        <a:xfrm>
          <a:off x="17106900" y="15036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69850</xdr:rowOff>
    </xdr:from>
    <xdr:to xmlns:xdr="http://schemas.openxmlformats.org/drawingml/2006/spreadsheetDrawing">
      <xdr:col>77</xdr:col>
      <xdr:colOff>95250</xdr:colOff>
      <xdr:row>89</xdr:row>
      <xdr:rowOff>0</xdr:rowOff>
    </xdr:to>
    <xdr:sp macro="" textlink="">
      <xdr:nvSpPr>
        <xdr:cNvPr id="282" name="楕円 281"/>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156210</xdr:rowOff>
    </xdr:from>
    <xdr:ext cx="736600" cy="256540"/>
    <xdr:sp macro="" textlink="">
      <xdr:nvSpPr>
        <xdr:cNvPr id="283" name="テキスト ボックス 282"/>
        <xdr:cNvSpPr txBox="1"/>
      </xdr:nvSpPr>
      <xdr:spPr>
        <a:xfrm>
          <a:off x="15798800" y="152438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156210</xdr:rowOff>
    </xdr:from>
    <xdr:to xmlns:xdr="http://schemas.openxmlformats.org/drawingml/2006/spreadsheetDrawing">
      <xdr:col>73</xdr:col>
      <xdr:colOff>44450</xdr:colOff>
      <xdr:row>89</xdr:row>
      <xdr:rowOff>86360</xdr:rowOff>
    </xdr:to>
    <xdr:sp macro="" textlink="">
      <xdr:nvSpPr>
        <xdr:cNvPr id="284" name="楕円 283"/>
        <xdr:cNvSpPr/>
      </xdr:nvSpPr>
      <xdr:spPr>
        <a:xfrm>
          <a:off x="15240000" y="152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71120</xdr:rowOff>
    </xdr:from>
    <xdr:ext cx="762000" cy="259080"/>
    <xdr:sp macro="" textlink="">
      <xdr:nvSpPr>
        <xdr:cNvPr id="285" name="テキスト ボックス 284"/>
        <xdr:cNvSpPr txBox="1"/>
      </xdr:nvSpPr>
      <xdr:spPr>
        <a:xfrm>
          <a:off x="14909800" y="1533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121285</xdr:rowOff>
    </xdr:from>
    <xdr:to xmlns:xdr="http://schemas.openxmlformats.org/drawingml/2006/spreadsheetDrawing">
      <xdr:col>68</xdr:col>
      <xdr:colOff>203200</xdr:colOff>
      <xdr:row>89</xdr:row>
      <xdr:rowOff>52070</xdr:rowOff>
    </xdr:to>
    <xdr:sp macro="" textlink="">
      <xdr:nvSpPr>
        <xdr:cNvPr id="286" name="楕円 285"/>
        <xdr:cNvSpPr/>
      </xdr:nvSpPr>
      <xdr:spPr>
        <a:xfrm>
          <a:off x="14351000" y="15208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36195</xdr:rowOff>
    </xdr:from>
    <xdr:ext cx="762000" cy="259080"/>
    <xdr:sp macro="" textlink="">
      <xdr:nvSpPr>
        <xdr:cNvPr id="287" name="テキスト ボックス 286"/>
        <xdr:cNvSpPr txBox="1"/>
      </xdr:nvSpPr>
      <xdr:spPr>
        <a:xfrm>
          <a:off x="14020800" y="15295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89</xdr:row>
      <xdr:rowOff>1905</xdr:rowOff>
    </xdr:from>
    <xdr:to xmlns:xdr="http://schemas.openxmlformats.org/drawingml/2006/spreadsheetDrawing">
      <xdr:col>64</xdr:col>
      <xdr:colOff>152400</xdr:colOff>
      <xdr:row>89</xdr:row>
      <xdr:rowOff>103505</xdr:rowOff>
    </xdr:to>
    <xdr:sp macro="" textlink="">
      <xdr:nvSpPr>
        <xdr:cNvPr id="288" name="楕円 287"/>
        <xdr:cNvSpPr/>
      </xdr:nvSpPr>
      <xdr:spPr>
        <a:xfrm>
          <a:off x="13462000" y="152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88265</xdr:rowOff>
    </xdr:from>
    <xdr:ext cx="762000" cy="256540"/>
    <xdr:sp macro="" textlink="">
      <xdr:nvSpPr>
        <xdr:cNvPr id="289" name="テキスト ボックス 288"/>
        <xdr:cNvSpPr txBox="1"/>
      </xdr:nvSpPr>
      <xdr:spPr>
        <a:xfrm>
          <a:off x="13131800" y="153473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705"/>
    <xdr:sp macro="" textlink="">
      <xdr:nvSpPr>
        <xdr:cNvPr id="291" name="テキスト ボックス 290"/>
        <xdr:cNvSpPr txBox="1"/>
      </xdr:nvSpPr>
      <xdr:spPr>
        <a:xfrm>
          <a:off x="13346430" y="9188450"/>
          <a:ext cx="226314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6235"/>
    <xdr:sp macro="" textlink="">
      <xdr:nvSpPr>
        <xdr:cNvPr id="292" name="テキスト ボックス 291"/>
        <xdr:cNvSpPr txBox="1"/>
      </xdr:nvSpPr>
      <xdr:spPr>
        <a:xfrm>
          <a:off x="157365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市町村合併の効果等により、類似団体平均を０．６５人下回っているが前年度との比較では０．０１人増となっている。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人口は減少しているものの新たな行政ニーズに対応するため、また、市の面積が広大で支所の職員数を減らすことが限界となってきているが、今後も</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定年延長制度の導入に伴う人員の調整を行いながら</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、適正な定員管理に努めていく。</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305" name="テキスト ボックス 304"/>
        <xdr:cNvSpPr txBox="1"/>
      </xdr:nvSpPr>
      <xdr:spPr>
        <a:xfrm>
          <a:off x="1206500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6" name="直線コネクタ 30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7" name="テキスト ボックス 30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8" name="直線コネクタ 30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9" name="テキスト ボックス 30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10" name="直線コネクタ 30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11" name="テキスト ボックス 31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2" name="直線コネクタ 31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3" name="テキスト ボックス 31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4" name="直線コネクタ 31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6540"/>
    <xdr:sp macro="" textlink="">
      <xdr:nvSpPr>
        <xdr:cNvPr id="315" name="テキスト ボックス 314"/>
        <xdr:cNvSpPr txBox="1"/>
      </xdr:nvSpPr>
      <xdr:spPr>
        <a:xfrm>
          <a:off x="1206500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6" name="直線コネクタ 31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6540"/>
    <xdr:sp macro="" textlink="">
      <xdr:nvSpPr>
        <xdr:cNvPr id="317" name="テキスト ボックス 316"/>
        <xdr:cNvSpPr txBox="1"/>
      </xdr:nvSpPr>
      <xdr:spPr>
        <a:xfrm>
          <a:off x="1206500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12065</xdr:rowOff>
    </xdr:from>
    <xdr:to xmlns:xdr="http://schemas.openxmlformats.org/drawingml/2006/spreadsheetDrawing">
      <xdr:col>81</xdr:col>
      <xdr:colOff>44450</xdr:colOff>
      <xdr:row>67</xdr:row>
      <xdr:rowOff>24765</xdr:rowOff>
    </xdr:to>
    <xdr:cxnSp macro="">
      <xdr:nvCxnSpPr>
        <xdr:cNvPr id="321" name="直線コネクタ 320"/>
        <xdr:cNvCxnSpPr/>
      </xdr:nvCxnSpPr>
      <xdr:spPr>
        <a:xfrm flipV="1">
          <a:off x="17018000" y="10127615"/>
          <a:ext cx="0" cy="13843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168275</xdr:rowOff>
    </xdr:from>
    <xdr:ext cx="762000" cy="256540"/>
    <xdr:sp macro="" textlink="">
      <xdr:nvSpPr>
        <xdr:cNvPr id="322" name="定員管理の状況最小値テキスト"/>
        <xdr:cNvSpPr txBox="1"/>
      </xdr:nvSpPr>
      <xdr:spPr>
        <a:xfrm>
          <a:off x="17106900" y="114839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24765</xdr:rowOff>
    </xdr:from>
    <xdr:to xmlns:xdr="http://schemas.openxmlformats.org/drawingml/2006/spreadsheetDrawing">
      <xdr:col>81</xdr:col>
      <xdr:colOff>133350</xdr:colOff>
      <xdr:row>67</xdr:row>
      <xdr:rowOff>24765</xdr:rowOff>
    </xdr:to>
    <xdr:cxnSp macro="">
      <xdr:nvCxnSpPr>
        <xdr:cNvPr id="323" name="直線コネクタ 322"/>
        <xdr:cNvCxnSpPr/>
      </xdr:nvCxnSpPr>
      <xdr:spPr>
        <a:xfrm>
          <a:off x="16929100" y="11511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98425</xdr:rowOff>
    </xdr:from>
    <xdr:ext cx="762000" cy="256540"/>
    <xdr:sp macro="" textlink="">
      <xdr:nvSpPr>
        <xdr:cNvPr id="324" name="定員管理の状況最大値テキスト"/>
        <xdr:cNvSpPr txBox="1"/>
      </xdr:nvSpPr>
      <xdr:spPr>
        <a:xfrm>
          <a:off x="17106900" y="98710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12065</xdr:rowOff>
    </xdr:from>
    <xdr:to xmlns:xdr="http://schemas.openxmlformats.org/drawingml/2006/spreadsheetDrawing">
      <xdr:col>81</xdr:col>
      <xdr:colOff>133350</xdr:colOff>
      <xdr:row>59</xdr:row>
      <xdr:rowOff>12065</xdr:rowOff>
    </xdr:to>
    <xdr:cxnSp macro="">
      <xdr:nvCxnSpPr>
        <xdr:cNvPr id="325" name="直線コネクタ 324"/>
        <xdr:cNvCxnSpPr/>
      </xdr:nvCxnSpPr>
      <xdr:spPr>
        <a:xfrm>
          <a:off x="16929100" y="10127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50165</xdr:rowOff>
    </xdr:from>
    <xdr:to xmlns:xdr="http://schemas.openxmlformats.org/drawingml/2006/spreadsheetDrawing">
      <xdr:col>81</xdr:col>
      <xdr:colOff>44450</xdr:colOff>
      <xdr:row>61</xdr:row>
      <xdr:rowOff>52070</xdr:rowOff>
    </xdr:to>
    <xdr:cxnSp macro="">
      <xdr:nvCxnSpPr>
        <xdr:cNvPr id="326" name="直線コネクタ 325"/>
        <xdr:cNvCxnSpPr/>
      </xdr:nvCxnSpPr>
      <xdr:spPr>
        <a:xfrm>
          <a:off x="16179800" y="105086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47625</xdr:rowOff>
    </xdr:from>
    <xdr:ext cx="762000" cy="259080"/>
    <xdr:sp macro="" textlink="">
      <xdr:nvSpPr>
        <xdr:cNvPr id="327" name="定員管理の状況平均値テキスト"/>
        <xdr:cNvSpPr txBox="1"/>
      </xdr:nvSpPr>
      <xdr:spPr>
        <a:xfrm>
          <a:off x="17106900" y="105060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75565</xdr:rowOff>
    </xdr:from>
    <xdr:to xmlns:xdr="http://schemas.openxmlformats.org/drawingml/2006/spreadsheetDrawing">
      <xdr:col>81</xdr:col>
      <xdr:colOff>95250</xdr:colOff>
      <xdr:row>62</xdr:row>
      <xdr:rowOff>6350</xdr:rowOff>
    </xdr:to>
    <xdr:sp macro="" textlink="">
      <xdr:nvSpPr>
        <xdr:cNvPr id="328" name="フローチャート: 判断 327"/>
        <xdr:cNvSpPr/>
      </xdr:nvSpPr>
      <xdr:spPr>
        <a:xfrm>
          <a:off x="169672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42545</xdr:rowOff>
    </xdr:from>
    <xdr:to xmlns:xdr="http://schemas.openxmlformats.org/drawingml/2006/spreadsheetDrawing">
      <xdr:col>77</xdr:col>
      <xdr:colOff>44450</xdr:colOff>
      <xdr:row>61</xdr:row>
      <xdr:rowOff>50165</xdr:rowOff>
    </xdr:to>
    <xdr:cxnSp macro="">
      <xdr:nvCxnSpPr>
        <xdr:cNvPr id="329" name="直線コネクタ 328"/>
        <xdr:cNvCxnSpPr/>
      </xdr:nvCxnSpPr>
      <xdr:spPr>
        <a:xfrm>
          <a:off x="15290800" y="105009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65405</xdr:rowOff>
    </xdr:from>
    <xdr:to xmlns:xdr="http://schemas.openxmlformats.org/drawingml/2006/spreadsheetDrawing">
      <xdr:col>77</xdr:col>
      <xdr:colOff>95250</xdr:colOff>
      <xdr:row>61</xdr:row>
      <xdr:rowOff>167005</xdr:rowOff>
    </xdr:to>
    <xdr:sp macro="" textlink="">
      <xdr:nvSpPr>
        <xdr:cNvPr id="330" name="フローチャート: 判断 329"/>
        <xdr:cNvSpPr/>
      </xdr:nvSpPr>
      <xdr:spPr>
        <a:xfrm>
          <a:off x="16129000" y="1052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151765</xdr:rowOff>
    </xdr:from>
    <xdr:ext cx="736600" cy="259080"/>
    <xdr:sp macro="" textlink="">
      <xdr:nvSpPr>
        <xdr:cNvPr id="331" name="テキスト ボックス 330"/>
        <xdr:cNvSpPr txBox="1"/>
      </xdr:nvSpPr>
      <xdr:spPr>
        <a:xfrm>
          <a:off x="15798800" y="10610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31750</xdr:rowOff>
    </xdr:from>
    <xdr:to xmlns:xdr="http://schemas.openxmlformats.org/drawingml/2006/spreadsheetDrawing">
      <xdr:col>72</xdr:col>
      <xdr:colOff>203200</xdr:colOff>
      <xdr:row>61</xdr:row>
      <xdr:rowOff>42545</xdr:rowOff>
    </xdr:to>
    <xdr:cxnSp macro="">
      <xdr:nvCxnSpPr>
        <xdr:cNvPr id="332" name="直線コネクタ 331"/>
        <xdr:cNvCxnSpPr/>
      </xdr:nvCxnSpPr>
      <xdr:spPr>
        <a:xfrm>
          <a:off x="14401800" y="104902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21590</xdr:rowOff>
    </xdr:from>
    <xdr:to xmlns:xdr="http://schemas.openxmlformats.org/drawingml/2006/spreadsheetDrawing">
      <xdr:col>73</xdr:col>
      <xdr:colOff>44450</xdr:colOff>
      <xdr:row>61</xdr:row>
      <xdr:rowOff>123190</xdr:rowOff>
    </xdr:to>
    <xdr:sp macro="" textlink="">
      <xdr:nvSpPr>
        <xdr:cNvPr id="333" name="フローチャート: 判断 332"/>
        <xdr:cNvSpPr/>
      </xdr:nvSpPr>
      <xdr:spPr>
        <a:xfrm>
          <a:off x="15240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107950</xdr:rowOff>
    </xdr:from>
    <xdr:ext cx="762000" cy="259080"/>
    <xdr:sp macro="" textlink="">
      <xdr:nvSpPr>
        <xdr:cNvPr id="334" name="テキスト ボックス 333"/>
        <xdr:cNvSpPr txBox="1"/>
      </xdr:nvSpPr>
      <xdr:spPr>
        <a:xfrm>
          <a:off x="14909800" y="1056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31750</xdr:rowOff>
    </xdr:from>
    <xdr:to xmlns:xdr="http://schemas.openxmlformats.org/drawingml/2006/spreadsheetDrawing">
      <xdr:col>68</xdr:col>
      <xdr:colOff>152400</xdr:colOff>
      <xdr:row>61</xdr:row>
      <xdr:rowOff>36830</xdr:rowOff>
    </xdr:to>
    <xdr:cxnSp macro="">
      <xdr:nvCxnSpPr>
        <xdr:cNvPr id="335" name="直線コネクタ 334"/>
        <xdr:cNvCxnSpPr/>
      </xdr:nvCxnSpPr>
      <xdr:spPr>
        <a:xfrm flipV="1">
          <a:off x="13512800" y="104902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26035</xdr:rowOff>
    </xdr:from>
    <xdr:to xmlns:xdr="http://schemas.openxmlformats.org/drawingml/2006/spreadsheetDrawing">
      <xdr:col>68</xdr:col>
      <xdr:colOff>203200</xdr:colOff>
      <xdr:row>61</xdr:row>
      <xdr:rowOff>127635</xdr:rowOff>
    </xdr:to>
    <xdr:sp macro="" textlink="">
      <xdr:nvSpPr>
        <xdr:cNvPr id="336" name="フローチャート: 判断 335"/>
        <xdr:cNvSpPr/>
      </xdr:nvSpPr>
      <xdr:spPr>
        <a:xfrm>
          <a:off x="14351000" y="1048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112395</xdr:rowOff>
    </xdr:from>
    <xdr:ext cx="762000" cy="256540"/>
    <xdr:sp macro="" textlink="">
      <xdr:nvSpPr>
        <xdr:cNvPr id="337" name="テキスト ボックス 336"/>
        <xdr:cNvSpPr txBox="1"/>
      </xdr:nvSpPr>
      <xdr:spPr>
        <a:xfrm>
          <a:off x="14020800" y="10570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21590</xdr:rowOff>
    </xdr:from>
    <xdr:to xmlns:xdr="http://schemas.openxmlformats.org/drawingml/2006/spreadsheetDrawing">
      <xdr:col>64</xdr:col>
      <xdr:colOff>152400</xdr:colOff>
      <xdr:row>61</xdr:row>
      <xdr:rowOff>123190</xdr:rowOff>
    </xdr:to>
    <xdr:sp macro="" textlink="">
      <xdr:nvSpPr>
        <xdr:cNvPr id="338" name="フローチャート: 判断 337"/>
        <xdr:cNvSpPr/>
      </xdr:nvSpPr>
      <xdr:spPr>
        <a:xfrm>
          <a:off x="134620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107950</xdr:rowOff>
    </xdr:from>
    <xdr:ext cx="762000" cy="259080"/>
    <xdr:sp macro="" textlink="">
      <xdr:nvSpPr>
        <xdr:cNvPr id="339" name="テキスト ボックス 338"/>
        <xdr:cNvSpPr txBox="1"/>
      </xdr:nvSpPr>
      <xdr:spPr>
        <a:xfrm>
          <a:off x="13131800" y="1056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6540"/>
    <xdr:sp macro="" textlink="">
      <xdr:nvSpPr>
        <xdr:cNvPr id="340" name="テキスト ボックス 339"/>
        <xdr:cNvSpPr txBox="1"/>
      </xdr:nvSpPr>
      <xdr:spPr>
        <a:xfrm>
          <a:off x="168021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6540"/>
    <xdr:sp macro="" textlink="">
      <xdr:nvSpPr>
        <xdr:cNvPr id="341" name="テキスト ボックス 340"/>
        <xdr:cNvSpPr txBox="1"/>
      </xdr:nvSpPr>
      <xdr:spPr>
        <a:xfrm>
          <a:off x="15963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6540"/>
    <xdr:sp macro="" textlink="">
      <xdr:nvSpPr>
        <xdr:cNvPr id="342" name="テキスト ボックス 341"/>
        <xdr:cNvSpPr txBox="1"/>
      </xdr:nvSpPr>
      <xdr:spPr>
        <a:xfrm>
          <a:off x="15074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6540"/>
    <xdr:sp macro="" textlink="">
      <xdr:nvSpPr>
        <xdr:cNvPr id="343" name="テキスト ボックス 342"/>
        <xdr:cNvSpPr txBox="1"/>
      </xdr:nvSpPr>
      <xdr:spPr>
        <a:xfrm>
          <a:off x="14185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6540"/>
    <xdr:sp macro="" textlink="">
      <xdr:nvSpPr>
        <xdr:cNvPr id="344" name="テキスト ボックス 343"/>
        <xdr:cNvSpPr txBox="1"/>
      </xdr:nvSpPr>
      <xdr:spPr>
        <a:xfrm>
          <a:off x="1329690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635</xdr:rowOff>
    </xdr:from>
    <xdr:to xmlns:xdr="http://schemas.openxmlformats.org/drawingml/2006/spreadsheetDrawing">
      <xdr:col>81</xdr:col>
      <xdr:colOff>95250</xdr:colOff>
      <xdr:row>61</xdr:row>
      <xdr:rowOff>102235</xdr:rowOff>
    </xdr:to>
    <xdr:sp macro="" textlink="">
      <xdr:nvSpPr>
        <xdr:cNvPr id="345" name="楕円 344"/>
        <xdr:cNvSpPr/>
      </xdr:nvSpPr>
      <xdr:spPr>
        <a:xfrm>
          <a:off x="169672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17780</xdr:rowOff>
    </xdr:from>
    <xdr:ext cx="762000" cy="256540"/>
    <xdr:sp macro="" textlink="">
      <xdr:nvSpPr>
        <xdr:cNvPr id="346" name="定員管理の状況該当値テキスト"/>
        <xdr:cNvSpPr txBox="1"/>
      </xdr:nvSpPr>
      <xdr:spPr>
        <a:xfrm>
          <a:off x="17106900" y="103047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170815</xdr:rowOff>
    </xdr:from>
    <xdr:to xmlns:xdr="http://schemas.openxmlformats.org/drawingml/2006/spreadsheetDrawing">
      <xdr:col>77</xdr:col>
      <xdr:colOff>95250</xdr:colOff>
      <xdr:row>61</xdr:row>
      <xdr:rowOff>100965</xdr:rowOff>
    </xdr:to>
    <xdr:sp macro="" textlink="">
      <xdr:nvSpPr>
        <xdr:cNvPr id="347" name="楕円 346"/>
        <xdr:cNvSpPr/>
      </xdr:nvSpPr>
      <xdr:spPr>
        <a:xfrm>
          <a:off x="16129000" y="104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111125</xdr:rowOff>
    </xdr:from>
    <xdr:ext cx="736600" cy="256540"/>
    <xdr:sp macro="" textlink="">
      <xdr:nvSpPr>
        <xdr:cNvPr id="348" name="テキスト ボックス 347"/>
        <xdr:cNvSpPr txBox="1"/>
      </xdr:nvSpPr>
      <xdr:spPr>
        <a:xfrm>
          <a:off x="15798800" y="1022667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163195</xdr:rowOff>
    </xdr:from>
    <xdr:to xmlns:xdr="http://schemas.openxmlformats.org/drawingml/2006/spreadsheetDrawing">
      <xdr:col>73</xdr:col>
      <xdr:colOff>44450</xdr:colOff>
      <xdr:row>61</xdr:row>
      <xdr:rowOff>93345</xdr:rowOff>
    </xdr:to>
    <xdr:sp macro="" textlink="">
      <xdr:nvSpPr>
        <xdr:cNvPr id="349" name="楕円 348"/>
        <xdr:cNvSpPr/>
      </xdr:nvSpPr>
      <xdr:spPr>
        <a:xfrm>
          <a:off x="152400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103505</xdr:rowOff>
    </xdr:from>
    <xdr:ext cx="762000" cy="259080"/>
    <xdr:sp macro="" textlink="">
      <xdr:nvSpPr>
        <xdr:cNvPr id="350" name="テキスト ボックス 349"/>
        <xdr:cNvSpPr txBox="1"/>
      </xdr:nvSpPr>
      <xdr:spPr>
        <a:xfrm>
          <a:off x="14909800" y="10219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152400</xdr:rowOff>
    </xdr:from>
    <xdr:to xmlns:xdr="http://schemas.openxmlformats.org/drawingml/2006/spreadsheetDrawing">
      <xdr:col>68</xdr:col>
      <xdr:colOff>203200</xdr:colOff>
      <xdr:row>61</xdr:row>
      <xdr:rowOff>82550</xdr:rowOff>
    </xdr:to>
    <xdr:sp macro="" textlink="">
      <xdr:nvSpPr>
        <xdr:cNvPr id="351" name="楕円 350"/>
        <xdr:cNvSpPr/>
      </xdr:nvSpPr>
      <xdr:spPr>
        <a:xfrm>
          <a:off x="14351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93345</xdr:rowOff>
    </xdr:from>
    <xdr:ext cx="762000" cy="259080"/>
    <xdr:sp macro="" textlink="">
      <xdr:nvSpPr>
        <xdr:cNvPr id="352" name="テキスト ボックス 351"/>
        <xdr:cNvSpPr txBox="1"/>
      </xdr:nvSpPr>
      <xdr:spPr>
        <a:xfrm>
          <a:off x="14020800" y="10208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157480</xdr:rowOff>
    </xdr:from>
    <xdr:to xmlns:xdr="http://schemas.openxmlformats.org/drawingml/2006/spreadsheetDrawing">
      <xdr:col>64</xdr:col>
      <xdr:colOff>152400</xdr:colOff>
      <xdr:row>61</xdr:row>
      <xdr:rowOff>87630</xdr:rowOff>
    </xdr:to>
    <xdr:sp macro="" textlink="">
      <xdr:nvSpPr>
        <xdr:cNvPr id="353" name="楕円 352"/>
        <xdr:cNvSpPr/>
      </xdr:nvSpPr>
      <xdr:spPr>
        <a:xfrm>
          <a:off x="13462000" y="1044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97790</xdr:rowOff>
    </xdr:from>
    <xdr:ext cx="762000" cy="256540"/>
    <xdr:sp macro="" textlink="">
      <xdr:nvSpPr>
        <xdr:cNvPr id="354" name="テキスト ボックス 353"/>
        <xdr:cNvSpPr txBox="1"/>
      </xdr:nvSpPr>
      <xdr:spPr>
        <a:xfrm>
          <a:off x="13131800" y="102133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57" name="テキスト ボックス 356"/>
        <xdr:cNvSpPr txBox="1"/>
      </xdr:nvSpPr>
      <xdr:spPr>
        <a:xfrm>
          <a:off x="1540764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類似団体平均より0.5％高いが、前年度比では0.6％下がっている。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普通交付税額、臨時財政対策債発行可能額の減により分母となる標準財政規模が縮小したが、臨時財政対策債の繰上償還により元利償還金が減少したほか、災害復旧事業の算入公債費が増加したことで分子が減となったためであ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今後とも緊急度・住民ニーズを的確に把握した事業</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選択</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し</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償還金を考慮しながら、交付税算入の大きい起債を有効活用し、</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財政運営に努める。 </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71" name="直線コネクタ 370"/>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72" name="テキスト ボックス 371"/>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73" name="直線コネクタ 372"/>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4" name="テキスト ボックス 373"/>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5" name="直線コネクタ 374"/>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6540"/>
    <xdr:sp macro="" textlink="">
      <xdr:nvSpPr>
        <xdr:cNvPr id="376" name="テキスト ボックス 375"/>
        <xdr:cNvSpPr txBox="1"/>
      </xdr:nvSpPr>
      <xdr:spPr>
        <a:xfrm>
          <a:off x="12065000" y="7014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7" name="直線コネクタ 376"/>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6540"/>
    <xdr:sp macro="" textlink="">
      <xdr:nvSpPr>
        <xdr:cNvPr id="378" name="テキスト ボックス 377"/>
        <xdr:cNvSpPr txBox="1"/>
      </xdr:nvSpPr>
      <xdr:spPr>
        <a:xfrm>
          <a:off x="12065000" y="6670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9" name="直線コネクタ 378"/>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80" name="テキスト ボックス 379"/>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81" name="直線コネクタ 380"/>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82" name="テキスト ボックス 381"/>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3" name="直線コネクタ 38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31750</xdr:rowOff>
    </xdr:from>
    <xdr:to xmlns:xdr="http://schemas.openxmlformats.org/drawingml/2006/spreadsheetDrawing">
      <xdr:col>81</xdr:col>
      <xdr:colOff>44450</xdr:colOff>
      <xdr:row>44</xdr:row>
      <xdr:rowOff>50165</xdr:rowOff>
    </xdr:to>
    <xdr:cxnSp macro="">
      <xdr:nvCxnSpPr>
        <xdr:cNvPr id="385" name="直線コネクタ 384"/>
        <xdr:cNvCxnSpPr/>
      </xdr:nvCxnSpPr>
      <xdr:spPr>
        <a:xfrm flipV="1">
          <a:off x="17018000" y="6203950"/>
          <a:ext cx="0" cy="1390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22225</xdr:rowOff>
    </xdr:from>
    <xdr:ext cx="762000" cy="258445"/>
    <xdr:sp macro="" textlink="">
      <xdr:nvSpPr>
        <xdr:cNvPr id="386" name="公債費負担の状況最小値テキスト"/>
        <xdr:cNvSpPr txBox="1"/>
      </xdr:nvSpPr>
      <xdr:spPr>
        <a:xfrm>
          <a:off x="17106900" y="7566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50165</xdr:rowOff>
    </xdr:from>
    <xdr:to xmlns:xdr="http://schemas.openxmlformats.org/drawingml/2006/spreadsheetDrawing">
      <xdr:col>81</xdr:col>
      <xdr:colOff>133350</xdr:colOff>
      <xdr:row>44</xdr:row>
      <xdr:rowOff>50165</xdr:rowOff>
    </xdr:to>
    <xdr:cxnSp macro="">
      <xdr:nvCxnSpPr>
        <xdr:cNvPr id="387" name="直線コネクタ 386"/>
        <xdr:cNvCxnSpPr/>
      </xdr:nvCxnSpPr>
      <xdr:spPr>
        <a:xfrm>
          <a:off x="16929100" y="7593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118110</xdr:rowOff>
    </xdr:from>
    <xdr:ext cx="762000" cy="259080"/>
    <xdr:sp macro="" textlink="">
      <xdr:nvSpPr>
        <xdr:cNvPr id="388" name="公債費負担の状況最大値テキスト"/>
        <xdr:cNvSpPr txBox="1"/>
      </xdr:nvSpPr>
      <xdr:spPr>
        <a:xfrm>
          <a:off x="17106900" y="594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31750</xdr:rowOff>
    </xdr:from>
    <xdr:to xmlns:xdr="http://schemas.openxmlformats.org/drawingml/2006/spreadsheetDrawing">
      <xdr:col>81</xdr:col>
      <xdr:colOff>133350</xdr:colOff>
      <xdr:row>36</xdr:row>
      <xdr:rowOff>31750</xdr:rowOff>
    </xdr:to>
    <xdr:cxnSp macro="">
      <xdr:nvCxnSpPr>
        <xdr:cNvPr id="389" name="直線コネクタ 388"/>
        <xdr:cNvCxnSpPr/>
      </xdr:nvCxnSpPr>
      <xdr:spPr>
        <a:xfrm>
          <a:off x="16929100" y="620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70485</xdr:rowOff>
    </xdr:from>
    <xdr:to xmlns:xdr="http://schemas.openxmlformats.org/drawingml/2006/spreadsheetDrawing">
      <xdr:col>81</xdr:col>
      <xdr:colOff>44450</xdr:colOff>
      <xdr:row>41</xdr:row>
      <xdr:rowOff>139700</xdr:rowOff>
    </xdr:to>
    <xdr:cxnSp macro="">
      <xdr:nvCxnSpPr>
        <xdr:cNvPr id="390" name="直線コネクタ 389"/>
        <xdr:cNvCxnSpPr/>
      </xdr:nvCxnSpPr>
      <xdr:spPr>
        <a:xfrm flipV="1">
          <a:off x="16179800" y="709993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150495</xdr:rowOff>
    </xdr:from>
    <xdr:ext cx="762000" cy="259080"/>
    <xdr:sp macro="" textlink="">
      <xdr:nvSpPr>
        <xdr:cNvPr id="391" name="公債費負担の状況平均値テキスト"/>
        <xdr:cNvSpPr txBox="1"/>
      </xdr:nvSpPr>
      <xdr:spPr>
        <a:xfrm>
          <a:off x="17106900" y="68370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133350</xdr:rowOff>
    </xdr:from>
    <xdr:to xmlns:xdr="http://schemas.openxmlformats.org/drawingml/2006/spreadsheetDrawing">
      <xdr:col>81</xdr:col>
      <xdr:colOff>95250</xdr:colOff>
      <xdr:row>41</xdr:row>
      <xdr:rowOff>63500</xdr:rowOff>
    </xdr:to>
    <xdr:sp macro="" textlink="">
      <xdr:nvSpPr>
        <xdr:cNvPr id="392" name="フローチャート: 判断 391"/>
        <xdr:cNvSpPr/>
      </xdr:nvSpPr>
      <xdr:spPr>
        <a:xfrm>
          <a:off x="169672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116205</xdr:rowOff>
    </xdr:from>
    <xdr:to xmlns:xdr="http://schemas.openxmlformats.org/drawingml/2006/spreadsheetDrawing">
      <xdr:col>77</xdr:col>
      <xdr:colOff>44450</xdr:colOff>
      <xdr:row>41</xdr:row>
      <xdr:rowOff>139700</xdr:rowOff>
    </xdr:to>
    <xdr:cxnSp macro="">
      <xdr:nvCxnSpPr>
        <xdr:cNvPr id="393" name="直線コネクタ 392"/>
        <xdr:cNvCxnSpPr/>
      </xdr:nvCxnSpPr>
      <xdr:spPr>
        <a:xfrm>
          <a:off x="15290800" y="714565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133350</xdr:rowOff>
    </xdr:from>
    <xdr:to xmlns:xdr="http://schemas.openxmlformats.org/drawingml/2006/spreadsheetDrawing">
      <xdr:col>77</xdr:col>
      <xdr:colOff>95250</xdr:colOff>
      <xdr:row>41</xdr:row>
      <xdr:rowOff>63500</xdr:rowOff>
    </xdr:to>
    <xdr:sp macro="" textlink="">
      <xdr:nvSpPr>
        <xdr:cNvPr id="394" name="フローチャート: 判断 393"/>
        <xdr:cNvSpPr/>
      </xdr:nvSpPr>
      <xdr:spPr>
        <a:xfrm>
          <a:off x="1612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74930</xdr:rowOff>
    </xdr:from>
    <xdr:ext cx="736600" cy="256540"/>
    <xdr:sp macro="" textlink="">
      <xdr:nvSpPr>
        <xdr:cNvPr id="395" name="テキスト ボックス 394"/>
        <xdr:cNvSpPr txBox="1"/>
      </xdr:nvSpPr>
      <xdr:spPr>
        <a:xfrm>
          <a:off x="15798800" y="676148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116205</xdr:rowOff>
    </xdr:from>
    <xdr:to xmlns:xdr="http://schemas.openxmlformats.org/drawingml/2006/spreadsheetDrawing">
      <xdr:col>72</xdr:col>
      <xdr:colOff>203200</xdr:colOff>
      <xdr:row>41</xdr:row>
      <xdr:rowOff>127635</xdr:rowOff>
    </xdr:to>
    <xdr:cxnSp macro="">
      <xdr:nvCxnSpPr>
        <xdr:cNvPr id="396" name="直線コネクタ 395"/>
        <xdr:cNvCxnSpPr/>
      </xdr:nvCxnSpPr>
      <xdr:spPr>
        <a:xfrm flipV="1">
          <a:off x="14401800" y="71456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76200</xdr:rowOff>
    </xdr:from>
    <xdr:to xmlns:xdr="http://schemas.openxmlformats.org/drawingml/2006/spreadsheetDrawing">
      <xdr:col>73</xdr:col>
      <xdr:colOff>44450</xdr:colOff>
      <xdr:row>41</xdr:row>
      <xdr:rowOff>6350</xdr:rowOff>
    </xdr:to>
    <xdr:sp macro="" textlink="">
      <xdr:nvSpPr>
        <xdr:cNvPr id="397" name="フローチャート: 判断 396"/>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16510</xdr:rowOff>
    </xdr:from>
    <xdr:ext cx="762000" cy="259080"/>
    <xdr:sp macro="" textlink="">
      <xdr:nvSpPr>
        <xdr:cNvPr id="398" name="テキスト ボックス 397"/>
        <xdr:cNvSpPr txBox="1"/>
      </xdr:nvSpPr>
      <xdr:spPr>
        <a:xfrm>
          <a:off x="14909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104775</xdr:rowOff>
    </xdr:from>
    <xdr:to xmlns:xdr="http://schemas.openxmlformats.org/drawingml/2006/spreadsheetDrawing">
      <xdr:col>68</xdr:col>
      <xdr:colOff>152400</xdr:colOff>
      <xdr:row>41</xdr:row>
      <xdr:rowOff>127635</xdr:rowOff>
    </xdr:to>
    <xdr:cxnSp macro="">
      <xdr:nvCxnSpPr>
        <xdr:cNvPr id="399" name="直線コネクタ 398"/>
        <xdr:cNvCxnSpPr/>
      </xdr:nvCxnSpPr>
      <xdr:spPr>
        <a:xfrm>
          <a:off x="13512800" y="71342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99060</xdr:rowOff>
    </xdr:from>
    <xdr:to xmlns:xdr="http://schemas.openxmlformats.org/drawingml/2006/spreadsheetDrawing">
      <xdr:col>68</xdr:col>
      <xdr:colOff>203200</xdr:colOff>
      <xdr:row>41</xdr:row>
      <xdr:rowOff>29210</xdr:rowOff>
    </xdr:to>
    <xdr:sp macro="" textlink="">
      <xdr:nvSpPr>
        <xdr:cNvPr id="400" name="フローチャート: 判断 399"/>
        <xdr:cNvSpPr/>
      </xdr:nvSpPr>
      <xdr:spPr>
        <a:xfrm>
          <a:off x="143510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39370</xdr:rowOff>
    </xdr:from>
    <xdr:ext cx="762000" cy="259080"/>
    <xdr:sp macro="" textlink="">
      <xdr:nvSpPr>
        <xdr:cNvPr id="401" name="テキスト ボックス 400"/>
        <xdr:cNvSpPr txBox="1"/>
      </xdr:nvSpPr>
      <xdr:spPr>
        <a:xfrm>
          <a:off x="14020800" y="6725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110490</xdr:rowOff>
    </xdr:from>
    <xdr:to xmlns:xdr="http://schemas.openxmlformats.org/drawingml/2006/spreadsheetDrawing">
      <xdr:col>64</xdr:col>
      <xdr:colOff>152400</xdr:colOff>
      <xdr:row>41</xdr:row>
      <xdr:rowOff>40640</xdr:rowOff>
    </xdr:to>
    <xdr:sp macro="" textlink="">
      <xdr:nvSpPr>
        <xdr:cNvPr id="402" name="フローチャート: 判断 401"/>
        <xdr:cNvSpPr/>
      </xdr:nvSpPr>
      <xdr:spPr>
        <a:xfrm>
          <a:off x="13462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50800</xdr:rowOff>
    </xdr:from>
    <xdr:ext cx="762000" cy="259080"/>
    <xdr:sp macro="" textlink="">
      <xdr:nvSpPr>
        <xdr:cNvPr id="403" name="テキスト ボックス 402"/>
        <xdr:cNvSpPr txBox="1"/>
      </xdr:nvSpPr>
      <xdr:spPr>
        <a:xfrm>
          <a:off x="131318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4" name="テキスト ボックス 40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5" name="テキスト ボックス 40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6" name="テキスト ボックス 40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7" name="テキスト ボックス 40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8" name="テキスト ボックス 40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19685</xdr:rowOff>
    </xdr:from>
    <xdr:to xmlns:xdr="http://schemas.openxmlformats.org/drawingml/2006/spreadsheetDrawing">
      <xdr:col>81</xdr:col>
      <xdr:colOff>95250</xdr:colOff>
      <xdr:row>41</xdr:row>
      <xdr:rowOff>121285</xdr:rowOff>
    </xdr:to>
    <xdr:sp macro="" textlink="">
      <xdr:nvSpPr>
        <xdr:cNvPr id="409" name="楕円 408"/>
        <xdr:cNvSpPr/>
      </xdr:nvSpPr>
      <xdr:spPr>
        <a:xfrm>
          <a:off x="169672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163195</xdr:rowOff>
    </xdr:from>
    <xdr:ext cx="762000" cy="259080"/>
    <xdr:sp macro="" textlink="">
      <xdr:nvSpPr>
        <xdr:cNvPr id="410" name="公債費負担の状況該当値テキスト"/>
        <xdr:cNvSpPr txBox="1"/>
      </xdr:nvSpPr>
      <xdr:spPr>
        <a:xfrm>
          <a:off x="17106900" y="7021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88900</xdr:rowOff>
    </xdr:from>
    <xdr:to xmlns:xdr="http://schemas.openxmlformats.org/drawingml/2006/spreadsheetDrawing">
      <xdr:col>77</xdr:col>
      <xdr:colOff>95250</xdr:colOff>
      <xdr:row>42</xdr:row>
      <xdr:rowOff>19050</xdr:rowOff>
    </xdr:to>
    <xdr:sp macro="" textlink="">
      <xdr:nvSpPr>
        <xdr:cNvPr id="411" name="楕円 410"/>
        <xdr:cNvSpPr/>
      </xdr:nvSpPr>
      <xdr:spPr>
        <a:xfrm>
          <a:off x="16129000" y="71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3810</xdr:rowOff>
    </xdr:from>
    <xdr:ext cx="736600" cy="259080"/>
    <xdr:sp macro="" textlink="">
      <xdr:nvSpPr>
        <xdr:cNvPr id="412" name="テキスト ボックス 411"/>
        <xdr:cNvSpPr txBox="1"/>
      </xdr:nvSpPr>
      <xdr:spPr>
        <a:xfrm>
          <a:off x="15798800" y="7204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65405</xdr:rowOff>
    </xdr:from>
    <xdr:to xmlns:xdr="http://schemas.openxmlformats.org/drawingml/2006/spreadsheetDrawing">
      <xdr:col>73</xdr:col>
      <xdr:colOff>44450</xdr:colOff>
      <xdr:row>41</xdr:row>
      <xdr:rowOff>167005</xdr:rowOff>
    </xdr:to>
    <xdr:sp macro="" textlink="">
      <xdr:nvSpPr>
        <xdr:cNvPr id="413" name="楕円 412"/>
        <xdr:cNvSpPr/>
      </xdr:nvSpPr>
      <xdr:spPr>
        <a:xfrm>
          <a:off x="15240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151765</xdr:rowOff>
    </xdr:from>
    <xdr:ext cx="762000" cy="259080"/>
    <xdr:sp macro="" textlink="">
      <xdr:nvSpPr>
        <xdr:cNvPr id="414" name="テキスト ボックス 413"/>
        <xdr:cNvSpPr txBox="1"/>
      </xdr:nvSpPr>
      <xdr:spPr>
        <a:xfrm>
          <a:off x="14909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76835</xdr:rowOff>
    </xdr:from>
    <xdr:to xmlns:xdr="http://schemas.openxmlformats.org/drawingml/2006/spreadsheetDrawing">
      <xdr:col>68</xdr:col>
      <xdr:colOff>203200</xdr:colOff>
      <xdr:row>42</xdr:row>
      <xdr:rowOff>6985</xdr:rowOff>
    </xdr:to>
    <xdr:sp macro="" textlink="">
      <xdr:nvSpPr>
        <xdr:cNvPr id="415" name="楕円 414"/>
        <xdr:cNvSpPr/>
      </xdr:nvSpPr>
      <xdr:spPr>
        <a:xfrm>
          <a:off x="14351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163195</xdr:rowOff>
    </xdr:from>
    <xdr:ext cx="762000" cy="259080"/>
    <xdr:sp macro="" textlink="">
      <xdr:nvSpPr>
        <xdr:cNvPr id="416" name="テキスト ボックス 415"/>
        <xdr:cNvSpPr txBox="1"/>
      </xdr:nvSpPr>
      <xdr:spPr>
        <a:xfrm>
          <a:off x="140208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53975</xdr:rowOff>
    </xdr:from>
    <xdr:to xmlns:xdr="http://schemas.openxmlformats.org/drawingml/2006/spreadsheetDrawing">
      <xdr:col>64</xdr:col>
      <xdr:colOff>152400</xdr:colOff>
      <xdr:row>41</xdr:row>
      <xdr:rowOff>155575</xdr:rowOff>
    </xdr:to>
    <xdr:sp macro="" textlink="">
      <xdr:nvSpPr>
        <xdr:cNvPr id="417" name="楕円 416"/>
        <xdr:cNvSpPr/>
      </xdr:nvSpPr>
      <xdr:spPr>
        <a:xfrm>
          <a:off x="134620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140335</xdr:rowOff>
    </xdr:from>
    <xdr:ext cx="762000" cy="259080"/>
    <xdr:sp macro="" textlink="">
      <xdr:nvSpPr>
        <xdr:cNvPr id="418" name="テキスト ボックス 417"/>
        <xdr:cNvSpPr txBox="1"/>
      </xdr:nvSpPr>
      <xdr:spPr>
        <a:xfrm>
          <a:off x="13131800" y="7169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20" name="テキスト ボックス 41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8460" cy="358775"/>
    <xdr:sp macro="" textlink="">
      <xdr:nvSpPr>
        <xdr:cNvPr id="421" name="テキスト ボックス 420"/>
        <xdr:cNvSpPr txBox="1"/>
      </xdr:nvSpPr>
      <xdr:spPr>
        <a:xfrm>
          <a:off x="15324455" y="154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分子である地方債現在高が過疎対策事業債や災害復旧事業債の発行額の増等により増えているが、充当可能基金や普通交付税算入見込額が大きいため、将来負担比率は類似団体平均を大きく下回っている。しかし、将来は分母である標準財政規模が縮小することは間違いなく、今後も後世への負担を少しでも軽減するよう、事業の適切な選択、行政改革によるコスト削減、充当可能基金の積み立て等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32" name="テキスト ボックス 431"/>
        <xdr:cNvSpPr txBox="1"/>
      </xdr:nvSpPr>
      <xdr:spPr>
        <a:xfrm>
          <a:off x="1278890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3" name="直線コネクタ 43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4" name="テキスト ボックス 43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5" name="直線コネクタ 434"/>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6540"/>
    <xdr:sp macro="" textlink="">
      <xdr:nvSpPr>
        <xdr:cNvPr id="436" name="テキスト ボックス 435"/>
        <xdr:cNvSpPr txBox="1"/>
      </xdr:nvSpPr>
      <xdr:spPr>
        <a:xfrm>
          <a:off x="12065000" y="383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7" name="直線コネクタ 436"/>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6540"/>
    <xdr:sp macro="" textlink="">
      <xdr:nvSpPr>
        <xdr:cNvPr id="438" name="テキスト ボックス 437"/>
        <xdr:cNvSpPr txBox="1"/>
      </xdr:nvSpPr>
      <xdr:spPr>
        <a:xfrm>
          <a:off x="12065000" y="343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9" name="直線コネクタ 438"/>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40" name="テキスト ボックス 439"/>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41" name="直線コネクタ 440"/>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42" name="テキスト ボックス 441"/>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43" name="直線コネクタ 442"/>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4" name="テキスト ボックス 443"/>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5" name="直線コネクタ 444"/>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37465</xdr:rowOff>
    </xdr:to>
    <xdr:cxnSp macro="">
      <xdr:nvCxnSpPr>
        <xdr:cNvPr id="447" name="直線コネクタ 446"/>
        <xdr:cNvCxnSpPr/>
      </xdr:nvCxnSpPr>
      <xdr:spPr>
        <a:xfrm flipV="1">
          <a:off x="17018000" y="2370455"/>
          <a:ext cx="0" cy="1610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9525</xdr:rowOff>
    </xdr:from>
    <xdr:ext cx="762000" cy="256540"/>
    <xdr:sp macro="" textlink="">
      <xdr:nvSpPr>
        <xdr:cNvPr id="448" name="将来負担の状況最小値テキスト"/>
        <xdr:cNvSpPr txBox="1"/>
      </xdr:nvSpPr>
      <xdr:spPr>
        <a:xfrm>
          <a:off x="17106900" y="39528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37465</xdr:rowOff>
    </xdr:from>
    <xdr:to xmlns:xdr="http://schemas.openxmlformats.org/drawingml/2006/spreadsheetDrawing">
      <xdr:col>81</xdr:col>
      <xdr:colOff>133350</xdr:colOff>
      <xdr:row>23</xdr:row>
      <xdr:rowOff>37465</xdr:rowOff>
    </xdr:to>
    <xdr:cxnSp macro="">
      <xdr:nvCxnSpPr>
        <xdr:cNvPr id="449" name="直線コネクタ 448"/>
        <xdr:cNvCxnSpPr/>
      </xdr:nvCxnSpPr>
      <xdr:spPr>
        <a:xfrm>
          <a:off x="16929100" y="398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50"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51" name="直線コネクタ 450"/>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116840</xdr:rowOff>
    </xdr:from>
    <xdr:ext cx="762000" cy="259080"/>
    <xdr:sp macro="" textlink="">
      <xdr:nvSpPr>
        <xdr:cNvPr id="452" name="将来負担の状況平均値テキスト"/>
        <xdr:cNvSpPr txBox="1"/>
      </xdr:nvSpPr>
      <xdr:spPr>
        <a:xfrm>
          <a:off x="17106900" y="2345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144780</xdr:rowOff>
    </xdr:from>
    <xdr:to xmlns:xdr="http://schemas.openxmlformats.org/drawingml/2006/spreadsheetDrawing">
      <xdr:col>81</xdr:col>
      <xdr:colOff>95250</xdr:colOff>
      <xdr:row>14</xdr:row>
      <xdr:rowOff>74930</xdr:rowOff>
    </xdr:to>
    <xdr:sp macro="" textlink="">
      <xdr:nvSpPr>
        <xdr:cNvPr id="453" name="フローチャート: 判断 452"/>
        <xdr:cNvSpPr/>
      </xdr:nvSpPr>
      <xdr:spPr>
        <a:xfrm>
          <a:off x="16967200" y="237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15</xdr:row>
      <xdr:rowOff>6350</xdr:rowOff>
    </xdr:from>
    <xdr:to xmlns:xdr="http://schemas.openxmlformats.org/drawingml/2006/spreadsheetDrawing">
      <xdr:col>77</xdr:col>
      <xdr:colOff>95250</xdr:colOff>
      <xdr:row>15</xdr:row>
      <xdr:rowOff>107315</xdr:rowOff>
    </xdr:to>
    <xdr:sp macro="" textlink="">
      <xdr:nvSpPr>
        <xdr:cNvPr id="454" name="フローチャート: 判断 453"/>
        <xdr:cNvSpPr/>
      </xdr:nvSpPr>
      <xdr:spPr>
        <a:xfrm>
          <a:off x="16129000" y="2578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117475</xdr:rowOff>
    </xdr:from>
    <xdr:ext cx="736600" cy="259080"/>
    <xdr:sp macro="" textlink="">
      <xdr:nvSpPr>
        <xdr:cNvPr id="455" name="テキスト ボックス 454"/>
        <xdr:cNvSpPr txBox="1"/>
      </xdr:nvSpPr>
      <xdr:spPr>
        <a:xfrm>
          <a:off x="15798800" y="2346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123190</xdr:rowOff>
    </xdr:from>
    <xdr:to xmlns:xdr="http://schemas.openxmlformats.org/drawingml/2006/spreadsheetDrawing">
      <xdr:col>73</xdr:col>
      <xdr:colOff>44450</xdr:colOff>
      <xdr:row>16</xdr:row>
      <xdr:rowOff>53340</xdr:rowOff>
    </xdr:to>
    <xdr:sp macro="" textlink="">
      <xdr:nvSpPr>
        <xdr:cNvPr id="456" name="フローチャート: 判断 455"/>
        <xdr:cNvSpPr/>
      </xdr:nvSpPr>
      <xdr:spPr>
        <a:xfrm>
          <a:off x="15240000" y="269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63500</xdr:rowOff>
    </xdr:from>
    <xdr:ext cx="762000" cy="256540"/>
    <xdr:sp macro="" textlink="">
      <xdr:nvSpPr>
        <xdr:cNvPr id="457" name="テキスト ボックス 456"/>
        <xdr:cNvSpPr txBox="1"/>
      </xdr:nvSpPr>
      <xdr:spPr>
        <a:xfrm>
          <a:off x="14909800" y="2463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56515</xdr:rowOff>
    </xdr:from>
    <xdr:to xmlns:xdr="http://schemas.openxmlformats.org/drawingml/2006/spreadsheetDrawing">
      <xdr:col>68</xdr:col>
      <xdr:colOff>203200</xdr:colOff>
      <xdr:row>15</xdr:row>
      <xdr:rowOff>158115</xdr:rowOff>
    </xdr:to>
    <xdr:sp macro="" textlink="">
      <xdr:nvSpPr>
        <xdr:cNvPr id="458" name="フローチャート: 判断 457"/>
        <xdr:cNvSpPr/>
      </xdr:nvSpPr>
      <xdr:spPr>
        <a:xfrm>
          <a:off x="14351000" y="26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168275</xdr:rowOff>
    </xdr:from>
    <xdr:ext cx="762000" cy="256540"/>
    <xdr:sp macro="" textlink="">
      <xdr:nvSpPr>
        <xdr:cNvPr id="459" name="テキスト ボックス 458"/>
        <xdr:cNvSpPr txBox="1"/>
      </xdr:nvSpPr>
      <xdr:spPr>
        <a:xfrm>
          <a:off x="14020800" y="23971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88900</xdr:rowOff>
    </xdr:from>
    <xdr:to xmlns:xdr="http://schemas.openxmlformats.org/drawingml/2006/spreadsheetDrawing">
      <xdr:col>64</xdr:col>
      <xdr:colOff>152400</xdr:colOff>
      <xdr:row>16</xdr:row>
      <xdr:rowOff>19050</xdr:rowOff>
    </xdr:to>
    <xdr:sp macro="" textlink="">
      <xdr:nvSpPr>
        <xdr:cNvPr id="460" name="フローチャート: 判断 459"/>
        <xdr:cNvSpPr/>
      </xdr:nvSpPr>
      <xdr:spPr>
        <a:xfrm>
          <a:off x="13462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29210</xdr:rowOff>
    </xdr:from>
    <xdr:ext cx="762000" cy="256540"/>
    <xdr:sp macro="" textlink="">
      <xdr:nvSpPr>
        <xdr:cNvPr id="461" name="テキスト ボックス 460"/>
        <xdr:cNvSpPr txBox="1"/>
      </xdr:nvSpPr>
      <xdr:spPr>
        <a:xfrm>
          <a:off x="13131800" y="24295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9164300" y="241300"/>
          <a:ext cx="381825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60,943
60,072
482.44
44,989,293
42,974,958
1,570,260
20,405,156
32,597,463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7112000" y="1549400"/>
          <a:ext cx="12687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4920" cy="251460"/>
    <xdr:sp macro="" textlink="">
      <xdr:nvSpPr>
        <xdr:cNvPr id="30" name="テキスト ボックス 29"/>
        <xdr:cNvSpPr txBox="1"/>
      </xdr:nvSpPr>
      <xdr:spPr>
        <a:xfrm>
          <a:off x="698500" y="3492500"/>
          <a:ext cx="8884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5040" cy="248920"/>
    <xdr:sp macro="" textlink="">
      <xdr:nvSpPr>
        <xdr:cNvPr id="31" name="テキスト ボックス 30"/>
        <xdr:cNvSpPr txBox="1"/>
      </xdr:nvSpPr>
      <xdr:spPr>
        <a:xfrm>
          <a:off x="698500" y="3746500"/>
          <a:ext cx="6035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0075" cy="259080"/>
    <xdr:sp macro="" textlink="">
      <xdr:nvSpPr>
        <xdr:cNvPr id="32" name="テキスト ボックス 31"/>
        <xdr:cNvSpPr txBox="1"/>
      </xdr:nvSpPr>
      <xdr:spPr>
        <a:xfrm>
          <a:off x="698500" y="4000500"/>
          <a:ext cx="8220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3355" cy="259080"/>
    <xdr:sp macro="" textlink="">
      <xdr:nvSpPr>
        <xdr:cNvPr id="33" name="テキスト ボックス 32"/>
        <xdr:cNvSpPr txBox="1"/>
      </xdr:nvSpPr>
      <xdr:spPr>
        <a:xfrm>
          <a:off x="698500" y="4254500"/>
          <a:ext cx="173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62000" y="4699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80355" y="4762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80355" y="4953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62000" y="5270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778500" y="5270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類似団体との比較では３．２ポイント下回っており、前年度と比べても０．４ポイント減少している。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今後も</a:t>
          </a:r>
          <a:r>
            <a:rPr kumimoji="1" lang="ja-JP" altLang="en-US" sz="1300">
              <a:latin typeface="ＭＳ Ｐゴシック"/>
              <a:ea typeface="ＭＳ Ｐゴシック"/>
            </a:rPr>
            <a:t>定年延長制度の導入に伴う人員の調整を行いながら、</a:t>
          </a:r>
          <a:r>
            <a:rPr kumimoji="1" lang="ja-JP" altLang="ja-JP" sz="1300">
              <a:solidFill>
                <a:schemeClr val="dk1"/>
              </a:solidFill>
              <a:effectLst/>
              <a:latin typeface="ＭＳ Ｐゴシック"/>
              <a:ea typeface="ＭＳ Ｐゴシック"/>
              <a:cs typeface="+mn-cs"/>
            </a:rPr>
            <a:t>引き続き人件費抑制を図っていく。具体的には、給与制度についての是正や新規採用人員の抑制、民間業務委託化を推進し、人件費の削減に努める。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87655" cy="225425"/>
    <xdr:sp macro="" textlink="">
      <xdr:nvSpPr>
        <xdr:cNvPr id="45" name="テキスト ボックス 44"/>
        <xdr:cNvSpPr txBox="1"/>
      </xdr:nvSpPr>
      <xdr:spPr>
        <a:xfrm>
          <a:off x="723900" y="5080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62000" y="7556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6570" cy="250190"/>
    <xdr:sp macro="" textlink="">
      <xdr:nvSpPr>
        <xdr:cNvPr id="47" name="テキスト ボックス 46"/>
        <xdr:cNvSpPr txBox="1"/>
      </xdr:nvSpPr>
      <xdr:spPr>
        <a:xfrm>
          <a:off x="254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179705</xdr:colOff>
      <xdr:row>41</xdr:row>
      <xdr:rowOff>146050</xdr:rowOff>
    </xdr:to>
    <xdr:cxnSp macro="">
      <xdr:nvCxnSpPr>
        <xdr:cNvPr id="48" name="直線コネクタ 47"/>
        <xdr:cNvCxnSpPr/>
      </xdr:nvCxnSpPr>
      <xdr:spPr>
        <a:xfrm>
          <a:off x="762000" y="7175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6570" cy="259080"/>
    <xdr:sp macro="" textlink="">
      <xdr:nvSpPr>
        <xdr:cNvPr id="49" name="テキスト ボックス 48"/>
        <xdr:cNvSpPr txBox="1"/>
      </xdr:nvSpPr>
      <xdr:spPr>
        <a:xfrm>
          <a:off x="254000" y="7033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179705</xdr:colOff>
      <xdr:row>39</xdr:row>
      <xdr:rowOff>107950</xdr:rowOff>
    </xdr:to>
    <xdr:cxnSp macro="">
      <xdr:nvCxnSpPr>
        <xdr:cNvPr id="50" name="直線コネクタ 49"/>
        <xdr:cNvCxnSpPr/>
      </xdr:nvCxnSpPr>
      <xdr:spPr>
        <a:xfrm>
          <a:off x="762000" y="6794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6570" cy="259080"/>
    <xdr:sp macro="" textlink="">
      <xdr:nvSpPr>
        <xdr:cNvPr id="51" name="テキスト ボックス 50"/>
        <xdr:cNvSpPr txBox="1"/>
      </xdr:nvSpPr>
      <xdr:spPr>
        <a:xfrm>
          <a:off x="254000" y="6652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179705</xdr:colOff>
      <xdr:row>37</xdr:row>
      <xdr:rowOff>69850</xdr:rowOff>
    </xdr:to>
    <xdr:cxnSp macro="">
      <xdr:nvCxnSpPr>
        <xdr:cNvPr id="52" name="直線コネクタ 51"/>
        <xdr:cNvCxnSpPr/>
      </xdr:nvCxnSpPr>
      <xdr:spPr>
        <a:xfrm>
          <a:off x="762000" y="6413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6570" cy="250190"/>
    <xdr:sp macro="" textlink="">
      <xdr:nvSpPr>
        <xdr:cNvPr id="53" name="テキスト ボックス 52"/>
        <xdr:cNvSpPr txBox="1"/>
      </xdr:nvSpPr>
      <xdr:spPr>
        <a:xfrm>
          <a:off x="254000" y="6271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179705</xdr:colOff>
      <xdr:row>35</xdr:row>
      <xdr:rowOff>31750</xdr:rowOff>
    </xdr:to>
    <xdr:cxnSp macro="">
      <xdr:nvCxnSpPr>
        <xdr:cNvPr id="54" name="直線コネクタ 53"/>
        <xdr:cNvCxnSpPr/>
      </xdr:nvCxnSpPr>
      <xdr:spPr>
        <a:xfrm>
          <a:off x="762000" y="6032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6570" cy="259080"/>
    <xdr:sp macro="" textlink="">
      <xdr:nvSpPr>
        <xdr:cNvPr id="55" name="テキスト ボックス 54"/>
        <xdr:cNvSpPr txBox="1"/>
      </xdr:nvSpPr>
      <xdr:spPr>
        <a:xfrm>
          <a:off x="254000" y="589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179705</xdr:colOff>
      <xdr:row>32</xdr:row>
      <xdr:rowOff>165100</xdr:rowOff>
    </xdr:to>
    <xdr:cxnSp macro="">
      <xdr:nvCxnSpPr>
        <xdr:cNvPr id="56" name="直線コネクタ 55"/>
        <xdr:cNvCxnSpPr/>
      </xdr:nvCxnSpPr>
      <xdr:spPr>
        <a:xfrm>
          <a:off x="762000" y="5651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6570" cy="259080"/>
    <xdr:sp macro="" textlink="">
      <xdr:nvSpPr>
        <xdr:cNvPr id="57" name="テキスト ボックス 56"/>
        <xdr:cNvSpPr txBox="1"/>
      </xdr:nvSpPr>
      <xdr:spPr>
        <a:xfrm>
          <a:off x="254000" y="5509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8" name="直線コネクタ 57"/>
        <xdr:cNvCxnSpPr/>
      </xdr:nvCxnSpPr>
      <xdr:spPr>
        <a:xfrm>
          <a:off x="762000" y="5270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6570" cy="250190"/>
    <xdr:sp macro="" textlink="">
      <xdr:nvSpPr>
        <xdr:cNvPr id="59" name="テキスト ボックス 58"/>
        <xdr:cNvSpPr txBox="1"/>
      </xdr:nvSpPr>
      <xdr:spPr>
        <a:xfrm>
          <a:off x="254000" y="5128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60" name="人件費グラフ枠"/>
        <xdr:cNvSpPr/>
      </xdr:nvSpPr>
      <xdr:spPr>
        <a:xfrm>
          <a:off x="762000" y="5270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62230</xdr:rowOff>
    </xdr:from>
    <xdr:to xmlns:xdr="http://schemas.openxmlformats.org/drawingml/2006/spreadsheetDrawing">
      <xdr:col>24</xdr:col>
      <xdr:colOff>25400</xdr:colOff>
      <xdr:row>40</xdr:row>
      <xdr:rowOff>43180</xdr:rowOff>
    </xdr:to>
    <xdr:cxnSp macro="">
      <xdr:nvCxnSpPr>
        <xdr:cNvPr id="61" name="直線コネクタ 60"/>
        <xdr:cNvCxnSpPr/>
      </xdr:nvCxnSpPr>
      <xdr:spPr>
        <a:xfrm flipV="1">
          <a:off x="4826000" y="572008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15240</xdr:rowOff>
    </xdr:from>
    <xdr:ext cx="762000" cy="259080"/>
    <xdr:sp macro="" textlink="">
      <xdr:nvSpPr>
        <xdr:cNvPr id="62" name="人件費最小値テキスト"/>
        <xdr:cNvSpPr txBox="1"/>
      </xdr:nvSpPr>
      <xdr:spPr>
        <a:xfrm>
          <a:off x="4914900" y="687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43180</xdr:rowOff>
    </xdr:from>
    <xdr:to xmlns:xdr="http://schemas.openxmlformats.org/drawingml/2006/spreadsheetDrawing">
      <xdr:col>24</xdr:col>
      <xdr:colOff>114300</xdr:colOff>
      <xdr:row>40</xdr:row>
      <xdr:rowOff>43180</xdr:rowOff>
    </xdr:to>
    <xdr:cxnSp macro="">
      <xdr:nvCxnSpPr>
        <xdr:cNvPr id="63" name="直線コネクタ 62"/>
        <xdr:cNvCxnSpPr/>
      </xdr:nvCxnSpPr>
      <xdr:spPr>
        <a:xfrm>
          <a:off x="4737100" y="690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148590</xdr:rowOff>
    </xdr:from>
    <xdr:ext cx="762000" cy="259080"/>
    <xdr:sp macro="" textlink="">
      <xdr:nvSpPr>
        <xdr:cNvPr id="64" name="人件費最大値テキスト"/>
        <xdr:cNvSpPr txBox="1"/>
      </xdr:nvSpPr>
      <xdr:spPr>
        <a:xfrm>
          <a:off x="4914900" y="5463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62230</xdr:rowOff>
    </xdr:from>
    <xdr:to xmlns:xdr="http://schemas.openxmlformats.org/drawingml/2006/spreadsheetDrawing">
      <xdr:col>24</xdr:col>
      <xdr:colOff>114300</xdr:colOff>
      <xdr:row>33</xdr:row>
      <xdr:rowOff>62230</xdr:rowOff>
    </xdr:to>
    <xdr:cxnSp macro="">
      <xdr:nvCxnSpPr>
        <xdr:cNvPr id="65" name="直線コネクタ 64"/>
        <xdr:cNvCxnSpPr/>
      </xdr:nvCxnSpPr>
      <xdr:spPr>
        <a:xfrm>
          <a:off x="4737100" y="572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35</xdr:row>
      <xdr:rowOff>92710</xdr:rowOff>
    </xdr:from>
    <xdr:to xmlns:xdr="http://schemas.openxmlformats.org/drawingml/2006/spreadsheetDrawing">
      <xdr:col>24</xdr:col>
      <xdr:colOff>25400</xdr:colOff>
      <xdr:row>35</xdr:row>
      <xdr:rowOff>123190</xdr:rowOff>
    </xdr:to>
    <xdr:cxnSp macro="">
      <xdr:nvCxnSpPr>
        <xdr:cNvPr id="66" name="直線コネクタ 65"/>
        <xdr:cNvCxnSpPr/>
      </xdr:nvCxnSpPr>
      <xdr:spPr>
        <a:xfrm flipV="1">
          <a:off x="3980180" y="6093460"/>
          <a:ext cx="8458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86360</xdr:rowOff>
    </xdr:from>
    <xdr:ext cx="762000" cy="251460"/>
    <xdr:sp macro="" textlink="">
      <xdr:nvSpPr>
        <xdr:cNvPr id="67" name="人件費平均値テキスト"/>
        <xdr:cNvSpPr txBox="1"/>
      </xdr:nvSpPr>
      <xdr:spPr>
        <a:xfrm>
          <a:off x="4914900" y="62585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114300</xdr:rowOff>
    </xdr:from>
    <xdr:to xmlns:xdr="http://schemas.openxmlformats.org/drawingml/2006/spreadsheetDrawing">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123190</xdr:rowOff>
    </xdr:from>
    <xdr:to xmlns:xdr="http://schemas.openxmlformats.org/drawingml/2006/spreadsheetDrawing">
      <xdr:col>19</xdr:col>
      <xdr:colOff>179705</xdr:colOff>
      <xdr:row>36</xdr:row>
      <xdr:rowOff>66040</xdr:rowOff>
    </xdr:to>
    <xdr:cxnSp macro="">
      <xdr:nvCxnSpPr>
        <xdr:cNvPr id="69" name="直線コネクタ 68"/>
        <xdr:cNvCxnSpPr/>
      </xdr:nvCxnSpPr>
      <xdr:spPr>
        <a:xfrm flipV="1">
          <a:off x="3098800" y="6123940"/>
          <a:ext cx="88138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60960</xdr:rowOff>
    </xdr:from>
    <xdr:to xmlns:xdr="http://schemas.openxmlformats.org/drawingml/2006/spreadsheetDrawing">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147320</xdr:rowOff>
    </xdr:from>
    <xdr:ext cx="725170" cy="259080"/>
    <xdr:sp macro="" textlink="">
      <xdr:nvSpPr>
        <xdr:cNvPr id="71" name="テキスト ボックス 70"/>
        <xdr:cNvSpPr txBox="1"/>
      </xdr:nvSpPr>
      <xdr:spPr>
        <a:xfrm>
          <a:off x="3606800" y="631952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100330</xdr:rowOff>
    </xdr:from>
    <xdr:to xmlns:xdr="http://schemas.openxmlformats.org/drawingml/2006/spreadsheetDrawing">
      <xdr:col>15</xdr:col>
      <xdr:colOff>98425</xdr:colOff>
      <xdr:row>36</xdr:row>
      <xdr:rowOff>66040</xdr:rowOff>
    </xdr:to>
    <xdr:cxnSp macro="">
      <xdr:nvCxnSpPr>
        <xdr:cNvPr id="72" name="直線コネクタ 71"/>
        <xdr:cNvCxnSpPr/>
      </xdr:nvCxnSpPr>
      <xdr:spPr>
        <a:xfrm>
          <a:off x="2209800" y="610108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26670</xdr:rowOff>
    </xdr:from>
    <xdr:to xmlns:xdr="http://schemas.openxmlformats.org/drawingml/2006/spreadsheetDrawing">
      <xdr:col>15</xdr:col>
      <xdr:colOff>149225</xdr:colOff>
      <xdr:row>37</xdr:row>
      <xdr:rowOff>128270</xdr:rowOff>
    </xdr:to>
    <xdr:sp macro="" textlink="">
      <xdr:nvSpPr>
        <xdr:cNvPr id="73" name="フローチャート: 判断 72"/>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113030</xdr:rowOff>
    </xdr:from>
    <xdr:ext cx="762000" cy="259080"/>
    <xdr:sp macro="" textlink="">
      <xdr:nvSpPr>
        <xdr:cNvPr id="74" name="テキスト ボックス 73"/>
        <xdr:cNvSpPr txBox="1"/>
      </xdr:nvSpPr>
      <xdr:spPr>
        <a:xfrm>
          <a:off x="2717800" y="645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100330</xdr:rowOff>
    </xdr:from>
    <xdr:to xmlns:xdr="http://schemas.openxmlformats.org/drawingml/2006/spreadsheetDrawing">
      <xdr:col>11</xdr:col>
      <xdr:colOff>9525</xdr:colOff>
      <xdr:row>35</xdr:row>
      <xdr:rowOff>138430</xdr:rowOff>
    </xdr:to>
    <xdr:cxnSp macro="">
      <xdr:nvCxnSpPr>
        <xdr:cNvPr id="75" name="直線コネクタ 74"/>
        <xdr:cNvCxnSpPr/>
      </xdr:nvCxnSpPr>
      <xdr:spPr>
        <a:xfrm flipV="1">
          <a:off x="1320800" y="61010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60960</xdr:rowOff>
    </xdr:from>
    <xdr:to xmlns:xdr="http://schemas.openxmlformats.org/drawingml/2006/spreadsheetDrawing">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147320</xdr:rowOff>
    </xdr:from>
    <xdr:ext cx="751205" cy="259080"/>
    <xdr:sp macro="" textlink="">
      <xdr:nvSpPr>
        <xdr:cNvPr id="77" name="テキスト ボックス 76"/>
        <xdr:cNvSpPr txBox="1"/>
      </xdr:nvSpPr>
      <xdr:spPr>
        <a:xfrm>
          <a:off x="1828800" y="631952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68580</xdr:rowOff>
    </xdr:from>
    <xdr:to xmlns:xdr="http://schemas.openxmlformats.org/drawingml/2006/spreadsheetDrawing">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154940</xdr:rowOff>
    </xdr:from>
    <xdr:ext cx="750570" cy="251460"/>
    <xdr:sp macro="" textlink="">
      <xdr:nvSpPr>
        <xdr:cNvPr id="79" name="テキスト ボックス 78"/>
        <xdr:cNvSpPr txBox="1"/>
      </xdr:nvSpPr>
      <xdr:spPr>
        <a:xfrm>
          <a:off x="939800" y="6327140"/>
          <a:ext cx="750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610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1205" cy="259080"/>
    <xdr:sp macro="" textlink="">
      <xdr:nvSpPr>
        <xdr:cNvPr id="82" name="テキスト ボックス 81"/>
        <xdr:cNvSpPr txBox="1"/>
      </xdr:nvSpPr>
      <xdr:spPr>
        <a:xfrm>
          <a:off x="2882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56920" cy="259080"/>
    <xdr:sp macro="" textlink="">
      <xdr:nvSpPr>
        <xdr:cNvPr id="83" name="テキスト ボックス 82"/>
        <xdr:cNvSpPr txBox="1"/>
      </xdr:nvSpPr>
      <xdr:spPr>
        <a:xfrm>
          <a:off x="197993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104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41910</xdr:rowOff>
    </xdr:from>
    <xdr:to xmlns:xdr="http://schemas.openxmlformats.org/drawingml/2006/spreadsheetDrawing">
      <xdr:col>24</xdr:col>
      <xdr:colOff>76200</xdr:colOff>
      <xdr:row>35</xdr:row>
      <xdr:rowOff>143510</xdr:rowOff>
    </xdr:to>
    <xdr:sp macro="" textlink="">
      <xdr:nvSpPr>
        <xdr:cNvPr id="85" name="楕円 84"/>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58420</xdr:rowOff>
    </xdr:from>
    <xdr:ext cx="762000" cy="259080"/>
    <xdr:sp macro="" textlink="">
      <xdr:nvSpPr>
        <xdr:cNvPr id="86" name="人件費該当値テキスト"/>
        <xdr:cNvSpPr txBox="1"/>
      </xdr:nvSpPr>
      <xdr:spPr>
        <a:xfrm>
          <a:off x="4914900"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72390</xdr:rowOff>
    </xdr:from>
    <xdr:to xmlns:xdr="http://schemas.openxmlformats.org/drawingml/2006/spreadsheetDrawing">
      <xdr:col>20</xdr:col>
      <xdr:colOff>38100</xdr:colOff>
      <xdr:row>36</xdr:row>
      <xdr:rowOff>2540</xdr:rowOff>
    </xdr:to>
    <xdr:sp macro="" textlink="">
      <xdr:nvSpPr>
        <xdr:cNvPr id="87" name="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12700</xdr:rowOff>
    </xdr:from>
    <xdr:ext cx="725170" cy="259080"/>
    <xdr:sp macro="" textlink="">
      <xdr:nvSpPr>
        <xdr:cNvPr id="88" name="テキスト ボックス 87"/>
        <xdr:cNvSpPr txBox="1"/>
      </xdr:nvSpPr>
      <xdr:spPr>
        <a:xfrm>
          <a:off x="3606800" y="584200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15240</xdr:rowOff>
    </xdr:from>
    <xdr:to xmlns:xdr="http://schemas.openxmlformats.org/drawingml/2006/spreadsheetDrawing">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127000</xdr:rowOff>
    </xdr:from>
    <xdr:ext cx="762000" cy="259080"/>
    <xdr:sp macro="" textlink="">
      <xdr:nvSpPr>
        <xdr:cNvPr id="90" name="テキスト ボックス 89"/>
        <xdr:cNvSpPr txBox="1"/>
      </xdr:nvSpPr>
      <xdr:spPr>
        <a:xfrm>
          <a:off x="27178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49530</xdr:rowOff>
    </xdr:from>
    <xdr:to xmlns:xdr="http://schemas.openxmlformats.org/drawingml/2006/spreadsheetDrawing">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161290</xdr:rowOff>
    </xdr:from>
    <xdr:ext cx="751205" cy="259080"/>
    <xdr:sp macro="" textlink="">
      <xdr:nvSpPr>
        <xdr:cNvPr id="92" name="テキスト ボックス 91"/>
        <xdr:cNvSpPr txBox="1"/>
      </xdr:nvSpPr>
      <xdr:spPr>
        <a:xfrm>
          <a:off x="1828800" y="581914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87630</xdr:rowOff>
    </xdr:from>
    <xdr:to xmlns:xdr="http://schemas.openxmlformats.org/drawingml/2006/spreadsheetDrawing">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27940</xdr:rowOff>
    </xdr:from>
    <xdr:ext cx="750570" cy="259080"/>
    <xdr:sp macro="" textlink="">
      <xdr:nvSpPr>
        <xdr:cNvPr id="94" name="テキスト ボックス 93"/>
        <xdr:cNvSpPr txBox="1"/>
      </xdr:nvSpPr>
      <xdr:spPr>
        <a:xfrm>
          <a:off x="939800" y="585724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2230" y="1333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2230" y="1524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81855" y="1841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類似団体平均より１．３ポイント下回っているが、前年度より</a:t>
          </a:r>
          <a:r>
            <a:rPr kumimoji="1" lang="ja-JP" altLang="en-US" sz="1300">
              <a:solidFill>
                <a:schemeClr val="dk1"/>
              </a:solidFill>
              <a:effectLst/>
              <a:latin typeface="ＭＳ Ｐゴシック"/>
              <a:ea typeface="ＭＳ Ｐゴシック"/>
              <a:cs typeface="+mn-cs"/>
            </a:rPr>
            <a:t>０</a:t>
          </a:r>
          <a:r>
            <a:rPr kumimoji="1" lang="ja-JP" altLang="ja-JP" sz="1300">
              <a:solidFill>
                <a:schemeClr val="dk1"/>
              </a:solidFill>
              <a:effectLst/>
              <a:latin typeface="ＭＳ Ｐゴシック"/>
              <a:ea typeface="ＭＳ Ｐゴシック"/>
              <a:cs typeface="+mn-cs"/>
            </a:rPr>
            <a:t>．６ポイント増加している。</a:t>
          </a:r>
          <a:endParaRPr kumimoji="1" lang="ja-JP" altLang="en-US" sz="1300">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光熱水費、教育用コンピュータ使用料、基幹システム関連費用などが主な増加要因となっている。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市町村合併により公共施設が多くなり、その施設維持管理費用が増大しているため、今後も施設の統廃合を行い、委託料等の縮減に努める。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87020" cy="225425"/>
    <xdr:sp macro="" textlink="">
      <xdr:nvSpPr>
        <xdr:cNvPr id="106" name="テキスト ボックス 105"/>
        <xdr:cNvSpPr txBox="1"/>
      </xdr:nvSpPr>
      <xdr:spPr>
        <a:xfrm>
          <a:off x="12407900" y="1651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6570" cy="250190"/>
    <xdr:sp macro="" textlink="">
      <xdr:nvSpPr>
        <xdr:cNvPr id="108" name="テキスト ボックス 107"/>
        <xdr:cNvSpPr txBox="1"/>
      </xdr:nvSpPr>
      <xdr:spPr>
        <a:xfrm>
          <a:off x="11938000" y="3985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6570" cy="259080"/>
    <xdr:sp macro="" textlink="">
      <xdr:nvSpPr>
        <xdr:cNvPr id="110" name="テキスト ボックス 109"/>
        <xdr:cNvSpPr txBox="1"/>
      </xdr:nvSpPr>
      <xdr:spPr>
        <a:xfrm>
          <a:off x="11938000" y="3604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6570" cy="259080"/>
    <xdr:sp macro="" textlink="">
      <xdr:nvSpPr>
        <xdr:cNvPr id="112" name="テキスト ボックス 111"/>
        <xdr:cNvSpPr txBox="1"/>
      </xdr:nvSpPr>
      <xdr:spPr>
        <a:xfrm>
          <a:off x="11938000" y="3223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6570" cy="250190"/>
    <xdr:sp macro="" textlink="">
      <xdr:nvSpPr>
        <xdr:cNvPr id="114" name="テキスト ボックス 113"/>
        <xdr:cNvSpPr txBox="1"/>
      </xdr:nvSpPr>
      <xdr:spPr>
        <a:xfrm>
          <a:off x="11938000" y="284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6570" cy="259080"/>
    <xdr:sp macro="" textlink="">
      <xdr:nvSpPr>
        <xdr:cNvPr id="116" name="テキスト ボックス 115"/>
        <xdr:cNvSpPr txBox="1"/>
      </xdr:nvSpPr>
      <xdr:spPr>
        <a:xfrm>
          <a:off x="11938000" y="246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6570" cy="259080"/>
    <xdr:sp macro="" textlink="">
      <xdr:nvSpPr>
        <xdr:cNvPr id="118" name="テキスト ボックス 117"/>
        <xdr:cNvSpPr txBox="1"/>
      </xdr:nvSpPr>
      <xdr:spPr>
        <a:xfrm>
          <a:off x="11938000" y="208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6570" cy="250190"/>
    <xdr:sp macro="" textlink="">
      <xdr:nvSpPr>
        <xdr:cNvPr id="120" name="テキスト ボックス 119"/>
        <xdr:cNvSpPr txBox="1"/>
      </xdr:nvSpPr>
      <xdr:spPr>
        <a:xfrm>
          <a:off x="11938000" y="169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114300</xdr:rowOff>
    </xdr:from>
    <xdr:to xmlns:xdr="http://schemas.openxmlformats.org/drawingml/2006/spreadsheetDrawing">
      <xdr:col>82</xdr:col>
      <xdr:colOff>107950</xdr:colOff>
      <xdr:row>21</xdr:row>
      <xdr:rowOff>19050</xdr:rowOff>
    </xdr:to>
    <xdr:cxnSp macro="">
      <xdr:nvCxnSpPr>
        <xdr:cNvPr id="122" name="直線コネクタ 121"/>
        <xdr:cNvCxnSpPr/>
      </xdr:nvCxnSpPr>
      <xdr:spPr>
        <a:xfrm flipV="1">
          <a:off x="16510000" y="21717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20</xdr:row>
      <xdr:rowOff>162560</xdr:rowOff>
    </xdr:from>
    <xdr:ext cx="756920" cy="259080"/>
    <xdr:sp macro="" textlink="">
      <xdr:nvSpPr>
        <xdr:cNvPr id="123" name="物件費最小値テキスト"/>
        <xdr:cNvSpPr txBox="1"/>
      </xdr:nvSpPr>
      <xdr:spPr>
        <a:xfrm>
          <a:off x="16581755" y="3591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19050</xdr:rowOff>
    </xdr:from>
    <xdr:to xmlns:xdr="http://schemas.openxmlformats.org/drawingml/2006/spreadsheetDrawing">
      <xdr:col>82</xdr:col>
      <xdr:colOff>179705</xdr:colOff>
      <xdr:row>21</xdr:row>
      <xdr:rowOff>19050</xdr:rowOff>
    </xdr:to>
    <xdr:cxnSp macro="">
      <xdr:nvCxnSpPr>
        <xdr:cNvPr id="124" name="直線コネクタ 123"/>
        <xdr:cNvCxnSpPr/>
      </xdr:nvCxnSpPr>
      <xdr:spPr>
        <a:xfrm>
          <a:off x="16421100" y="36195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11</xdr:row>
      <xdr:rowOff>29210</xdr:rowOff>
    </xdr:from>
    <xdr:ext cx="756920" cy="251460"/>
    <xdr:sp macro="" textlink="">
      <xdr:nvSpPr>
        <xdr:cNvPr id="125" name="物件費最大値テキスト"/>
        <xdr:cNvSpPr txBox="1"/>
      </xdr:nvSpPr>
      <xdr:spPr>
        <a:xfrm>
          <a:off x="16581755" y="191516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114300</xdr:rowOff>
    </xdr:from>
    <xdr:to xmlns:xdr="http://schemas.openxmlformats.org/drawingml/2006/spreadsheetDrawing">
      <xdr:col>82</xdr:col>
      <xdr:colOff>179705</xdr:colOff>
      <xdr:row>12</xdr:row>
      <xdr:rowOff>114300</xdr:rowOff>
    </xdr:to>
    <xdr:cxnSp macro="">
      <xdr:nvCxnSpPr>
        <xdr:cNvPr id="126" name="直線コネクタ 125"/>
        <xdr:cNvCxnSpPr/>
      </xdr:nvCxnSpPr>
      <xdr:spPr>
        <a:xfrm>
          <a:off x="16421100" y="2171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95250</xdr:rowOff>
    </xdr:from>
    <xdr:to xmlns:xdr="http://schemas.openxmlformats.org/drawingml/2006/spreadsheetDrawing">
      <xdr:col>82</xdr:col>
      <xdr:colOff>107950</xdr:colOff>
      <xdr:row>16</xdr:row>
      <xdr:rowOff>0</xdr:rowOff>
    </xdr:to>
    <xdr:cxnSp macro="">
      <xdr:nvCxnSpPr>
        <xdr:cNvPr id="127" name="直線コネクタ 126"/>
        <xdr:cNvCxnSpPr/>
      </xdr:nvCxnSpPr>
      <xdr:spPr>
        <a:xfrm>
          <a:off x="15671800" y="26670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16</xdr:row>
      <xdr:rowOff>86360</xdr:rowOff>
    </xdr:from>
    <xdr:ext cx="756920" cy="251460"/>
    <xdr:sp macro="" textlink="">
      <xdr:nvSpPr>
        <xdr:cNvPr id="128" name="物件費平均値テキスト"/>
        <xdr:cNvSpPr txBox="1"/>
      </xdr:nvSpPr>
      <xdr:spPr>
        <a:xfrm>
          <a:off x="16581755" y="2829560"/>
          <a:ext cx="75692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114300</xdr:rowOff>
    </xdr:from>
    <xdr:to xmlns:xdr="http://schemas.openxmlformats.org/drawingml/2006/spreadsheetDrawing">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15</xdr:row>
      <xdr:rowOff>95250</xdr:rowOff>
    </xdr:from>
    <xdr:to xmlns:xdr="http://schemas.openxmlformats.org/drawingml/2006/spreadsheetDrawing">
      <xdr:col>78</xdr:col>
      <xdr:colOff>69850</xdr:colOff>
      <xdr:row>15</xdr:row>
      <xdr:rowOff>158750</xdr:rowOff>
    </xdr:to>
    <xdr:cxnSp macro="">
      <xdr:nvCxnSpPr>
        <xdr:cNvPr id="130" name="直線コネクタ 129"/>
        <xdr:cNvCxnSpPr/>
      </xdr:nvCxnSpPr>
      <xdr:spPr>
        <a:xfrm flipV="1">
          <a:off x="14781530" y="2667000"/>
          <a:ext cx="89027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120650</xdr:rowOff>
    </xdr:from>
    <xdr:to xmlns:xdr="http://schemas.openxmlformats.org/drawingml/2006/spreadsheetDrawing">
      <xdr:col>78</xdr:col>
      <xdr:colOff>120650</xdr:colOff>
      <xdr:row>16</xdr:row>
      <xdr:rowOff>50800</xdr:rowOff>
    </xdr:to>
    <xdr:sp macro="" textlink="">
      <xdr:nvSpPr>
        <xdr:cNvPr id="131" name="フローチャート: 判断 130"/>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35560</xdr:rowOff>
    </xdr:from>
    <xdr:ext cx="735965" cy="259080"/>
    <xdr:sp macro="" textlink="">
      <xdr:nvSpPr>
        <xdr:cNvPr id="132" name="テキスト ボックス 131"/>
        <xdr:cNvSpPr txBox="1"/>
      </xdr:nvSpPr>
      <xdr:spPr>
        <a:xfrm>
          <a:off x="15290800" y="2778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158750</xdr:rowOff>
    </xdr:from>
    <xdr:to xmlns:xdr="http://schemas.openxmlformats.org/drawingml/2006/spreadsheetDrawing">
      <xdr:col>73</xdr:col>
      <xdr:colOff>179705</xdr:colOff>
      <xdr:row>17</xdr:row>
      <xdr:rowOff>158750</xdr:rowOff>
    </xdr:to>
    <xdr:cxnSp macro="">
      <xdr:nvCxnSpPr>
        <xdr:cNvPr id="133" name="直線コネクタ 132"/>
        <xdr:cNvCxnSpPr/>
      </xdr:nvCxnSpPr>
      <xdr:spPr>
        <a:xfrm flipV="1">
          <a:off x="13893800" y="2730500"/>
          <a:ext cx="88773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12700</xdr:rowOff>
    </xdr:from>
    <xdr:to xmlns:xdr="http://schemas.openxmlformats.org/drawingml/2006/spreadsheetDrawing">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99060</xdr:rowOff>
    </xdr:from>
    <xdr:ext cx="762000" cy="250190"/>
    <xdr:sp macro="" textlink="">
      <xdr:nvSpPr>
        <xdr:cNvPr id="135" name="テキスト ボックス 134"/>
        <xdr:cNvSpPr txBox="1"/>
      </xdr:nvSpPr>
      <xdr:spPr>
        <a:xfrm>
          <a:off x="14401800" y="28422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95250</xdr:rowOff>
    </xdr:from>
    <xdr:to xmlns:xdr="http://schemas.openxmlformats.org/drawingml/2006/spreadsheetDrawing">
      <xdr:col>69</xdr:col>
      <xdr:colOff>92075</xdr:colOff>
      <xdr:row>17</xdr:row>
      <xdr:rowOff>158750</xdr:rowOff>
    </xdr:to>
    <xdr:cxnSp macro="">
      <xdr:nvCxnSpPr>
        <xdr:cNvPr id="136" name="直線コネクタ 135"/>
        <xdr:cNvCxnSpPr/>
      </xdr:nvCxnSpPr>
      <xdr:spPr>
        <a:xfrm>
          <a:off x="13004800" y="30099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165100</xdr:rowOff>
    </xdr:from>
    <xdr:to xmlns:xdr="http://schemas.openxmlformats.org/drawingml/2006/spreadsheetDrawing">
      <xdr:col>69</xdr:col>
      <xdr:colOff>142875</xdr:colOff>
      <xdr:row>17</xdr:row>
      <xdr:rowOff>95250</xdr:rowOff>
    </xdr:to>
    <xdr:sp macro="" textlink="">
      <xdr:nvSpPr>
        <xdr:cNvPr id="137" name="フローチャート: 判断 136"/>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105410</xdr:rowOff>
    </xdr:from>
    <xdr:ext cx="751205" cy="259080"/>
    <xdr:sp macro="" textlink="">
      <xdr:nvSpPr>
        <xdr:cNvPr id="138" name="テキスト ボックス 137"/>
        <xdr:cNvSpPr txBox="1"/>
      </xdr:nvSpPr>
      <xdr:spPr>
        <a:xfrm>
          <a:off x="13512800" y="26771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127000</xdr:rowOff>
    </xdr:from>
    <xdr:to xmlns:xdr="http://schemas.openxmlformats.org/drawingml/2006/spreadsheetDrawing">
      <xdr:col>65</xdr:col>
      <xdr:colOff>53975</xdr:colOff>
      <xdr:row>17</xdr:row>
      <xdr:rowOff>57150</xdr:rowOff>
    </xdr:to>
    <xdr:sp macro="" textlink="">
      <xdr:nvSpPr>
        <xdr:cNvPr id="139" name="フローチャート: 判断 138"/>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67310</xdr:rowOff>
    </xdr:from>
    <xdr:ext cx="762000" cy="259080"/>
    <xdr:sp macro="" textlink="">
      <xdr:nvSpPr>
        <xdr:cNvPr id="140" name="テキスト ボックス 139"/>
        <xdr:cNvSpPr txBox="1"/>
      </xdr:nvSpPr>
      <xdr:spPr>
        <a:xfrm>
          <a:off x="12623800" y="263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1" name="テキスト ボックス 140"/>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0570" cy="259080"/>
    <xdr:sp macro="" textlink="">
      <xdr:nvSpPr>
        <xdr:cNvPr id="142" name="テキスト ボックス 141"/>
        <xdr:cNvSpPr txBox="1"/>
      </xdr:nvSpPr>
      <xdr:spPr>
        <a:xfrm>
          <a:off x="15455900" y="4124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1205" cy="259080"/>
    <xdr:sp macro="" textlink="">
      <xdr:nvSpPr>
        <xdr:cNvPr id="143" name="テキスト ボックス 142"/>
        <xdr:cNvSpPr txBox="1"/>
      </xdr:nvSpPr>
      <xdr:spPr>
        <a:xfrm>
          <a:off x="1456690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51205" cy="259080"/>
    <xdr:sp macro="" textlink="">
      <xdr:nvSpPr>
        <xdr:cNvPr id="145" name="テキスト ボックス 144"/>
        <xdr:cNvSpPr txBox="1"/>
      </xdr:nvSpPr>
      <xdr:spPr>
        <a:xfrm>
          <a:off x="12781280" y="4124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120650</xdr:rowOff>
    </xdr:from>
    <xdr:to xmlns:xdr="http://schemas.openxmlformats.org/drawingml/2006/spreadsheetDrawing">
      <xdr:col>82</xdr:col>
      <xdr:colOff>158750</xdr:colOff>
      <xdr:row>16</xdr:row>
      <xdr:rowOff>50800</xdr:rowOff>
    </xdr:to>
    <xdr:sp macro="" textlink="">
      <xdr:nvSpPr>
        <xdr:cNvPr id="146" name="楕円 145"/>
        <xdr:cNvSpPr/>
      </xdr:nvSpPr>
      <xdr:spPr>
        <a:xfrm>
          <a:off x="16459200" y="26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14</xdr:row>
      <xdr:rowOff>137160</xdr:rowOff>
    </xdr:from>
    <xdr:ext cx="756920" cy="259080"/>
    <xdr:sp macro="" textlink="">
      <xdr:nvSpPr>
        <xdr:cNvPr id="147" name="物件費該当値テキスト"/>
        <xdr:cNvSpPr txBox="1"/>
      </xdr:nvSpPr>
      <xdr:spPr>
        <a:xfrm>
          <a:off x="16581755" y="253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44450</xdr:rowOff>
    </xdr:from>
    <xdr:to xmlns:xdr="http://schemas.openxmlformats.org/drawingml/2006/spreadsheetDrawing">
      <xdr:col>78</xdr:col>
      <xdr:colOff>120650</xdr:colOff>
      <xdr:row>15</xdr:row>
      <xdr:rowOff>146050</xdr:rowOff>
    </xdr:to>
    <xdr:sp macro="" textlink="">
      <xdr:nvSpPr>
        <xdr:cNvPr id="148" name="楕円 147"/>
        <xdr:cNvSpPr/>
      </xdr:nvSpPr>
      <xdr:spPr>
        <a:xfrm>
          <a:off x="15621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156210</xdr:rowOff>
    </xdr:from>
    <xdr:ext cx="735965" cy="250190"/>
    <xdr:sp macro="" textlink="">
      <xdr:nvSpPr>
        <xdr:cNvPr id="149" name="テキスト ボックス 148"/>
        <xdr:cNvSpPr txBox="1"/>
      </xdr:nvSpPr>
      <xdr:spPr>
        <a:xfrm>
          <a:off x="15290800" y="2385060"/>
          <a:ext cx="7359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107950</xdr:rowOff>
    </xdr:from>
    <xdr:to xmlns:xdr="http://schemas.openxmlformats.org/drawingml/2006/spreadsheetDrawing">
      <xdr:col>74</xdr:col>
      <xdr:colOff>31750</xdr:colOff>
      <xdr:row>16</xdr:row>
      <xdr:rowOff>38100</xdr:rowOff>
    </xdr:to>
    <xdr:sp macro="" textlink="">
      <xdr:nvSpPr>
        <xdr:cNvPr id="150" name="楕円 149"/>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48260</xdr:rowOff>
    </xdr:from>
    <xdr:ext cx="762000" cy="259080"/>
    <xdr:sp macro="" textlink="">
      <xdr:nvSpPr>
        <xdr:cNvPr id="151" name="テキスト ボックス 150"/>
        <xdr:cNvSpPr txBox="1"/>
      </xdr:nvSpPr>
      <xdr:spPr>
        <a:xfrm>
          <a:off x="14401800" y="244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107950</xdr:rowOff>
    </xdr:from>
    <xdr:to xmlns:xdr="http://schemas.openxmlformats.org/drawingml/2006/spreadsheetDrawing">
      <xdr:col>69</xdr:col>
      <xdr:colOff>142875</xdr:colOff>
      <xdr:row>18</xdr:row>
      <xdr:rowOff>38100</xdr:rowOff>
    </xdr:to>
    <xdr:sp macro="" textlink="">
      <xdr:nvSpPr>
        <xdr:cNvPr id="152" name="楕円 151"/>
        <xdr:cNvSpPr/>
      </xdr:nvSpPr>
      <xdr:spPr>
        <a:xfrm>
          <a:off x="13843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22860</xdr:rowOff>
    </xdr:from>
    <xdr:ext cx="751205" cy="259080"/>
    <xdr:sp macro="" textlink="">
      <xdr:nvSpPr>
        <xdr:cNvPr id="153" name="テキスト ボックス 152"/>
        <xdr:cNvSpPr txBox="1"/>
      </xdr:nvSpPr>
      <xdr:spPr>
        <a:xfrm>
          <a:off x="13512800" y="3108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44450</xdr:rowOff>
    </xdr:from>
    <xdr:to xmlns:xdr="http://schemas.openxmlformats.org/drawingml/2006/spreadsheetDrawing">
      <xdr:col>65</xdr:col>
      <xdr:colOff>53975</xdr:colOff>
      <xdr:row>17</xdr:row>
      <xdr:rowOff>146050</xdr:rowOff>
    </xdr:to>
    <xdr:sp macro="" textlink="">
      <xdr:nvSpPr>
        <xdr:cNvPr id="154" name="楕円 153"/>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130810</xdr:rowOff>
    </xdr:from>
    <xdr:ext cx="762000" cy="259080"/>
    <xdr:sp macro="" textlink="">
      <xdr:nvSpPr>
        <xdr:cNvPr id="155" name="テキスト ボックス 154"/>
        <xdr:cNvSpPr txBox="1"/>
      </xdr:nvSpPr>
      <xdr:spPr>
        <a:xfrm>
          <a:off x="12623800" y="304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6" name="正方形/長方形 155"/>
        <xdr:cNvSpPr/>
      </xdr:nvSpPr>
      <xdr:spPr>
        <a:xfrm>
          <a:off x="762000" y="8128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80355" y="8191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80355" y="8382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63" name="正方形/長方形 162"/>
        <xdr:cNvSpPr/>
      </xdr:nvSpPr>
      <xdr:spPr>
        <a:xfrm>
          <a:off x="762000" y="8699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65" name="正方形/長方形 164"/>
        <xdr:cNvSpPr/>
      </xdr:nvSpPr>
      <xdr:spPr>
        <a:xfrm>
          <a:off x="5778500" y="8699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類似団体平均を１．０ポイント上回っており、前年度比較でも、０．９ポイント増加している。これは、</a:t>
          </a:r>
          <a:r>
            <a:rPr kumimoji="1" lang="ja-JP" altLang="en-US" sz="1300">
              <a:solidFill>
                <a:schemeClr val="dk1"/>
              </a:solidFill>
              <a:effectLst/>
              <a:latin typeface="ＭＳ Ｐゴシック"/>
              <a:ea typeface="ＭＳ Ｐゴシック"/>
              <a:cs typeface="+mn-cs"/>
            </a:rPr>
            <a:t>障害者自立支援給付費国庫、県費負担金追加交付金（経常的特定財源）の減による市負担の増</a:t>
          </a:r>
          <a:r>
            <a:rPr kumimoji="1" lang="ja-JP" altLang="ja-JP" sz="1300">
              <a:solidFill>
                <a:schemeClr val="dk1"/>
              </a:solidFill>
              <a:effectLst/>
              <a:latin typeface="ＭＳ Ｐゴシック"/>
              <a:ea typeface="ＭＳ Ｐゴシック"/>
              <a:cs typeface="+mn-cs"/>
            </a:rPr>
            <a:t>によるものである。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今後は、自立支援給付費、児童福祉費等の増により、扶助費は増加傾向となることが懸念されるので、資格審査等の適正化を進めていくことで、財政を圧迫する上昇傾向に歯止めをかけるよう努める。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87655" cy="225425"/>
    <xdr:sp macro="" textlink="">
      <xdr:nvSpPr>
        <xdr:cNvPr id="167" name="テキスト ボックス 166"/>
        <xdr:cNvSpPr txBox="1"/>
      </xdr:nvSpPr>
      <xdr:spPr>
        <a:xfrm>
          <a:off x="723900" y="8509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8" name="直線コネクタ 167"/>
        <xdr:cNvCxnSpPr/>
      </xdr:nvCxnSpPr>
      <xdr:spPr>
        <a:xfrm>
          <a:off x="762000" y="10985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6570" cy="250190"/>
    <xdr:sp macro="" textlink="">
      <xdr:nvSpPr>
        <xdr:cNvPr id="169" name="テキスト ボックス 168"/>
        <xdr:cNvSpPr txBox="1"/>
      </xdr:nvSpPr>
      <xdr:spPr>
        <a:xfrm>
          <a:off x="254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69850</xdr:rowOff>
    </xdr:from>
    <xdr:to xmlns:xdr="http://schemas.openxmlformats.org/drawingml/2006/spreadsheetDrawing">
      <xdr:col>26</xdr:col>
      <xdr:colOff>179705</xdr:colOff>
      <xdr:row>61</xdr:row>
      <xdr:rowOff>69850</xdr:rowOff>
    </xdr:to>
    <xdr:cxnSp macro="">
      <xdr:nvCxnSpPr>
        <xdr:cNvPr id="170" name="直線コネクタ 169"/>
        <xdr:cNvCxnSpPr/>
      </xdr:nvCxnSpPr>
      <xdr:spPr>
        <a:xfrm>
          <a:off x="762000" y="105283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60</xdr:row>
      <xdr:rowOff>99060</xdr:rowOff>
    </xdr:from>
    <xdr:ext cx="496570" cy="250190"/>
    <xdr:sp macro="" textlink="">
      <xdr:nvSpPr>
        <xdr:cNvPr id="171" name="テキスト ボックス 170"/>
        <xdr:cNvSpPr txBox="1"/>
      </xdr:nvSpPr>
      <xdr:spPr>
        <a:xfrm>
          <a:off x="254000" y="103860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127000</xdr:rowOff>
    </xdr:from>
    <xdr:to xmlns:xdr="http://schemas.openxmlformats.org/drawingml/2006/spreadsheetDrawing">
      <xdr:col>26</xdr:col>
      <xdr:colOff>179705</xdr:colOff>
      <xdr:row>58</xdr:row>
      <xdr:rowOff>127000</xdr:rowOff>
    </xdr:to>
    <xdr:cxnSp macro="">
      <xdr:nvCxnSpPr>
        <xdr:cNvPr id="172" name="直線コネクタ 171"/>
        <xdr:cNvCxnSpPr/>
      </xdr:nvCxnSpPr>
      <xdr:spPr>
        <a:xfrm>
          <a:off x="762000" y="100711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156210</xdr:rowOff>
    </xdr:from>
    <xdr:ext cx="496570" cy="250190"/>
    <xdr:sp macro="" textlink="">
      <xdr:nvSpPr>
        <xdr:cNvPr id="173" name="テキスト ボックス 172"/>
        <xdr:cNvSpPr txBox="1"/>
      </xdr:nvSpPr>
      <xdr:spPr>
        <a:xfrm>
          <a:off x="254000" y="99288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12700</xdr:rowOff>
    </xdr:from>
    <xdr:to xmlns:xdr="http://schemas.openxmlformats.org/drawingml/2006/spreadsheetDrawing">
      <xdr:col>26</xdr:col>
      <xdr:colOff>179705</xdr:colOff>
      <xdr:row>56</xdr:row>
      <xdr:rowOff>12700</xdr:rowOff>
    </xdr:to>
    <xdr:cxnSp macro="">
      <xdr:nvCxnSpPr>
        <xdr:cNvPr id="174" name="直線コネクタ 173"/>
        <xdr:cNvCxnSpPr/>
      </xdr:nvCxnSpPr>
      <xdr:spPr>
        <a:xfrm>
          <a:off x="762000" y="96139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41910</xdr:rowOff>
    </xdr:from>
    <xdr:ext cx="496570" cy="250190"/>
    <xdr:sp macro="" textlink="">
      <xdr:nvSpPr>
        <xdr:cNvPr id="175" name="テキスト ボックス 174"/>
        <xdr:cNvSpPr txBox="1"/>
      </xdr:nvSpPr>
      <xdr:spPr>
        <a:xfrm>
          <a:off x="254000" y="94716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53</xdr:row>
      <xdr:rowOff>69850</xdr:rowOff>
    </xdr:from>
    <xdr:to xmlns:xdr="http://schemas.openxmlformats.org/drawingml/2006/spreadsheetDrawing">
      <xdr:col>26</xdr:col>
      <xdr:colOff>179705</xdr:colOff>
      <xdr:row>53</xdr:row>
      <xdr:rowOff>69850</xdr:rowOff>
    </xdr:to>
    <xdr:cxnSp macro="">
      <xdr:nvCxnSpPr>
        <xdr:cNvPr id="176" name="直線コネクタ 175"/>
        <xdr:cNvCxnSpPr/>
      </xdr:nvCxnSpPr>
      <xdr:spPr>
        <a:xfrm>
          <a:off x="762000" y="91567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99060</xdr:rowOff>
    </xdr:from>
    <xdr:ext cx="496570" cy="250190"/>
    <xdr:sp macro="" textlink="">
      <xdr:nvSpPr>
        <xdr:cNvPr id="177" name="テキスト ボックス 176"/>
        <xdr:cNvSpPr txBox="1"/>
      </xdr:nvSpPr>
      <xdr:spPr>
        <a:xfrm>
          <a:off x="254000" y="90144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78" name="直線コネクタ 177"/>
        <xdr:cNvCxnSpPr/>
      </xdr:nvCxnSpPr>
      <xdr:spPr>
        <a:xfrm>
          <a:off x="762000" y="8699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6570" cy="250190"/>
    <xdr:sp macro="" textlink="">
      <xdr:nvSpPr>
        <xdr:cNvPr id="179" name="テキスト ボックス 178"/>
        <xdr:cNvSpPr txBox="1"/>
      </xdr:nvSpPr>
      <xdr:spPr>
        <a:xfrm>
          <a:off x="25400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80" name="扶助費グラフ枠"/>
        <xdr:cNvSpPr/>
      </xdr:nvSpPr>
      <xdr:spPr>
        <a:xfrm>
          <a:off x="762000" y="8699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88265</xdr:rowOff>
    </xdr:from>
    <xdr:to xmlns:xdr="http://schemas.openxmlformats.org/drawingml/2006/spreadsheetDrawing">
      <xdr:col>24</xdr:col>
      <xdr:colOff>25400</xdr:colOff>
      <xdr:row>61</xdr:row>
      <xdr:rowOff>170180</xdr:rowOff>
    </xdr:to>
    <xdr:cxnSp macro="">
      <xdr:nvCxnSpPr>
        <xdr:cNvPr id="181" name="直線コネクタ 180"/>
        <xdr:cNvCxnSpPr/>
      </xdr:nvCxnSpPr>
      <xdr:spPr>
        <a:xfrm flipV="1">
          <a:off x="4826000" y="917511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142240</xdr:rowOff>
    </xdr:from>
    <xdr:ext cx="762000" cy="259080"/>
    <xdr:sp macro="" textlink="">
      <xdr:nvSpPr>
        <xdr:cNvPr id="182" name="扶助費最小値テキスト"/>
        <xdr:cNvSpPr txBox="1"/>
      </xdr:nvSpPr>
      <xdr:spPr>
        <a:xfrm>
          <a:off x="4914900" y="10600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170180</xdr:rowOff>
    </xdr:from>
    <xdr:to xmlns:xdr="http://schemas.openxmlformats.org/drawingml/2006/spreadsheetDrawing">
      <xdr:col>24</xdr:col>
      <xdr:colOff>114300</xdr:colOff>
      <xdr:row>61</xdr:row>
      <xdr:rowOff>170180</xdr:rowOff>
    </xdr:to>
    <xdr:cxnSp macro="">
      <xdr:nvCxnSpPr>
        <xdr:cNvPr id="183" name="直線コネクタ 182"/>
        <xdr:cNvCxnSpPr/>
      </xdr:nvCxnSpPr>
      <xdr:spPr>
        <a:xfrm>
          <a:off x="4737100" y="10628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3175</xdr:rowOff>
    </xdr:from>
    <xdr:ext cx="762000" cy="259080"/>
    <xdr:sp macro="" textlink="">
      <xdr:nvSpPr>
        <xdr:cNvPr id="184" name="扶助費最大値テキスト"/>
        <xdr:cNvSpPr txBox="1"/>
      </xdr:nvSpPr>
      <xdr:spPr>
        <a:xfrm>
          <a:off x="4914900" y="891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88265</xdr:rowOff>
    </xdr:from>
    <xdr:to xmlns:xdr="http://schemas.openxmlformats.org/drawingml/2006/spreadsheetDrawing">
      <xdr:col>24</xdr:col>
      <xdr:colOff>114300</xdr:colOff>
      <xdr:row>53</xdr:row>
      <xdr:rowOff>88265</xdr:rowOff>
    </xdr:to>
    <xdr:cxnSp macro="">
      <xdr:nvCxnSpPr>
        <xdr:cNvPr id="185" name="直線コネクタ 184"/>
        <xdr:cNvCxnSpPr/>
      </xdr:nvCxnSpPr>
      <xdr:spPr>
        <a:xfrm>
          <a:off x="4737100" y="917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55</xdr:row>
      <xdr:rowOff>129540</xdr:rowOff>
    </xdr:from>
    <xdr:to xmlns:xdr="http://schemas.openxmlformats.org/drawingml/2006/spreadsheetDrawing">
      <xdr:col>24</xdr:col>
      <xdr:colOff>25400</xdr:colOff>
      <xdr:row>56</xdr:row>
      <xdr:rowOff>40640</xdr:rowOff>
    </xdr:to>
    <xdr:cxnSp macro="">
      <xdr:nvCxnSpPr>
        <xdr:cNvPr id="186" name="直線コネクタ 185"/>
        <xdr:cNvCxnSpPr/>
      </xdr:nvCxnSpPr>
      <xdr:spPr>
        <a:xfrm>
          <a:off x="3980180" y="9559290"/>
          <a:ext cx="84582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86360</xdr:rowOff>
    </xdr:from>
    <xdr:ext cx="762000" cy="251460"/>
    <xdr:sp macro="" textlink="">
      <xdr:nvSpPr>
        <xdr:cNvPr id="187" name="扶助費平均値テキスト"/>
        <xdr:cNvSpPr txBox="1"/>
      </xdr:nvSpPr>
      <xdr:spPr>
        <a:xfrm>
          <a:off x="4914900" y="93446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69215</xdr:rowOff>
    </xdr:from>
    <xdr:to xmlns:xdr="http://schemas.openxmlformats.org/drawingml/2006/spreadsheetDrawing">
      <xdr:col>24</xdr:col>
      <xdr:colOff>76200</xdr:colOff>
      <xdr:row>55</xdr:row>
      <xdr:rowOff>170815</xdr:rowOff>
    </xdr:to>
    <xdr:sp macro="" textlink="">
      <xdr:nvSpPr>
        <xdr:cNvPr id="188" name="フローチャート: 判断 187"/>
        <xdr:cNvSpPr/>
      </xdr:nvSpPr>
      <xdr:spPr>
        <a:xfrm>
          <a:off x="4775200" y="949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129540</xdr:rowOff>
    </xdr:from>
    <xdr:to xmlns:xdr="http://schemas.openxmlformats.org/drawingml/2006/spreadsheetDrawing">
      <xdr:col>19</xdr:col>
      <xdr:colOff>179705</xdr:colOff>
      <xdr:row>56</xdr:row>
      <xdr:rowOff>49530</xdr:rowOff>
    </xdr:to>
    <xdr:cxnSp macro="">
      <xdr:nvCxnSpPr>
        <xdr:cNvPr id="189" name="直線コネクタ 188"/>
        <xdr:cNvCxnSpPr/>
      </xdr:nvCxnSpPr>
      <xdr:spPr>
        <a:xfrm flipV="1">
          <a:off x="3098800" y="9559290"/>
          <a:ext cx="88138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50800</xdr:rowOff>
    </xdr:from>
    <xdr:to xmlns:xdr="http://schemas.openxmlformats.org/drawingml/2006/spreadsheetDrawing">
      <xdr:col>20</xdr:col>
      <xdr:colOff>38100</xdr:colOff>
      <xdr:row>55</xdr:row>
      <xdr:rowOff>152400</xdr:rowOff>
    </xdr:to>
    <xdr:sp macro="" textlink="">
      <xdr:nvSpPr>
        <xdr:cNvPr id="190" name="フローチャート: 判断 189"/>
        <xdr:cNvSpPr/>
      </xdr:nvSpPr>
      <xdr:spPr>
        <a:xfrm>
          <a:off x="39370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162560</xdr:rowOff>
    </xdr:from>
    <xdr:ext cx="725170" cy="259080"/>
    <xdr:sp macro="" textlink="">
      <xdr:nvSpPr>
        <xdr:cNvPr id="191" name="テキスト ボックス 190"/>
        <xdr:cNvSpPr txBox="1"/>
      </xdr:nvSpPr>
      <xdr:spPr>
        <a:xfrm>
          <a:off x="3606800" y="924941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49530</xdr:rowOff>
    </xdr:from>
    <xdr:to xmlns:xdr="http://schemas.openxmlformats.org/drawingml/2006/spreadsheetDrawing">
      <xdr:col>15</xdr:col>
      <xdr:colOff>98425</xdr:colOff>
      <xdr:row>56</xdr:row>
      <xdr:rowOff>113030</xdr:rowOff>
    </xdr:to>
    <xdr:cxnSp macro="">
      <xdr:nvCxnSpPr>
        <xdr:cNvPr id="192" name="直線コネクタ 191"/>
        <xdr:cNvCxnSpPr/>
      </xdr:nvCxnSpPr>
      <xdr:spPr>
        <a:xfrm flipV="1">
          <a:off x="2209800" y="96507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151765</xdr:rowOff>
    </xdr:from>
    <xdr:to xmlns:xdr="http://schemas.openxmlformats.org/drawingml/2006/spreadsheetDrawing">
      <xdr:col>15</xdr:col>
      <xdr:colOff>149225</xdr:colOff>
      <xdr:row>56</xdr:row>
      <xdr:rowOff>81915</xdr:rowOff>
    </xdr:to>
    <xdr:sp macro="" textlink="">
      <xdr:nvSpPr>
        <xdr:cNvPr id="193" name="フローチャート: 判断 192"/>
        <xdr:cNvSpPr/>
      </xdr:nvSpPr>
      <xdr:spPr>
        <a:xfrm>
          <a:off x="30480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92075</xdr:rowOff>
    </xdr:from>
    <xdr:ext cx="762000" cy="259080"/>
    <xdr:sp macro="" textlink="">
      <xdr:nvSpPr>
        <xdr:cNvPr id="194" name="テキスト ボックス 193"/>
        <xdr:cNvSpPr txBox="1"/>
      </xdr:nvSpPr>
      <xdr:spPr>
        <a:xfrm>
          <a:off x="2717800" y="935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76835</xdr:rowOff>
    </xdr:from>
    <xdr:to xmlns:xdr="http://schemas.openxmlformats.org/drawingml/2006/spreadsheetDrawing">
      <xdr:col>11</xdr:col>
      <xdr:colOff>9525</xdr:colOff>
      <xdr:row>56</xdr:row>
      <xdr:rowOff>113030</xdr:rowOff>
    </xdr:to>
    <xdr:cxnSp macro="">
      <xdr:nvCxnSpPr>
        <xdr:cNvPr id="195" name="直線コネクタ 194"/>
        <xdr:cNvCxnSpPr/>
      </xdr:nvCxnSpPr>
      <xdr:spPr>
        <a:xfrm>
          <a:off x="1320800" y="96780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62230</xdr:rowOff>
    </xdr:from>
    <xdr:to xmlns:xdr="http://schemas.openxmlformats.org/drawingml/2006/spreadsheetDrawing">
      <xdr:col>11</xdr:col>
      <xdr:colOff>60325</xdr:colOff>
      <xdr:row>56</xdr:row>
      <xdr:rowOff>163830</xdr:rowOff>
    </xdr:to>
    <xdr:sp macro="" textlink="">
      <xdr:nvSpPr>
        <xdr:cNvPr id="196" name="フローチャート: 判断 195"/>
        <xdr:cNvSpPr/>
      </xdr:nvSpPr>
      <xdr:spPr>
        <a:xfrm>
          <a:off x="21590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2540</xdr:rowOff>
    </xdr:from>
    <xdr:ext cx="751205" cy="259080"/>
    <xdr:sp macro="" textlink="">
      <xdr:nvSpPr>
        <xdr:cNvPr id="197" name="テキスト ボックス 196"/>
        <xdr:cNvSpPr txBox="1"/>
      </xdr:nvSpPr>
      <xdr:spPr>
        <a:xfrm>
          <a:off x="1828800" y="943229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16510</xdr:rowOff>
    </xdr:from>
    <xdr:to xmlns:xdr="http://schemas.openxmlformats.org/drawingml/2006/spreadsheetDrawing">
      <xdr:col>6</xdr:col>
      <xdr:colOff>171450</xdr:colOff>
      <xdr:row>56</xdr:row>
      <xdr:rowOff>118110</xdr:rowOff>
    </xdr:to>
    <xdr:sp macro="" textlink="">
      <xdr:nvSpPr>
        <xdr:cNvPr id="198" name="フローチャート: 判断 197"/>
        <xdr:cNvSpPr/>
      </xdr:nvSpPr>
      <xdr:spPr>
        <a:xfrm>
          <a:off x="1270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128270</xdr:rowOff>
    </xdr:from>
    <xdr:ext cx="750570" cy="259080"/>
    <xdr:sp macro="" textlink="">
      <xdr:nvSpPr>
        <xdr:cNvPr id="199" name="テキスト ボックス 198"/>
        <xdr:cNvSpPr txBox="1"/>
      </xdr:nvSpPr>
      <xdr:spPr>
        <a:xfrm>
          <a:off x="939800" y="938657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0" name="テキスト ボックス 199"/>
        <xdr:cNvSpPr txBox="1"/>
      </xdr:nvSpPr>
      <xdr:spPr>
        <a:xfrm>
          <a:off x="4610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1" name="テキスト ボックス 200"/>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1205" cy="259080"/>
    <xdr:sp macro="" textlink="">
      <xdr:nvSpPr>
        <xdr:cNvPr id="202" name="テキスト ボックス 201"/>
        <xdr:cNvSpPr txBox="1"/>
      </xdr:nvSpPr>
      <xdr:spPr>
        <a:xfrm>
          <a:off x="2882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56920" cy="259080"/>
    <xdr:sp macro="" textlink="">
      <xdr:nvSpPr>
        <xdr:cNvPr id="203" name="テキスト ボックス 202"/>
        <xdr:cNvSpPr txBox="1"/>
      </xdr:nvSpPr>
      <xdr:spPr>
        <a:xfrm>
          <a:off x="197993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4" name="テキスト ボックス 203"/>
        <xdr:cNvSpPr txBox="1"/>
      </xdr:nvSpPr>
      <xdr:spPr>
        <a:xfrm>
          <a:off x="1104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160655</xdr:rowOff>
    </xdr:from>
    <xdr:to xmlns:xdr="http://schemas.openxmlformats.org/drawingml/2006/spreadsheetDrawing">
      <xdr:col>24</xdr:col>
      <xdr:colOff>76200</xdr:colOff>
      <xdr:row>56</xdr:row>
      <xdr:rowOff>90805</xdr:rowOff>
    </xdr:to>
    <xdr:sp macro="" textlink="">
      <xdr:nvSpPr>
        <xdr:cNvPr id="205" name="楕円 204"/>
        <xdr:cNvSpPr/>
      </xdr:nvSpPr>
      <xdr:spPr>
        <a:xfrm>
          <a:off x="47752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132715</xdr:rowOff>
    </xdr:from>
    <xdr:ext cx="762000" cy="250825"/>
    <xdr:sp macro="" textlink="">
      <xdr:nvSpPr>
        <xdr:cNvPr id="206" name="扶助費該当値テキスト"/>
        <xdr:cNvSpPr txBox="1"/>
      </xdr:nvSpPr>
      <xdr:spPr>
        <a:xfrm>
          <a:off x="4914900" y="95624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78740</xdr:rowOff>
    </xdr:from>
    <xdr:to xmlns:xdr="http://schemas.openxmlformats.org/drawingml/2006/spreadsheetDrawing">
      <xdr:col>20</xdr:col>
      <xdr:colOff>38100</xdr:colOff>
      <xdr:row>56</xdr:row>
      <xdr:rowOff>8890</xdr:rowOff>
    </xdr:to>
    <xdr:sp macro="" textlink="">
      <xdr:nvSpPr>
        <xdr:cNvPr id="207" name="楕円 206"/>
        <xdr:cNvSpPr/>
      </xdr:nvSpPr>
      <xdr:spPr>
        <a:xfrm>
          <a:off x="39370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165100</xdr:rowOff>
    </xdr:from>
    <xdr:ext cx="725170" cy="259080"/>
    <xdr:sp macro="" textlink="">
      <xdr:nvSpPr>
        <xdr:cNvPr id="208" name="テキスト ボックス 207"/>
        <xdr:cNvSpPr txBox="1"/>
      </xdr:nvSpPr>
      <xdr:spPr>
        <a:xfrm>
          <a:off x="3606800" y="9594850"/>
          <a:ext cx="725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170180</xdr:rowOff>
    </xdr:from>
    <xdr:to xmlns:xdr="http://schemas.openxmlformats.org/drawingml/2006/spreadsheetDrawing">
      <xdr:col>15</xdr:col>
      <xdr:colOff>149225</xdr:colOff>
      <xdr:row>56</xdr:row>
      <xdr:rowOff>100330</xdr:rowOff>
    </xdr:to>
    <xdr:sp macro="" textlink="">
      <xdr:nvSpPr>
        <xdr:cNvPr id="209" name="楕円 208"/>
        <xdr:cNvSpPr/>
      </xdr:nvSpPr>
      <xdr:spPr>
        <a:xfrm>
          <a:off x="30480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85090</xdr:rowOff>
    </xdr:from>
    <xdr:ext cx="762000" cy="259080"/>
    <xdr:sp macro="" textlink="">
      <xdr:nvSpPr>
        <xdr:cNvPr id="210" name="テキスト ボックス 209"/>
        <xdr:cNvSpPr txBox="1"/>
      </xdr:nvSpPr>
      <xdr:spPr>
        <a:xfrm>
          <a:off x="2717800" y="968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62230</xdr:rowOff>
    </xdr:from>
    <xdr:to xmlns:xdr="http://schemas.openxmlformats.org/drawingml/2006/spreadsheetDrawing">
      <xdr:col>11</xdr:col>
      <xdr:colOff>60325</xdr:colOff>
      <xdr:row>56</xdr:row>
      <xdr:rowOff>163830</xdr:rowOff>
    </xdr:to>
    <xdr:sp macro="" textlink="">
      <xdr:nvSpPr>
        <xdr:cNvPr id="211" name="楕円 210"/>
        <xdr:cNvSpPr/>
      </xdr:nvSpPr>
      <xdr:spPr>
        <a:xfrm>
          <a:off x="2159000" y="96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148590</xdr:rowOff>
    </xdr:from>
    <xdr:ext cx="751205" cy="259080"/>
    <xdr:sp macro="" textlink="">
      <xdr:nvSpPr>
        <xdr:cNvPr id="212" name="テキスト ボックス 211"/>
        <xdr:cNvSpPr txBox="1"/>
      </xdr:nvSpPr>
      <xdr:spPr>
        <a:xfrm>
          <a:off x="1828800" y="974979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26035</xdr:rowOff>
    </xdr:from>
    <xdr:to xmlns:xdr="http://schemas.openxmlformats.org/drawingml/2006/spreadsheetDrawing">
      <xdr:col>6</xdr:col>
      <xdr:colOff>171450</xdr:colOff>
      <xdr:row>56</xdr:row>
      <xdr:rowOff>127635</xdr:rowOff>
    </xdr:to>
    <xdr:sp macro="" textlink="">
      <xdr:nvSpPr>
        <xdr:cNvPr id="213" name="楕円 212"/>
        <xdr:cNvSpPr/>
      </xdr:nvSpPr>
      <xdr:spPr>
        <a:xfrm>
          <a:off x="1270000" y="9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112395</xdr:rowOff>
    </xdr:from>
    <xdr:ext cx="750570" cy="248285"/>
    <xdr:sp macro="" textlink="">
      <xdr:nvSpPr>
        <xdr:cNvPr id="214" name="テキスト ボックス 213"/>
        <xdr:cNvSpPr txBox="1"/>
      </xdr:nvSpPr>
      <xdr:spPr>
        <a:xfrm>
          <a:off x="939800" y="9713595"/>
          <a:ext cx="750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2230" y="8191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2230" y="8382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81855" y="8699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類似団体平均を</a:t>
          </a:r>
          <a:r>
            <a:rPr kumimoji="1" lang="ja-JP" altLang="en-US" sz="1200">
              <a:solidFill>
                <a:schemeClr val="dk1"/>
              </a:solidFill>
              <a:effectLst/>
              <a:latin typeface="ＭＳ Ｐゴシック"/>
              <a:ea typeface="ＭＳ Ｐゴシック"/>
              <a:cs typeface="+mn-cs"/>
            </a:rPr>
            <a:t>１</a:t>
          </a:r>
          <a:r>
            <a:rPr kumimoji="1" lang="ja-JP" altLang="ja-JP" sz="1200">
              <a:solidFill>
                <a:schemeClr val="dk1"/>
              </a:solidFill>
              <a:effectLst/>
              <a:latin typeface="ＭＳ Ｐゴシック"/>
              <a:ea typeface="ＭＳ Ｐゴシック"/>
              <a:cs typeface="+mn-cs"/>
            </a:rPr>
            <a:t>．６ポイント上回っている。</a:t>
          </a:r>
          <a:endParaRPr kumimoji="1" lang="ja-JP" altLang="en-US" sz="1200">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これまで整備してきた下水道会計への繰出金や後期高齢者医療特別会計への繰出金が多額になっていることが要因として挙げられる。</a:t>
          </a:r>
          <a:endParaRPr kumimoji="1" lang="ja-JP" altLang="en-US" sz="1200">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今後、下水道事業については、使用料の料金改定による収入確保、事業拡大エリアの検討、後期高齢者医療特別会計については、各保険の医療費等抑制のための各種予防事業を充実させ、税収を主な財源とする普通会計の負担額を減らしていくよう努める。 </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87020" cy="225425"/>
    <xdr:sp macro="" textlink="">
      <xdr:nvSpPr>
        <xdr:cNvPr id="226" name="テキスト ボックス 225"/>
        <xdr:cNvSpPr txBox="1"/>
      </xdr:nvSpPr>
      <xdr:spPr>
        <a:xfrm>
          <a:off x="12407900" y="8509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6570" cy="250190"/>
    <xdr:sp macro="" textlink="">
      <xdr:nvSpPr>
        <xdr:cNvPr id="228" name="テキスト ボックス 227"/>
        <xdr:cNvSpPr txBox="1"/>
      </xdr:nvSpPr>
      <xdr:spPr>
        <a:xfrm>
          <a:off x="11938000" y="10843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9" name="直線コネクタ 228"/>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6570" cy="259080"/>
    <xdr:sp macro="" textlink="">
      <xdr:nvSpPr>
        <xdr:cNvPr id="230" name="テキスト ボックス 229"/>
        <xdr:cNvSpPr txBox="1"/>
      </xdr:nvSpPr>
      <xdr:spPr>
        <a:xfrm>
          <a:off x="11938000" y="1051687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1" name="直線コネクタ 230"/>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6570" cy="251460"/>
    <xdr:sp macro="" textlink="">
      <xdr:nvSpPr>
        <xdr:cNvPr id="232" name="テキスト ボックス 231"/>
        <xdr:cNvSpPr txBox="1"/>
      </xdr:nvSpPr>
      <xdr:spPr>
        <a:xfrm>
          <a:off x="11938000" y="10190480"/>
          <a:ext cx="496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3" name="直線コネクタ 232"/>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6570" cy="258445"/>
    <xdr:sp macro="" textlink="">
      <xdr:nvSpPr>
        <xdr:cNvPr id="234" name="テキスト ボックス 233"/>
        <xdr:cNvSpPr txBox="1"/>
      </xdr:nvSpPr>
      <xdr:spPr>
        <a:xfrm>
          <a:off x="11938000" y="9863455"/>
          <a:ext cx="496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5" name="直線コネクタ 234"/>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6570" cy="259080"/>
    <xdr:sp macro="" textlink="">
      <xdr:nvSpPr>
        <xdr:cNvPr id="236" name="テキスト ボックス 235"/>
        <xdr:cNvSpPr txBox="1"/>
      </xdr:nvSpPr>
      <xdr:spPr>
        <a:xfrm>
          <a:off x="11938000" y="9537065"/>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7" name="直線コネクタ 236"/>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6570" cy="248285"/>
    <xdr:sp macro="" textlink="">
      <xdr:nvSpPr>
        <xdr:cNvPr id="238" name="テキスト ボックス 237"/>
        <xdr:cNvSpPr txBox="1"/>
      </xdr:nvSpPr>
      <xdr:spPr>
        <a:xfrm>
          <a:off x="11938000" y="9210675"/>
          <a:ext cx="496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9" name="直線コネクタ 238"/>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6570" cy="259080"/>
    <xdr:sp macro="" textlink="">
      <xdr:nvSpPr>
        <xdr:cNvPr id="240" name="テキスト ボックス 239"/>
        <xdr:cNvSpPr txBox="1"/>
      </xdr:nvSpPr>
      <xdr:spPr>
        <a:xfrm>
          <a:off x="11938000" y="888365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6570" cy="250190"/>
    <xdr:sp macro="" textlink="">
      <xdr:nvSpPr>
        <xdr:cNvPr id="242" name="テキスト ボックス 241"/>
        <xdr:cNvSpPr txBox="1"/>
      </xdr:nvSpPr>
      <xdr:spPr>
        <a:xfrm>
          <a:off x="11938000" y="8557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151765</xdr:rowOff>
    </xdr:from>
    <xdr:to xmlns:xdr="http://schemas.openxmlformats.org/drawingml/2006/spreadsheetDrawing">
      <xdr:col>82</xdr:col>
      <xdr:colOff>107950</xdr:colOff>
      <xdr:row>61</xdr:row>
      <xdr:rowOff>69850</xdr:rowOff>
    </xdr:to>
    <xdr:cxnSp macro="">
      <xdr:nvCxnSpPr>
        <xdr:cNvPr id="244" name="直線コネクタ 243"/>
        <xdr:cNvCxnSpPr/>
      </xdr:nvCxnSpPr>
      <xdr:spPr>
        <a:xfrm flipV="1">
          <a:off x="16510000" y="923861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61</xdr:row>
      <xdr:rowOff>41910</xdr:rowOff>
    </xdr:from>
    <xdr:ext cx="756920" cy="250190"/>
    <xdr:sp macro="" textlink="">
      <xdr:nvSpPr>
        <xdr:cNvPr id="245" name="その他最小値テキスト"/>
        <xdr:cNvSpPr txBox="1"/>
      </xdr:nvSpPr>
      <xdr:spPr>
        <a:xfrm>
          <a:off x="16581755" y="10500360"/>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69850</xdr:rowOff>
    </xdr:from>
    <xdr:to xmlns:xdr="http://schemas.openxmlformats.org/drawingml/2006/spreadsheetDrawing">
      <xdr:col>82</xdr:col>
      <xdr:colOff>179705</xdr:colOff>
      <xdr:row>61</xdr:row>
      <xdr:rowOff>69850</xdr:rowOff>
    </xdr:to>
    <xdr:cxnSp macro="">
      <xdr:nvCxnSpPr>
        <xdr:cNvPr id="246" name="直線コネクタ 245"/>
        <xdr:cNvCxnSpPr/>
      </xdr:nvCxnSpPr>
      <xdr:spPr>
        <a:xfrm>
          <a:off x="16421100" y="10528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52</xdr:row>
      <xdr:rowOff>66675</xdr:rowOff>
    </xdr:from>
    <xdr:ext cx="756920" cy="248285"/>
    <xdr:sp macro="" textlink="">
      <xdr:nvSpPr>
        <xdr:cNvPr id="247" name="その他最大値テキスト"/>
        <xdr:cNvSpPr txBox="1"/>
      </xdr:nvSpPr>
      <xdr:spPr>
        <a:xfrm>
          <a:off x="16581755" y="898207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151765</xdr:rowOff>
    </xdr:from>
    <xdr:to xmlns:xdr="http://schemas.openxmlformats.org/drawingml/2006/spreadsheetDrawing">
      <xdr:col>82</xdr:col>
      <xdr:colOff>179705</xdr:colOff>
      <xdr:row>53</xdr:row>
      <xdr:rowOff>151765</xdr:rowOff>
    </xdr:to>
    <xdr:cxnSp macro="">
      <xdr:nvCxnSpPr>
        <xdr:cNvPr id="248" name="直線コネクタ 247"/>
        <xdr:cNvCxnSpPr/>
      </xdr:nvCxnSpPr>
      <xdr:spPr>
        <a:xfrm>
          <a:off x="16421100" y="92386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143510</xdr:rowOff>
    </xdr:from>
    <xdr:to xmlns:xdr="http://schemas.openxmlformats.org/drawingml/2006/spreadsheetDrawing">
      <xdr:col>82</xdr:col>
      <xdr:colOff>107950</xdr:colOff>
      <xdr:row>59</xdr:row>
      <xdr:rowOff>4445</xdr:rowOff>
    </xdr:to>
    <xdr:cxnSp macro="">
      <xdr:nvCxnSpPr>
        <xdr:cNvPr id="249" name="直線コネクタ 248"/>
        <xdr:cNvCxnSpPr/>
      </xdr:nvCxnSpPr>
      <xdr:spPr>
        <a:xfrm>
          <a:off x="15671800" y="100876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56</xdr:row>
      <xdr:rowOff>52070</xdr:rowOff>
    </xdr:from>
    <xdr:ext cx="756920" cy="251460"/>
    <xdr:sp macro="" textlink="">
      <xdr:nvSpPr>
        <xdr:cNvPr id="250" name="その他平均値テキスト"/>
        <xdr:cNvSpPr txBox="1"/>
      </xdr:nvSpPr>
      <xdr:spPr>
        <a:xfrm>
          <a:off x="16581755" y="9653270"/>
          <a:ext cx="75692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35560</xdr:rowOff>
    </xdr:from>
    <xdr:to xmlns:xdr="http://schemas.openxmlformats.org/drawingml/2006/spreadsheetDrawing">
      <xdr:col>82</xdr:col>
      <xdr:colOff>158750</xdr:colOff>
      <xdr:row>57</xdr:row>
      <xdr:rowOff>137160</xdr:rowOff>
    </xdr:to>
    <xdr:sp macro="" textlink="">
      <xdr:nvSpPr>
        <xdr:cNvPr id="251" name="フローチャート: 判断 250"/>
        <xdr:cNvSpPr/>
      </xdr:nvSpPr>
      <xdr:spPr>
        <a:xfrm>
          <a:off x="164592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58</xdr:row>
      <xdr:rowOff>143510</xdr:rowOff>
    </xdr:from>
    <xdr:to xmlns:xdr="http://schemas.openxmlformats.org/drawingml/2006/spreadsheetDrawing">
      <xdr:col>78</xdr:col>
      <xdr:colOff>69850</xdr:colOff>
      <xdr:row>59</xdr:row>
      <xdr:rowOff>151765</xdr:rowOff>
    </xdr:to>
    <xdr:cxnSp macro="">
      <xdr:nvCxnSpPr>
        <xdr:cNvPr id="252" name="直線コネクタ 251"/>
        <xdr:cNvCxnSpPr/>
      </xdr:nvCxnSpPr>
      <xdr:spPr>
        <a:xfrm flipV="1">
          <a:off x="14781530" y="10087610"/>
          <a:ext cx="89027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53" name="フローチャート: 判断 252"/>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98425</xdr:rowOff>
    </xdr:from>
    <xdr:ext cx="735965" cy="250825"/>
    <xdr:sp macro="" textlink="">
      <xdr:nvSpPr>
        <xdr:cNvPr id="254" name="テキスト ボックス 253"/>
        <xdr:cNvSpPr txBox="1"/>
      </xdr:nvSpPr>
      <xdr:spPr>
        <a:xfrm>
          <a:off x="15290800" y="9528175"/>
          <a:ext cx="7359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151765</xdr:rowOff>
    </xdr:from>
    <xdr:to xmlns:xdr="http://schemas.openxmlformats.org/drawingml/2006/spreadsheetDrawing">
      <xdr:col>73</xdr:col>
      <xdr:colOff>179705</xdr:colOff>
      <xdr:row>62</xdr:row>
      <xdr:rowOff>110490</xdr:rowOff>
    </xdr:to>
    <xdr:cxnSp macro="">
      <xdr:nvCxnSpPr>
        <xdr:cNvPr id="255" name="直線コネクタ 254"/>
        <xdr:cNvCxnSpPr/>
      </xdr:nvCxnSpPr>
      <xdr:spPr>
        <a:xfrm flipV="1">
          <a:off x="13893800" y="10267315"/>
          <a:ext cx="887730" cy="473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35560</xdr:rowOff>
    </xdr:from>
    <xdr:to xmlns:xdr="http://schemas.openxmlformats.org/drawingml/2006/spreadsheetDrawing">
      <xdr:col>74</xdr:col>
      <xdr:colOff>31750</xdr:colOff>
      <xdr:row>57</xdr:row>
      <xdr:rowOff>137160</xdr:rowOff>
    </xdr:to>
    <xdr:sp macro="" textlink="">
      <xdr:nvSpPr>
        <xdr:cNvPr id="256" name="フローチャート: 判断 255"/>
        <xdr:cNvSpPr/>
      </xdr:nvSpPr>
      <xdr:spPr>
        <a:xfrm>
          <a:off x="147320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147320</xdr:rowOff>
    </xdr:from>
    <xdr:ext cx="762000" cy="259080"/>
    <xdr:sp macro="" textlink="">
      <xdr:nvSpPr>
        <xdr:cNvPr id="257" name="テキスト ボックス 256"/>
        <xdr:cNvSpPr txBox="1"/>
      </xdr:nvSpPr>
      <xdr:spPr>
        <a:xfrm>
          <a:off x="14401800" y="957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62</xdr:row>
      <xdr:rowOff>45085</xdr:rowOff>
    </xdr:from>
    <xdr:to xmlns:xdr="http://schemas.openxmlformats.org/drawingml/2006/spreadsheetDrawing">
      <xdr:col>69</xdr:col>
      <xdr:colOff>92075</xdr:colOff>
      <xdr:row>62</xdr:row>
      <xdr:rowOff>110490</xdr:rowOff>
    </xdr:to>
    <xdr:cxnSp macro="">
      <xdr:nvCxnSpPr>
        <xdr:cNvPr id="258" name="直線コネクタ 257"/>
        <xdr:cNvCxnSpPr/>
      </xdr:nvCxnSpPr>
      <xdr:spPr>
        <a:xfrm>
          <a:off x="13004800" y="1067498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158115</xdr:rowOff>
    </xdr:from>
    <xdr:to xmlns:xdr="http://schemas.openxmlformats.org/drawingml/2006/spreadsheetDrawing">
      <xdr:col>69</xdr:col>
      <xdr:colOff>142875</xdr:colOff>
      <xdr:row>59</xdr:row>
      <xdr:rowOff>88265</xdr:rowOff>
    </xdr:to>
    <xdr:sp macro="" textlink="">
      <xdr:nvSpPr>
        <xdr:cNvPr id="259" name="フローチャート: 判断 258"/>
        <xdr:cNvSpPr/>
      </xdr:nvSpPr>
      <xdr:spPr>
        <a:xfrm>
          <a:off x="138430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98425</xdr:rowOff>
    </xdr:from>
    <xdr:ext cx="751205" cy="250825"/>
    <xdr:sp macro="" textlink="">
      <xdr:nvSpPr>
        <xdr:cNvPr id="260" name="テキスト ボックス 259"/>
        <xdr:cNvSpPr txBox="1"/>
      </xdr:nvSpPr>
      <xdr:spPr>
        <a:xfrm>
          <a:off x="13512800" y="9871075"/>
          <a:ext cx="7512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59</xdr:row>
      <xdr:rowOff>52070</xdr:rowOff>
    </xdr:from>
    <xdr:to xmlns:xdr="http://schemas.openxmlformats.org/drawingml/2006/spreadsheetDrawing">
      <xdr:col>65</xdr:col>
      <xdr:colOff>53975</xdr:colOff>
      <xdr:row>59</xdr:row>
      <xdr:rowOff>153035</xdr:rowOff>
    </xdr:to>
    <xdr:sp macro="" textlink="">
      <xdr:nvSpPr>
        <xdr:cNvPr id="261" name="フローチャート: 判断 260"/>
        <xdr:cNvSpPr/>
      </xdr:nvSpPr>
      <xdr:spPr>
        <a:xfrm>
          <a:off x="12954000" y="10167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163195</xdr:rowOff>
    </xdr:from>
    <xdr:ext cx="762000" cy="259080"/>
    <xdr:sp macro="" textlink="">
      <xdr:nvSpPr>
        <xdr:cNvPr id="262" name="テキスト ボックス 261"/>
        <xdr:cNvSpPr txBox="1"/>
      </xdr:nvSpPr>
      <xdr:spPr>
        <a:xfrm>
          <a:off x="12623800" y="9935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3" name="テキスト ボックス 262"/>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0570" cy="259080"/>
    <xdr:sp macro="" textlink="">
      <xdr:nvSpPr>
        <xdr:cNvPr id="264" name="テキスト ボックス 263"/>
        <xdr:cNvSpPr txBox="1"/>
      </xdr:nvSpPr>
      <xdr:spPr>
        <a:xfrm>
          <a:off x="15455900" y="10982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1205" cy="259080"/>
    <xdr:sp macro="" textlink="">
      <xdr:nvSpPr>
        <xdr:cNvPr id="265" name="テキスト ボックス 264"/>
        <xdr:cNvSpPr txBox="1"/>
      </xdr:nvSpPr>
      <xdr:spPr>
        <a:xfrm>
          <a:off x="1456690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51205" cy="259080"/>
    <xdr:sp macro="" textlink="">
      <xdr:nvSpPr>
        <xdr:cNvPr id="267" name="テキスト ボックス 266"/>
        <xdr:cNvSpPr txBox="1"/>
      </xdr:nvSpPr>
      <xdr:spPr>
        <a:xfrm>
          <a:off x="12781280" y="10982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125095</xdr:rowOff>
    </xdr:from>
    <xdr:to xmlns:xdr="http://schemas.openxmlformats.org/drawingml/2006/spreadsheetDrawing">
      <xdr:col>82</xdr:col>
      <xdr:colOff>158750</xdr:colOff>
      <xdr:row>59</xdr:row>
      <xdr:rowOff>55245</xdr:rowOff>
    </xdr:to>
    <xdr:sp macro="" textlink="">
      <xdr:nvSpPr>
        <xdr:cNvPr id="268" name="楕円 267"/>
        <xdr:cNvSpPr/>
      </xdr:nvSpPr>
      <xdr:spPr>
        <a:xfrm>
          <a:off x="164592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58</xdr:row>
      <xdr:rowOff>97790</xdr:rowOff>
    </xdr:from>
    <xdr:ext cx="756920" cy="251460"/>
    <xdr:sp macro="" textlink="">
      <xdr:nvSpPr>
        <xdr:cNvPr id="269" name="その他該当値テキスト"/>
        <xdr:cNvSpPr txBox="1"/>
      </xdr:nvSpPr>
      <xdr:spPr>
        <a:xfrm>
          <a:off x="16581755" y="1004189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92710</xdr:rowOff>
    </xdr:from>
    <xdr:to xmlns:xdr="http://schemas.openxmlformats.org/drawingml/2006/spreadsheetDrawing">
      <xdr:col>78</xdr:col>
      <xdr:colOff>120650</xdr:colOff>
      <xdr:row>59</xdr:row>
      <xdr:rowOff>22860</xdr:rowOff>
    </xdr:to>
    <xdr:sp macro="" textlink="">
      <xdr:nvSpPr>
        <xdr:cNvPr id="270" name="楕円 269"/>
        <xdr:cNvSpPr/>
      </xdr:nvSpPr>
      <xdr:spPr>
        <a:xfrm>
          <a:off x="156210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7620</xdr:rowOff>
    </xdr:from>
    <xdr:ext cx="735965" cy="250190"/>
    <xdr:sp macro="" textlink="">
      <xdr:nvSpPr>
        <xdr:cNvPr id="271" name="テキスト ボックス 270"/>
        <xdr:cNvSpPr txBox="1"/>
      </xdr:nvSpPr>
      <xdr:spPr>
        <a:xfrm>
          <a:off x="15290800" y="10123170"/>
          <a:ext cx="7359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100965</xdr:rowOff>
    </xdr:from>
    <xdr:to xmlns:xdr="http://schemas.openxmlformats.org/drawingml/2006/spreadsheetDrawing">
      <xdr:col>74</xdr:col>
      <xdr:colOff>31750</xdr:colOff>
      <xdr:row>60</xdr:row>
      <xdr:rowOff>31115</xdr:rowOff>
    </xdr:to>
    <xdr:sp macro="" textlink="">
      <xdr:nvSpPr>
        <xdr:cNvPr id="272" name="楕円 271"/>
        <xdr:cNvSpPr/>
      </xdr:nvSpPr>
      <xdr:spPr>
        <a:xfrm>
          <a:off x="14732000" y="102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15875</xdr:rowOff>
    </xdr:from>
    <xdr:ext cx="762000" cy="259080"/>
    <xdr:sp macro="" textlink="">
      <xdr:nvSpPr>
        <xdr:cNvPr id="273" name="テキスト ボックス 272"/>
        <xdr:cNvSpPr txBox="1"/>
      </xdr:nvSpPr>
      <xdr:spPr>
        <a:xfrm>
          <a:off x="14401800" y="10302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62</xdr:row>
      <xdr:rowOff>59690</xdr:rowOff>
    </xdr:from>
    <xdr:to xmlns:xdr="http://schemas.openxmlformats.org/drawingml/2006/spreadsheetDrawing">
      <xdr:col>69</xdr:col>
      <xdr:colOff>142875</xdr:colOff>
      <xdr:row>62</xdr:row>
      <xdr:rowOff>161290</xdr:rowOff>
    </xdr:to>
    <xdr:sp macro="" textlink="">
      <xdr:nvSpPr>
        <xdr:cNvPr id="274" name="楕円 273"/>
        <xdr:cNvSpPr/>
      </xdr:nvSpPr>
      <xdr:spPr>
        <a:xfrm>
          <a:off x="138430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62</xdr:row>
      <xdr:rowOff>146050</xdr:rowOff>
    </xdr:from>
    <xdr:ext cx="751205" cy="248920"/>
    <xdr:sp macro="" textlink="">
      <xdr:nvSpPr>
        <xdr:cNvPr id="275" name="テキスト ボックス 274"/>
        <xdr:cNvSpPr txBox="1"/>
      </xdr:nvSpPr>
      <xdr:spPr>
        <a:xfrm>
          <a:off x="13512800" y="1077595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61</xdr:row>
      <xdr:rowOff>166370</xdr:rowOff>
    </xdr:from>
    <xdr:to xmlns:xdr="http://schemas.openxmlformats.org/drawingml/2006/spreadsheetDrawing">
      <xdr:col>65</xdr:col>
      <xdr:colOff>53975</xdr:colOff>
      <xdr:row>62</xdr:row>
      <xdr:rowOff>95885</xdr:rowOff>
    </xdr:to>
    <xdr:sp macro="" textlink="">
      <xdr:nvSpPr>
        <xdr:cNvPr id="276" name="楕円 275"/>
        <xdr:cNvSpPr/>
      </xdr:nvSpPr>
      <xdr:spPr>
        <a:xfrm>
          <a:off x="12954000" y="10624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62</xdr:row>
      <xdr:rowOff>80645</xdr:rowOff>
    </xdr:from>
    <xdr:ext cx="762000" cy="259080"/>
    <xdr:sp macro="" textlink="">
      <xdr:nvSpPr>
        <xdr:cNvPr id="277" name="テキスト ボックス 276"/>
        <xdr:cNvSpPr txBox="1"/>
      </xdr:nvSpPr>
      <xdr:spPr>
        <a:xfrm>
          <a:off x="12623800" y="10710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2230" y="4762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2230" y="4953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81855" y="5270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a:t>
          </a:r>
          <a:r>
            <a:rPr kumimoji="1" lang="ja-JP" altLang="en-US" sz="1300">
              <a:solidFill>
                <a:schemeClr val="dk1"/>
              </a:solidFill>
              <a:effectLst/>
              <a:latin typeface="ＭＳ Ｐゴシック"/>
              <a:ea typeface="ＭＳ Ｐゴシック"/>
              <a:cs typeface="+mn-cs"/>
            </a:rPr>
            <a:t>３</a:t>
          </a:r>
          <a:r>
            <a:rPr kumimoji="1" lang="ja-JP" altLang="ja-JP" sz="1300">
              <a:solidFill>
                <a:schemeClr val="dk1"/>
              </a:solidFill>
              <a:effectLst/>
              <a:latin typeface="ＭＳ Ｐゴシック"/>
              <a:ea typeface="ＭＳ Ｐゴシック"/>
              <a:cs typeface="+mn-cs"/>
            </a:rPr>
            <a:t>．６ポイント上回っており、前年度と比べても０．５ポイント増加している。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加入している一部事務組合に対するものが増加したことが要因である。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今後は、補助金を交付するのが適当な事業を行っているのかどうかなどについて点検を実施し、必要性の低い補助金は見直しや廃止を行うなど補助費等の削減に努める。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87020" cy="225425"/>
    <xdr:sp macro="" textlink="">
      <xdr:nvSpPr>
        <xdr:cNvPr id="289" name="テキスト ボックス 288"/>
        <xdr:cNvSpPr txBox="1"/>
      </xdr:nvSpPr>
      <xdr:spPr>
        <a:xfrm>
          <a:off x="12407900" y="5080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6570" cy="250190"/>
    <xdr:sp macro="" textlink="">
      <xdr:nvSpPr>
        <xdr:cNvPr id="291" name="テキスト ボックス 290"/>
        <xdr:cNvSpPr txBox="1"/>
      </xdr:nvSpPr>
      <xdr:spPr>
        <a:xfrm>
          <a:off x="11938000" y="7414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127000</xdr:rowOff>
    </xdr:from>
    <xdr:to xmlns:xdr="http://schemas.openxmlformats.org/drawingml/2006/spreadsheetDrawing">
      <xdr:col>85</xdr:col>
      <xdr:colOff>66675</xdr:colOff>
      <xdr:row>40</xdr:row>
      <xdr:rowOff>127000</xdr:rowOff>
    </xdr:to>
    <xdr:cxnSp macro="">
      <xdr:nvCxnSpPr>
        <xdr:cNvPr id="292" name="直線コネクタ 291"/>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156210</xdr:rowOff>
    </xdr:from>
    <xdr:ext cx="496570" cy="250190"/>
    <xdr:sp macro="" textlink="">
      <xdr:nvSpPr>
        <xdr:cNvPr id="293" name="テキスト ボックス 292"/>
        <xdr:cNvSpPr txBox="1"/>
      </xdr:nvSpPr>
      <xdr:spPr>
        <a:xfrm>
          <a:off x="11938000" y="68427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4" name="直線コネクタ 293"/>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496570" cy="250190"/>
    <xdr:sp macro="" textlink="">
      <xdr:nvSpPr>
        <xdr:cNvPr id="295" name="テキスト ボックス 294"/>
        <xdr:cNvSpPr txBox="1"/>
      </xdr:nvSpPr>
      <xdr:spPr>
        <a:xfrm>
          <a:off x="11938000" y="6271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12700</xdr:rowOff>
    </xdr:from>
    <xdr:to xmlns:xdr="http://schemas.openxmlformats.org/drawingml/2006/spreadsheetDrawing">
      <xdr:col>85</xdr:col>
      <xdr:colOff>66675</xdr:colOff>
      <xdr:row>34</xdr:row>
      <xdr:rowOff>12700</xdr:rowOff>
    </xdr:to>
    <xdr:cxnSp macro="">
      <xdr:nvCxnSpPr>
        <xdr:cNvPr id="296" name="直線コネクタ 295"/>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41910</xdr:rowOff>
    </xdr:from>
    <xdr:ext cx="496570" cy="250190"/>
    <xdr:sp macro="" textlink="">
      <xdr:nvSpPr>
        <xdr:cNvPr id="297" name="テキスト ボックス 296"/>
        <xdr:cNvSpPr txBox="1"/>
      </xdr:nvSpPr>
      <xdr:spPr>
        <a:xfrm>
          <a:off x="11938000" y="56997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8" name="直線コネクタ 29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81280</xdr:rowOff>
    </xdr:from>
    <xdr:to xmlns:xdr="http://schemas.openxmlformats.org/drawingml/2006/spreadsheetDrawing">
      <xdr:col>82</xdr:col>
      <xdr:colOff>107950</xdr:colOff>
      <xdr:row>41</xdr:row>
      <xdr:rowOff>29845</xdr:rowOff>
    </xdr:to>
    <xdr:cxnSp macro="">
      <xdr:nvCxnSpPr>
        <xdr:cNvPr id="300" name="直線コネクタ 299"/>
        <xdr:cNvCxnSpPr/>
      </xdr:nvCxnSpPr>
      <xdr:spPr>
        <a:xfrm flipV="1">
          <a:off x="16510000" y="5910580"/>
          <a:ext cx="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41</xdr:row>
      <xdr:rowOff>1905</xdr:rowOff>
    </xdr:from>
    <xdr:ext cx="756920" cy="259080"/>
    <xdr:sp macro="" textlink="">
      <xdr:nvSpPr>
        <xdr:cNvPr id="301" name="補助費等最小値テキスト"/>
        <xdr:cNvSpPr txBox="1"/>
      </xdr:nvSpPr>
      <xdr:spPr>
        <a:xfrm>
          <a:off x="16581755" y="70313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29845</xdr:rowOff>
    </xdr:from>
    <xdr:to xmlns:xdr="http://schemas.openxmlformats.org/drawingml/2006/spreadsheetDrawing">
      <xdr:col>82</xdr:col>
      <xdr:colOff>179705</xdr:colOff>
      <xdr:row>41</xdr:row>
      <xdr:rowOff>29845</xdr:rowOff>
    </xdr:to>
    <xdr:cxnSp macro="">
      <xdr:nvCxnSpPr>
        <xdr:cNvPr id="302" name="直線コネクタ 301"/>
        <xdr:cNvCxnSpPr/>
      </xdr:nvCxnSpPr>
      <xdr:spPr>
        <a:xfrm>
          <a:off x="16421100" y="70592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32</xdr:row>
      <xdr:rowOff>167640</xdr:rowOff>
    </xdr:from>
    <xdr:ext cx="756920" cy="250190"/>
    <xdr:sp macro="" textlink="">
      <xdr:nvSpPr>
        <xdr:cNvPr id="303" name="補助費等最大値テキスト"/>
        <xdr:cNvSpPr txBox="1"/>
      </xdr:nvSpPr>
      <xdr:spPr>
        <a:xfrm>
          <a:off x="16581755" y="5654040"/>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81280</xdr:rowOff>
    </xdr:from>
    <xdr:to xmlns:xdr="http://schemas.openxmlformats.org/drawingml/2006/spreadsheetDrawing">
      <xdr:col>82</xdr:col>
      <xdr:colOff>179705</xdr:colOff>
      <xdr:row>34</xdr:row>
      <xdr:rowOff>81280</xdr:rowOff>
    </xdr:to>
    <xdr:cxnSp macro="">
      <xdr:nvCxnSpPr>
        <xdr:cNvPr id="304" name="直線コネクタ 303"/>
        <xdr:cNvCxnSpPr/>
      </xdr:nvCxnSpPr>
      <xdr:spPr>
        <a:xfrm>
          <a:off x="16421100" y="59105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39</xdr:row>
      <xdr:rowOff>24130</xdr:rowOff>
    </xdr:from>
    <xdr:to xmlns:xdr="http://schemas.openxmlformats.org/drawingml/2006/spreadsheetDrawing">
      <xdr:col>82</xdr:col>
      <xdr:colOff>107950</xdr:colOff>
      <xdr:row>39</xdr:row>
      <xdr:rowOff>52705</xdr:rowOff>
    </xdr:to>
    <xdr:cxnSp macro="">
      <xdr:nvCxnSpPr>
        <xdr:cNvPr id="305" name="直線コネクタ 304"/>
        <xdr:cNvCxnSpPr/>
      </xdr:nvCxnSpPr>
      <xdr:spPr>
        <a:xfrm>
          <a:off x="15671800" y="671068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36</xdr:row>
      <xdr:rowOff>155575</xdr:rowOff>
    </xdr:from>
    <xdr:ext cx="756920" cy="250825"/>
    <xdr:sp macro="" textlink="">
      <xdr:nvSpPr>
        <xdr:cNvPr id="306" name="補助費等平均値テキスト"/>
        <xdr:cNvSpPr txBox="1"/>
      </xdr:nvSpPr>
      <xdr:spPr>
        <a:xfrm>
          <a:off x="16581755" y="6327775"/>
          <a:ext cx="75692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139065</xdr:rowOff>
    </xdr:from>
    <xdr:to xmlns:xdr="http://schemas.openxmlformats.org/drawingml/2006/spreadsheetDrawing">
      <xdr:col>82</xdr:col>
      <xdr:colOff>158750</xdr:colOff>
      <xdr:row>38</xdr:row>
      <xdr:rowOff>69215</xdr:rowOff>
    </xdr:to>
    <xdr:sp macro="" textlink="">
      <xdr:nvSpPr>
        <xdr:cNvPr id="307" name="フローチャート: 判断 306"/>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39</xdr:row>
      <xdr:rowOff>24130</xdr:rowOff>
    </xdr:from>
    <xdr:to xmlns:xdr="http://schemas.openxmlformats.org/drawingml/2006/spreadsheetDrawing">
      <xdr:col>78</xdr:col>
      <xdr:colOff>69850</xdr:colOff>
      <xdr:row>39</xdr:row>
      <xdr:rowOff>64135</xdr:rowOff>
    </xdr:to>
    <xdr:cxnSp macro="">
      <xdr:nvCxnSpPr>
        <xdr:cNvPr id="308" name="直線コネクタ 307"/>
        <xdr:cNvCxnSpPr/>
      </xdr:nvCxnSpPr>
      <xdr:spPr>
        <a:xfrm flipV="1">
          <a:off x="14781530" y="6710680"/>
          <a:ext cx="89027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133350</xdr:rowOff>
    </xdr:from>
    <xdr:to xmlns:xdr="http://schemas.openxmlformats.org/drawingml/2006/spreadsheetDrawing">
      <xdr:col>78</xdr:col>
      <xdr:colOff>120650</xdr:colOff>
      <xdr:row>38</xdr:row>
      <xdr:rowOff>63500</xdr:rowOff>
    </xdr:to>
    <xdr:sp macro="" textlink="">
      <xdr:nvSpPr>
        <xdr:cNvPr id="309" name="フローチャート: 判断 308"/>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73660</xdr:rowOff>
    </xdr:from>
    <xdr:ext cx="735965" cy="259080"/>
    <xdr:sp macro="" textlink="">
      <xdr:nvSpPr>
        <xdr:cNvPr id="310" name="テキスト ボックス 309"/>
        <xdr:cNvSpPr txBox="1"/>
      </xdr:nvSpPr>
      <xdr:spPr>
        <a:xfrm>
          <a:off x="15290800" y="62458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132715</xdr:rowOff>
    </xdr:from>
    <xdr:to xmlns:xdr="http://schemas.openxmlformats.org/drawingml/2006/spreadsheetDrawing">
      <xdr:col>73</xdr:col>
      <xdr:colOff>179705</xdr:colOff>
      <xdr:row>39</xdr:row>
      <xdr:rowOff>64135</xdr:rowOff>
    </xdr:to>
    <xdr:cxnSp macro="">
      <xdr:nvCxnSpPr>
        <xdr:cNvPr id="311" name="直線コネクタ 310"/>
        <xdr:cNvCxnSpPr/>
      </xdr:nvCxnSpPr>
      <xdr:spPr>
        <a:xfrm>
          <a:off x="13893800" y="6647815"/>
          <a:ext cx="88773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127635</xdr:rowOff>
    </xdr:from>
    <xdr:to xmlns:xdr="http://schemas.openxmlformats.org/drawingml/2006/spreadsheetDrawing">
      <xdr:col>74</xdr:col>
      <xdr:colOff>31750</xdr:colOff>
      <xdr:row>38</xdr:row>
      <xdr:rowOff>57785</xdr:rowOff>
    </xdr:to>
    <xdr:sp macro="" textlink="">
      <xdr:nvSpPr>
        <xdr:cNvPr id="312" name="フローチャート: 判断 311"/>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67945</xdr:rowOff>
    </xdr:from>
    <xdr:ext cx="762000" cy="258445"/>
    <xdr:sp macro="" textlink="">
      <xdr:nvSpPr>
        <xdr:cNvPr id="313" name="テキスト ボックス 312"/>
        <xdr:cNvSpPr txBox="1"/>
      </xdr:nvSpPr>
      <xdr:spPr>
        <a:xfrm>
          <a:off x="14401800" y="6240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81280</xdr:rowOff>
    </xdr:from>
    <xdr:to xmlns:xdr="http://schemas.openxmlformats.org/drawingml/2006/spreadsheetDrawing">
      <xdr:col>69</xdr:col>
      <xdr:colOff>92075</xdr:colOff>
      <xdr:row>38</xdr:row>
      <xdr:rowOff>132715</xdr:rowOff>
    </xdr:to>
    <xdr:cxnSp macro="">
      <xdr:nvCxnSpPr>
        <xdr:cNvPr id="314" name="直線コネクタ 313"/>
        <xdr:cNvCxnSpPr/>
      </xdr:nvCxnSpPr>
      <xdr:spPr>
        <a:xfrm>
          <a:off x="13004800" y="659638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47625</xdr:rowOff>
    </xdr:from>
    <xdr:to xmlns:xdr="http://schemas.openxmlformats.org/drawingml/2006/spreadsheetDrawing">
      <xdr:col>69</xdr:col>
      <xdr:colOff>142875</xdr:colOff>
      <xdr:row>37</xdr:row>
      <xdr:rowOff>149225</xdr:rowOff>
    </xdr:to>
    <xdr:sp macro="" textlink="">
      <xdr:nvSpPr>
        <xdr:cNvPr id="315" name="フローチャート: 判断 314"/>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159385</xdr:rowOff>
    </xdr:from>
    <xdr:ext cx="751205" cy="258445"/>
    <xdr:sp macro="" textlink="">
      <xdr:nvSpPr>
        <xdr:cNvPr id="316" name="テキスト ボックス 315"/>
        <xdr:cNvSpPr txBox="1"/>
      </xdr:nvSpPr>
      <xdr:spPr>
        <a:xfrm>
          <a:off x="13512800" y="6160135"/>
          <a:ext cx="751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24765</xdr:rowOff>
    </xdr:from>
    <xdr:to xmlns:xdr="http://schemas.openxmlformats.org/drawingml/2006/spreadsheetDrawing">
      <xdr:col>65</xdr:col>
      <xdr:colOff>53975</xdr:colOff>
      <xdr:row>37</xdr:row>
      <xdr:rowOff>126365</xdr:rowOff>
    </xdr:to>
    <xdr:sp macro="" textlink="">
      <xdr:nvSpPr>
        <xdr:cNvPr id="317" name="フローチャート: 判断 316"/>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136525</xdr:rowOff>
    </xdr:from>
    <xdr:ext cx="762000" cy="258445"/>
    <xdr:sp macro="" textlink="">
      <xdr:nvSpPr>
        <xdr:cNvPr id="318" name="テキスト ボックス 317"/>
        <xdr:cNvSpPr txBox="1"/>
      </xdr:nvSpPr>
      <xdr:spPr>
        <a:xfrm>
          <a:off x="12623800" y="6137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19" name="テキスト ボックス 318"/>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0570" cy="259080"/>
    <xdr:sp macro="" textlink="">
      <xdr:nvSpPr>
        <xdr:cNvPr id="320" name="テキスト ボックス 319"/>
        <xdr:cNvSpPr txBox="1"/>
      </xdr:nvSpPr>
      <xdr:spPr>
        <a:xfrm>
          <a:off x="15455900" y="7553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1205" cy="259080"/>
    <xdr:sp macro="" textlink="">
      <xdr:nvSpPr>
        <xdr:cNvPr id="321" name="テキスト ボックス 320"/>
        <xdr:cNvSpPr txBox="1"/>
      </xdr:nvSpPr>
      <xdr:spPr>
        <a:xfrm>
          <a:off x="1456690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2" name="テキスト ボックス 321"/>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51205" cy="259080"/>
    <xdr:sp macro="" textlink="">
      <xdr:nvSpPr>
        <xdr:cNvPr id="323" name="テキスト ボックス 322"/>
        <xdr:cNvSpPr txBox="1"/>
      </xdr:nvSpPr>
      <xdr:spPr>
        <a:xfrm>
          <a:off x="12781280" y="7553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39</xdr:row>
      <xdr:rowOff>1905</xdr:rowOff>
    </xdr:from>
    <xdr:to xmlns:xdr="http://schemas.openxmlformats.org/drawingml/2006/spreadsheetDrawing">
      <xdr:col>82</xdr:col>
      <xdr:colOff>158750</xdr:colOff>
      <xdr:row>39</xdr:row>
      <xdr:rowOff>103505</xdr:rowOff>
    </xdr:to>
    <xdr:sp macro="" textlink="">
      <xdr:nvSpPr>
        <xdr:cNvPr id="324" name="楕円 323"/>
        <xdr:cNvSpPr/>
      </xdr:nvSpPr>
      <xdr:spPr>
        <a:xfrm>
          <a:off x="16459200" y="66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38</xdr:row>
      <xdr:rowOff>145415</xdr:rowOff>
    </xdr:from>
    <xdr:ext cx="756920" cy="249555"/>
    <xdr:sp macro="" textlink="">
      <xdr:nvSpPr>
        <xdr:cNvPr id="325" name="補助費等該当値テキスト"/>
        <xdr:cNvSpPr txBox="1"/>
      </xdr:nvSpPr>
      <xdr:spPr>
        <a:xfrm>
          <a:off x="16581755" y="666051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144780</xdr:rowOff>
    </xdr:from>
    <xdr:to xmlns:xdr="http://schemas.openxmlformats.org/drawingml/2006/spreadsheetDrawing">
      <xdr:col>78</xdr:col>
      <xdr:colOff>120650</xdr:colOff>
      <xdr:row>39</xdr:row>
      <xdr:rowOff>74930</xdr:rowOff>
    </xdr:to>
    <xdr:sp macro="" textlink="">
      <xdr:nvSpPr>
        <xdr:cNvPr id="326" name="楕円 325"/>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59690</xdr:rowOff>
    </xdr:from>
    <xdr:ext cx="735965" cy="259080"/>
    <xdr:sp macro="" textlink="">
      <xdr:nvSpPr>
        <xdr:cNvPr id="327" name="テキスト ボックス 326"/>
        <xdr:cNvSpPr txBox="1"/>
      </xdr:nvSpPr>
      <xdr:spPr>
        <a:xfrm>
          <a:off x="15290800" y="67462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39</xdr:row>
      <xdr:rowOff>13335</xdr:rowOff>
    </xdr:from>
    <xdr:to xmlns:xdr="http://schemas.openxmlformats.org/drawingml/2006/spreadsheetDrawing">
      <xdr:col>74</xdr:col>
      <xdr:colOff>31750</xdr:colOff>
      <xdr:row>39</xdr:row>
      <xdr:rowOff>114935</xdr:rowOff>
    </xdr:to>
    <xdr:sp macro="" textlink="">
      <xdr:nvSpPr>
        <xdr:cNvPr id="328" name="楕円 327"/>
        <xdr:cNvSpPr/>
      </xdr:nvSpPr>
      <xdr:spPr>
        <a:xfrm>
          <a:off x="14732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99695</xdr:rowOff>
    </xdr:from>
    <xdr:ext cx="762000" cy="249555"/>
    <xdr:sp macro="" textlink="">
      <xdr:nvSpPr>
        <xdr:cNvPr id="329" name="テキスト ボックス 328"/>
        <xdr:cNvSpPr txBox="1"/>
      </xdr:nvSpPr>
      <xdr:spPr>
        <a:xfrm>
          <a:off x="14401800" y="67862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81915</xdr:rowOff>
    </xdr:from>
    <xdr:to xmlns:xdr="http://schemas.openxmlformats.org/drawingml/2006/spreadsheetDrawing">
      <xdr:col>69</xdr:col>
      <xdr:colOff>142875</xdr:colOff>
      <xdr:row>39</xdr:row>
      <xdr:rowOff>12065</xdr:rowOff>
    </xdr:to>
    <xdr:sp macro="" textlink="">
      <xdr:nvSpPr>
        <xdr:cNvPr id="330" name="楕円 329"/>
        <xdr:cNvSpPr/>
      </xdr:nvSpPr>
      <xdr:spPr>
        <a:xfrm>
          <a:off x="138430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168275</xdr:rowOff>
    </xdr:from>
    <xdr:ext cx="751205" cy="249555"/>
    <xdr:sp macro="" textlink="">
      <xdr:nvSpPr>
        <xdr:cNvPr id="331" name="テキスト ボックス 330"/>
        <xdr:cNvSpPr txBox="1"/>
      </xdr:nvSpPr>
      <xdr:spPr>
        <a:xfrm>
          <a:off x="13512800" y="6683375"/>
          <a:ext cx="7512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30480</xdr:rowOff>
    </xdr:from>
    <xdr:to xmlns:xdr="http://schemas.openxmlformats.org/drawingml/2006/spreadsheetDrawing">
      <xdr:col>65</xdr:col>
      <xdr:colOff>53975</xdr:colOff>
      <xdr:row>38</xdr:row>
      <xdr:rowOff>132080</xdr:rowOff>
    </xdr:to>
    <xdr:sp macro="" textlink="">
      <xdr:nvSpPr>
        <xdr:cNvPr id="332" name="楕円 331"/>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116840</xdr:rowOff>
    </xdr:from>
    <xdr:ext cx="762000" cy="259080"/>
    <xdr:sp macro="" textlink="">
      <xdr:nvSpPr>
        <xdr:cNvPr id="333" name="テキスト ボックス 332"/>
        <xdr:cNvSpPr txBox="1"/>
      </xdr:nvSpPr>
      <xdr:spPr>
        <a:xfrm>
          <a:off x="12623800" y="6631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34" name="正方形/長方形 333"/>
        <xdr:cNvSpPr/>
      </xdr:nvSpPr>
      <xdr:spPr>
        <a:xfrm>
          <a:off x="762000" y="11557000"/>
          <a:ext cx="461835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35" name="正方形/長方形 334"/>
        <xdr:cNvSpPr/>
      </xdr:nvSpPr>
      <xdr:spPr>
        <a:xfrm>
          <a:off x="5380355" y="116205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36" name="正方形/長方形 335"/>
        <xdr:cNvSpPr/>
      </xdr:nvSpPr>
      <xdr:spPr>
        <a:xfrm>
          <a:off x="5380355" y="11811000"/>
          <a:ext cx="15411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41" name="正方形/長方形 340"/>
        <xdr:cNvSpPr/>
      </xdr:nvSpPr>
      <xdr:spPr>
        <a:xfrm>
          <a:off x="762000" y="12128500"/>
          <a:ext cx="461835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43" name="正方形/長方形 342"/>
        <xdr:cNvSpPr/>
      </xdr:nvSpPr>
      <xdr:spPr>
        <a:xfrm>
          <a:off x="5778500" y="12128500"/>
          <a:ext cx="38023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類似団体平均を２．１ポイント下回り、前年度と比べても０．３ポイント減少している。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これは、繰上償還により、経常的な償還金が減少したこと</a:t>
          </a:r>
          <a:r>
            <a:rPr kumimoji="1" lang="ja-JP" altLang="en-US" sz="1300">
              <a:solidFill>
                <a:schemeClr val="dk1"/>
              </a:solidFill>
              <a:effectLst/>
              <a:latin typeface="ＭＳ Ｐゴシック"/>
              <a:ea typeface="ＭＳ Ｐゴシック"/>
              <a:cs typeface="+mn-cs"/>
            </a:rPr>
            <a:t>に</a:t>
          </a:r>
          <a:r>
            <a:rPr kumimoji="1" lang="ja-JP" altLang="ja-JP" sz="1300">
              <a:solidFill>
                <a:schemeClr val="dk1"/>
              </a:solidFill>
              <a:effectLst/>
              <a:latin typeface="ＭＳ Ｐゴシック"/>
              <a:ea typeface="ＭＳ Ｐゴシック"/>
              <a:cs typeface="+mn-cs"/>
            </a:rPr>
            <a:t>よる。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今後も、大型事業を除く通常の起債借入を償還額以下にするなど、公債費の抑制に努める。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87655" cy="225425"/>
    <xdr:sp macro="" textlink="">
      <xdr:nvSpPr>
        <xdr:cNvPr id="345" name="テキスト ボックス 344"/>
        <xdr:cNvSpPr txBox="1"/>
      </xdr:nvSpPr>
      <xdr:spPr>
        <a:xfrm>
          <a:off x="723900" y="11938000"/>
          <a:ext cx="2876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46" name="直線コネクタ 345"/>
        <xdr:cNvCxnSpPr/>
      </xdr:nvCxnSpPr>
      <xdr:spPr>
        <a:xfrm>
          <a:off x="762000" y="14414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6570" cy="250190"/>
    <xdr:sp macro="" textlink="">
      <xdr:nvSpPr>
        <xdr:cNvPr id="347" name="テキスト ボックス 346"/>
        <xdr:cNvSpPr txBox="1"/>
      </xdr:nvSpPr>
      <xdr:spPr>
        <a:xfrm>
          <a:off x="254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179705</xdr:colOff>
      <xdr:row>82</xdr:row>
      <xdr:rowOff>29210</xdr:rowOff>
    </xdr:to>
    <xdr:cxnSp macro="">
      <xdr:nvCxnSpPr>
        <xdr:cNvPr id="348" name="直線コネクタ 347"/>
        <xdr:cNvCxnSpPr/>
      </xdr:nvCxnSpPr>
      <xdr:spPr>
        <a:xfrm>
          <a:off x="762000" y="1408811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496570" cy="259080"/>
    <xdr:sp macro="" textlink="">
      <xdr:nvSpPr>
        <xdr:cNvPr id="349" name="テキスト ボックス 348"/>
        <xdr:cNvSpPr txBox="1"/>
      </xdr:nvSpPr>
      <xdr:spPr>
        <a:xfrm>
          <a:off x="254000" y="1394587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179705</xdr:colOff>
      <xdr:row>80</xdr:row>
      <xdr:rowOff>45085</xdr:rowOff>
    </xdr:to>
    <xdr:cxnSp macro="">
      <xdr:nvCxnSpPr>
        <xdr:cNvPr id="350" name="直線コネクタ 349"/>
        <xdr:cNvCxnSpPr/>
      </xdr:nvCxnSpPr>
      <xdr:spPr>
        <a:xfrm>
          <a:off x="762000" y="1376108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496570" cy="251460"/>
    <xdr:sp macro="" textlink="">
      <xdr:nvSpPr>
        <xdr:cNvPr id="351" name="テキスト ボックス 350"/>
        <xdr:cNvSpPr txBox="1"/>
      </xdr:nvSpPr>
      <xdr:spPr>
        <a:xfrm>
          <a:off x="254000" y="13619480"/>
          <a:ext cx="496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179705</xdr:colOff>
      <xdr:row>78</xdr:row>
      <xdr:rowOff>61595</xdr:rowOff>
    </xdr:to>
    <xdr:cxnSp macro="">
      <xdr:nvCxnSpPr>
        <xdr:cNvPr id="352" name="直線コネクタ 351"/>
        <xdr:cNvCxnSpPr/>
      </xdr:nvCxnSpPr>
      <xdr:spPr>
        <a:xfrm>
          <a:off x="762000" y="1343469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496570" cy="258445"/>
    <xdr:sp macro="" textlink="">
      <xdr:nvSpPr>
        <xdr:cNvPr id="353" name="テキスト ボックス 352"/>
        <xdr:cNvSpPr txBox="1"/>
      </xdr:nvSpPr>
      <xdr:spPr>
        <a:xfrm>
          <a:off x="254000" y="13292455"/>
          <a:ext cx="496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179705</xdr:colOff>
      <xdr:row>76</xdr:row>
      <xdr:rowOff>78105</xdr:rowOff>
    </xdr:to>
    <xdr:cxnSp macro="">
      <xdr:nvCxnSpPr>
        <xdr:cNvPr id="354" name="直線コネクタ 353"/>
        <xdr:cNvCxnSpPr/>
      </xdr:nvCxnSpPr>
      <xdr:spPr>
        <a:xfrm>
          <a:off x="762000" y="1310830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496570" cy="259080"/>
    <xdr:sp macro="" textlink="">
      <xdr:nvSpPr>
        <xdr:cNvPr id="355" name="テキスト ボックス 354"/>
        <xdr:cNvSpPr txBox="1"/>
      </xdr:nvSpPr>
      <xdr:spPr>
        <a:xfrm>
          <a:off x="254000" y="12966065"/>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179705</xdr:colOff>
      <xdr:row>74</xdr:row>
      <xdr:rowOff>94615</xdr:rowOff>
    </xdr:to>
    <xdr:cxnSp macro="">
      <xdr:nvCxnSpPr>
        <xdr:cNvPr id="356" name="直線コネクタ 355"/>
        <xdr:cNvCxnSpPr/>
      </xdr:nvCxnSpPr>
      <xdr:spPr>
        <a:xfrm>
          <a:off x="762000" y="12781915"/>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496570" cy="248285"/>
    <xdr:sp macro="" textlink="">
      <xdr:nvSpPr>
        <xdr:cNvPr id="357" name="テキスト ボックス 356"/>
        <xdr:cNvSpPr txBox="1"/>
      </xdr:nvSpPr>
      <xdr:spPr>
        <a:xfrm>
          <a:off x="254000" y="12639675"/>
          <a:ext cx="4965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179705</xdr:colOff>
      <xdr:row>72</xdr:row>
      <xdr:rowOff>110490</xdr:rowOff>
    </xdr:to>
    <xdr:cxnSp macro="">
      <xdr:nvCxnSpPr>
        <xdr:cNvPr id="358" name="直線コネクタ 357"/>
        <xdr:cNvCxnSpPr/>
      </xdr:nvCxnSpPr>
      <xdr:spPr>
        <a:xfrm>
          <a:off x="762000" y="1245489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496570" cy="259080"/>
    <xdr:sp macro="" textlink="">
      <xdr:nvSpPr>
        <xdr:cNvPr id="359" name="テキスト ボックス 358"/>
        <xdr:cNvSpPr txBox="1"/>
      </xdr:nvSpPr>
      <xdr:spPr>
        <a:xfrm>
          <a:off x="254000" y="1231265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60" name="直線コネクタ 359"/>
        <xdr:cNvCxnSpPr/>
      </xdr:nvCxnSpPr>
      <xdr:spPr>
        <a:xfrm>
          <a:off x="762000" y="12128500"/>
          <a:ext cx="461835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496570" cy="250190"/>
    <xdr:sp macro="" textlink="">
      <xdr:nvSpPr>
        <xdr:cNvPr id="361" name="テキスト ボックス 360"/>
        <xdr:cNvSpPr txBox="1"/>
      </xdr:nvSpPr>
      <xdr:spPr>
        <a:xfrm>
          <a:off x="254000" y="11986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62" name="公債費グラフ枠"/>
        <xdr:cNvSpPr/>
      </xdr:nvSpPr>
      <xdr:spPr>
        <a:xfrm>
          <a:off x="762000" y="12128500"/>
          <a:ext cx="461835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110490</xdr:rowOff>
    </xdr:from>
    <xdr:to xmlns:xdr="http://schemas.openxmlformats.org/drawingml/2006/spreadsheetDrawing">
      <xdr:col>24</xdr:col>
      <xdr:colOff>25400</xdr:colOff>
      <xdr:row>81</xdr:row>
      <xdr:rowOff>4445</xdr:rowOff>
    </xdr:to>
    <xdr:cxnSp macro="">
      <xdr:nvCxnSpPr>
        <xdr:cNvPr id="363" name="直線コネクタ 362"/>
        <xdr:cNvCxnSpPr/>
      </xdr:nvCxnSpPr>
      <xdr:spPr>
        <a:xfrm flipV="1">
          <a:off x="4826000" y="1245489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147955</xdr:rowOff>
    </xdr:from>
    <xdr:ext cx="762000" cy="258445"/>
    <xdr:sp macro="" textlink="">
      <xdr:nvSpPr>
        <xdr:cNvPr id="364" name="公債費最小値テキスト"/>
        <xdr:cNvSpPr txBox="1"/>
      </xdr:nvSpPr>
      <xdr:spPr>
        <a:xfrm>
          <a:off x="4914900" y="13863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4445</xdr:rowOff>
    </xdr:from>
    <xdr:to xmlns:xdr="http://schemas.openxmlformats.org/drawingml/2006/spreadsheetDrawing">
      <xdr:col>24</xdr:col>
      <xdr:colOff>114300</xdr:colOff>
      <xdr:row>81</xdr:row>
      <xdr:rowOff>4445</xdr:rowOff>
    </xdr:to>
    <xdr:cxnSp macro="">
      <xdr:nvCxnSpPr>
        <xdr:cNvPr id="365" name="直線コネクタ 364"/>
        <xdr:cNvCxnSpPr/>
      </xdr:nvCxnSpPr>
      <xdr:spPr>
        <a:xfrm>
          <a:off x="4737100" y="1389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25400</xdr:rowOff>
    </xdr:from>
    <xdr:ext cx="762000" cy="259080"/>
    <xdr:sp macro="" textlink="">
      <xdr:nvSpPr>
        <xdr:cNvPr id="366" name="公債費最大値テキスト"/>
        <xdr:cNvSpPr txBox="1"/>
      </xdr:nvSpPr>
      <xdr:spPr>
        <a:xfrm>
          <a:off x="4914900" y="1219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110490</xdr:rowOff>
    </xdr:from>
    <xdr:to xmlns:xdr="http://schemas.openxmlformats.org/drawingml/2006/spreadsheetDrawing">
      <xdr:col>24</xdr:col>
      <xdr:colOff>114300</xdr:colOff>
      <xdr:row>72</xdr:row>
      <xdr:rowOff>110490</xdr:rowOff>
    </xdr:to>
    <xdr:cxnSp macro="">
      <xdr:nvCxnSpPr>
        <xdr:cNvPr id="367" name="直線コネクタ 366"/>
        <xdr:cNvCxnSpPr/>
      </xdr:nvCxnSpPr>
      <xdr:spPr>
        <a:xfrm>
          <a:off x="4737100" y="12454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75</xdr:row>
      <xdr:rowOff>118745</xdr:rowOff>
    </xdr:from>
    <xdr:to xmlns:xdr="http://schemas.openxmlformats.org/drawingml/2006/spreadsheetDrawing">
      <xdr:col>24</xdr:col>
      <xdr:colOff>25400</xdr:colOff>
      <xdr:row>75</xdr:row>
      <xdr:rowOff>151765</xdr:rowOff>
    </xdr:to>
    <xdr:cxnSp macro="">
      <xdr:nvCxnSpPr>
        <xdr:cNvPr id="368" name="直線コネクタ 367"/>
        <xdr:cNvCxnSpPr/>
      </xdr:nvCxnSpPr>
      <xdr:spPr>
        <a:xfrm flipV="1">
          <a:off x="3980180" y="12977495"/>
          <a:ext cx="8458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97790</xdr:rowOff>
    </xdr:from>
    <xdr:ext cx="762000" cy="251460"/>
    <xdr:sp macro="" textlink="">
      <xdr:nvSpPr>
        <xdr:cNvPr id="369" name="公債費平均値テキスト"/>
        <xdr:cNvSpPr txBox="1"/>
      </xdr:nvSpPr>
      <xdr:spPr>
        <a:xfrm>
          <a:off x="4914900" y="1312799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125095</xdr:rowOff>
    </xdr:from>
    <xdr:to xmlns:xdr="http://schemas.openxmlformats.org/drawingml/2006/spreadsheetDrawing">
      <xdr:col>24</xdr:col>
      <xdr:colOff>76200</xdr:colOff>
      <xdr:row>77</xdr:row>
      <xdr:rowOff>55245</xdr:rowOff>
    </xdr:to>
    <xdr:sp macro="" textlink="">
      <xdr:nvSpPr>
        <xdr:cNvPr id="370" name="フローチャート: 判断 369"/>
        <xdr:cNvSpPr/>
      </xdr:nvSpPr>
      <xdr:spPr>
        <a:xfrm>
          <a:off x="4775200" y="131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140335</xdr:rowOff>
    </xdr:from>
    <xdr:to xmlns:xdr="http://schemas.openxmlformats.org/drawingml/2006/spreadsheetDrawing">
      <xdr:col>19</xdr:col>
      <xdr:colOff>179705</xdr:colOff>
      <xdr:row>75</xdr:row>
      <xdr:rowOff>151765</xdr:rowOff>
    </xdr:to>
    <xdr:cxnSp macro="">
      <xdr:nvCxnSpPr>
        <xdr:cNvPr id="371" name="直線コネクタ 370"/>
        <xdr:cNvCxnSpPr/>
      </xdr:nvCxnSpPr>
      <xdr:spPr>
        <a:xfrm>
          <a:off x="3098800" y="12999085"/>
          <a:ext cx="8813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59690</xdr:rowOff>
    </xdr:from>
    <xdr:to xmlns:xdr="http://schemas.openxmlformats.org/drawingml/2006/spreadsheetDrawing">
      <xdr:col>20</xdr:col>
      <xdr:colOff>38100</xdr:colOff>
      <xdr:row>76</xdr:row>
      <xdr:rowOff>161290</xdr:rowOff>
    </xdr:to>
    <xdr:sp macro="" textlink="">
      <xdr:nvSpPr>
        <xdr:cNvPr id="372" name="フローチャート: 判断 371"/>
        <xdr:cNvSpPr/>
      </xdr:nvSpPr>
      <xdr:spPr>
        <a:xfrm>
          <a:off x="39370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146050</xdr:rowOff>
    </xdr:from>
    <xdr:ext cx="725170" cy="248920"/>
    <xdr:sp macro="" textlink="">
      <xdr:nvSpPr>
        <xdr:cNvPr id="373" name="テキスト ボックス 372"/>
        <xdr:cNvSpPr txBox="1"/>
      </xdr:nvSpPr>
      <xdr:spPr>
        <a:xfrm>
          <a:off x="3606800" y="13176250"/>
          <a:ext cx="7251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140335</xdr:rowOff>
    </xdr:from>
    <xdr:to xmlns:xdr="http://schemas.openxmlformats.org/drawingml/2006/spreadsheetDrawing">
      <xdr:col>15</xdr:col>
      <xdr:colOff>98425</xdr:colOff>
      <xdr:row>76</xdr:row>
      <xdr:rowOff>56515</xdr:rowOff>
    </xdr:to>
    <xdr:cxnSp macro="">
      <xdr:nvCxnSpPr>
        <xdr:cNvPr id="374" name="直線コネクタ 373"/>
        <xdr:cNvCxnSpPr/>
      </xdr:nvCxnSpPr>
      <xdr:spPr>
        <a:xfrm flipV="1">
          <a:off x="2209800" y="1299908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48895</xdr:rowOff>
    </xdr:from>
    <xdr:to xmlns:xdr="http://schemas.openxmlformats.org/drawingml/2006/spreadsheetDrawing">
      <xdr:col>15</xdr:col>
      <xdr:colOff>149225</xdr:colOff>
      <xdr:row>76</xdr:row>
      <xdr:rowOff>150495</xdr:rowOff>
    </xdr:to>
    <xdr:sp macro="" textlink="">
      <xdr:nvSpPr>
        <xdr:cNvPr id="375" name="フローチャート: 判断 374"/>
        <xdr:cNvSpPr/>
      </xdr:nvSpPr>
      <xdr:spPr>
        <a:xfrm>
          <a:off x="3048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135255</xdr:rowOff>
    </xdr:from>
    <xdr:ext cx="762000" cy="248285"/>
    <xdr:sp macro="" textlink="">
      <xdr:nvSpPr>
        <xdr:cNvPr id="376" name="テキスト ボックス 375"/>
        <xdr:cNvSpPr txBox="1"/>
      </xdr:nvSpPr>
      <xdr:spPr>
        <a:xfrm>
          <a:off x="2717800" y="1316545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151765</xdr:rowOff>
    </xdr:from>
    <xdr:to xmlns:xdr="http://schemas.openxmlformats.org/drawingml/2006/spreadsheetDrawing">
      <xdr:col>11</xdr:col>
      <xdr:colOff>9525</xdr:colOff>
      <xdr:row>76</xdr:row>
      <xdr:rowOff>56515</xdr:rowOff>
    </xdr:to>
    <xdr:cxnSp macro="">
      <xdr:nvCxnSpPr>
        <xdr:cNvPr id="377" name="直線コネクタ 376"/>
        <xdr:cNvCxnSpPr/>
      </xdr:nvCxnSpPr>
      <xdr:spPr>
        <a:xfrm>
          <a:off x="1320800" y="1301051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48895</xdr:rowOff>
    </xdr:from>
    <xdr:to xmlns:xdr="http://schemas.openxmlformats.org/drawingml/2006/spreadsheetDrawing">
      <xdr:col>11</xdr:col>
      <xdr:colOff>60325</xdr:colOff>
      <xdr:row>76</xdr:row>
      <xdr:rowOff>150495</xdr:rowOff>
    </xdr:to>
    <xdr:sp macro="" textlink="">
      <xdr:nvSpPr>
        <xdr:cNvPr id="378" name="フローチャート: 判断 377"/>
        <xdr:cNvSpPr/>
      </xdr:nvSpPr>
      <xdr:spPr>
        <a:xfrm>
          <a:off x="2159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135255</xdr:rowOff>
    </xdr:from>
    <xdr:ext cx="751205" cy="248285"/>
    <xdr:sp macro="" textlink="">
      <xdr:nvSpPr>
        <xdr:cNvPr id="379" name="テキスト ボックス 378"/>
        <xdr:cNvSpPr txBox="1"/>
      </xdr:nvSpPr>
      <xdr:spPr>
        <a:xfrm>
          <a:off x="1828800" y="13165455"/>
          <a:ext cx="7512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59690</xdr:rowOff>
    </xdr:from>
    <xdr:to xmlns:xdr="http://schemas.openxmlformats.org/drawingml/2006/spreadsheetDrawing">
      <xdr:col>6</xdr:col>
      <xdr:colOff>171450</xdr:colOff>
      <xdr:row>76</xdr:row>
      <xdr:rowOff>161290</xdr:rowOff>
    </xdr:to>
    <xdr:sp macro="" textlink="">
      <xdr:nvSpPr>
        <xdr:cNvPr id="380" name="フローチャート: 判断 379"/>
        <xdr:cNvSpPr/>
      </xdr:nvSpPr>
      <xdr:spPr>
        <a:xfrm>
          <a:off x="12700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146050</xdr:rowOff>
    </xdr:from>
    <xdr:ext cx="750570" cy="248920"/>
    <xdr:sp macro="" textlink="">
      <xdr:nvSpPr>
        <xdr:cNvPr id="381" name="テキスト ボックス 380"/>
        <xdr:cNvSpPr txBox="1"/>
      </xdr:nvSpPr>
      <xdr:spPr>
        <a:xfrm>
          <a:off x="939800" y="13176250"/>
          <a:ext cx="750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2" name="テキスト ボックス 381"/>
        <xdr:cNvSpPr txBox="1"/>
      </xdr:nvSpPr>
      <xdr:spPr>
        <a:xfrm>
          <a:off x="4610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3" name="テキスト ボックス 382"/>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1205" cy="259080"/>
    <xdr:sp macro="" textlink="">
      <xdr:nvSpPr>
        <xdr:cNvPr id="384" name="テキスト ボックス 383"/>
        <xdr:cNvSpPr txBox="1"/>
      </xdr:nvSpPr>
      <xdr:spPr>
        <a:xfrm>
          <a:off x="2882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56920" cy="259080"/>
    <xdr:sp macro="" textlink="">
      <xdr:nvSpPr>
        <xdr:cNvPr id="385" name="テキスト ボックス 384"/>
        <xdr:cNvSpPr txBox="1"/>
      </xdr:nvSpPr>
      <xdr:spPr>
        <a:xfrm>
          <a:off x="197993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6" name="テキスト ボックス 385"/>
        <xdr:cNvSpPr txBox="1"/>
      </xdr:nvSpPr>
      <xdr:spPr>
        <a:xfrm>
          <a:off x="1104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67945</xdr:rowOff>
    </xdr:from>
    <xdr:to xmlns:xdr="http://schemas.openxmlformats.org/drawingml/2006/spreadsheetDrawing">
      <xdr:col>24</xdr:col>
      <xdr:colOff>76200</xdr:colOff>
      <xdr:row>75</xdr:row>
      <xdr:rowOff>169545</xdr:rowOff>
    </xdr:to>
    <xdr:sp macro="" textlink="">
      <xdr:nvSpPr>
        <xdr:cNvPr id="387" name="楕円 386"/>
        <xdr:cNvSpPr/>
      </xdr:nvSpPr>
      <xdr:spPr>
        <a:xfrm>
          <a:off x="4775200" y="1292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84455</xdr:rowOff>
    </xdr:from>
    <xdr:ext cx="762000" cy="259080"/>
    <xdr:sp macro="" textlink="">
      <xdr:nvSpPr>
        <xdr:cNvPr id="388" name="公債費該当値テキスト"/>
        <xdr:cNvSpPr txBox="1"/>
      </xdr:nvSpPr>
      <xdr:spPr>
        <a:xfrm>
          <a:off x="4914900" y="1277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100965</xdr:rowOff>
    </xdr:from>
    <xdr:to xmlns:xdr="http://schemas.openxmlformats.org/drawingml/2006/spreadsheetDrawing">
      <xdr:col>20</xdr:col>
      <xdr:colOff>38100</xdr:colOff>
      <xdr:row>76</xdr:row>
      <xdr:rowOff>31115</xdr:rowOff>
    </xdr:to>
    <xdr:sp macro="" textlink="">
      <xdr:nvSpPr>
        <xdr:cNvPr id="389" name="楕円 388"/>
        <xdr:cNvSpPr/>
      </xdr:nvSpPr>
      <xdr:spPr>
        <a:xfrm>
          <a:off x="39370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41275</xdr:rowOff>
    </xdr:from>
    <xdr:ext cx="725170" cy="250825"/>
    <xdr:sp macro="" textlink="">
      <xdr:nvSpPr>
        <xdr:cNvPr id="390" name="テキスト ボックス 389"/>
        <xdr:cNvSpPr txBox="1"/>
      </xdr:nvSpPr>
      <xdr:spPr>
        <a:xfrm>
          <a:off x="3606800" y="12728575"/>
          <a:ext cx="7251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89535</xdr:rowOff>
    </xdr:from>
    <xdr:to xmlns:xdr="http://schemas.openxmlformats.org/drawingml/2006/spreadsheetDrawing">
      <xdr:col>15</xdr:col>
      <xdr:colOff>149225</xdr:colOff>
      <xdr:row>76</xdr:row>
      <xdr:rowOff>19685</xdr:rowOff>
    </xdr:to>
    <xdr:sp macro="" textlink="">
      <xdr:nvSpPr>
        <xdr:cNvPr id="391" name="楕円 390"/>
        <xdr:cNvSpPr/>
      </xdr:nvSpPr>
      <xdr:spPr>
        <a:xfrm>
          <a:off x="3048000" y="12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29845</xdr:rowOff>
    </xdr:from>
    <xdr:ext cx="762000" cy="250825"/>
    <xdr:sp macro="" textlink="">
      <xdr:nvSpPr>
        <xdr:cNvPr id="392" name="テキスト ボックス 391"/>
        <xdr:cNvSpPr txBox="1"/>
      </xdr:nvSpPr>
      <xdr:spPr>
        <a:xfrm>
          <a:off x="2717800" y="127171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6350</xdr:rowOff>
    </xdr:from>
    <xdr:to xmlns:xdr="http://schemas.openxmlformats.org/drawingml/2006/spreadsheetDrawing">
      <xdr:col>11</xdr:col>
      <xdr:colOff>60325</xdr:colOff>
      <xdr:row>76</xdr:row>
      <xdr:rowOff>107315</xdr:rowOff>
    </xdr:to>
    <xdr:sp macro="" textlink="">
      <xdr:nvSpPr>
        <xdr:cNvPr id="393" name="楕円 392"/>
        <xdr:cNvSpPr/>
      </xdr:nvSpPr>
      <xdr:spPr>
        <a:xfrm>
          <a:off x="2159000" y="13036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117475</xdr:rowOff>
    </xdr:from>
    <xdr:ext cx="751205" cy="259080"/>
    <xdr:sp macro="" textlink="">
      <xdr:nvSpPr>
        <xdr:cNvPr id="394" name="テキスト ボックス 393"/>
        <xdr:cNvSpPr txBox="1"/>
      </xdr:nvSpPr>
      <xdr:spPr>
        <a:xfrm>
          <a:off x="1828800" y="12804775"/>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100965</xdr:rowOff>
    </xdr:from>
    <xdr:to xmlns:xdr="http://schemas.openxmlformats.org/drawingml/2006/spreadsheetDrawing">
      <xdr:col>6</xdr:col>
      <xdr:colOff>171450</xdr:colOff>
      <xdr:row>76</xdr:row>
      <xdr:rowOff>31115</xdr:rowOff>
    </xdr:to>
    <xdr:sp macro="" textlink="">
      <xdr:nvSpPr>
        <xdr:cNvPr id="395" name="楕円 394"/>
        <xdr:cNvSpPr/>
      </xdr:nvSpPr>
      <xdr:spPr>
        <a:xfrm>
          <a:off x="1270000" y="129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41275</xdr:rowOff>
    </xdr:from>
    <xdr:ext cx="750570" cy="250825"/>
    <xdr:sp macro="" textlink="">
      <xdr:nvSpPr>
        <xdr:cNvPr id="396" name="テキスト ボックス 395"/>
        <xdr:cNvSpPr txBox="1"/>
      </xdr:nvSpPr>
      <xdr:spPr>
        <a:xfrm>
          <a:off x="939800" y="12728575"/>
          <a:ext cx="750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402" name="正方形/長方形 401"/>
        <xdr:cNvSpPr/>
      </xdr:nvSpPr>
      <xdr:spPr>
        <a:xfrm>
          <a:off x="20382230" y="116205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403" name="正方形/長方形 402"/>
        <xdr:cNvSpPr/>
      </xdr:nvSpPr>
      <xdr:spPr>
        <a:xfrm>
          <a:off x="20382230" y="11811000"/>
          <a:ext cx="1525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405" name="正方形/長方形 404"/>
        <xdr:cNvSpPr/>
      </xdr:nvSpPr>
      <xdr:spPr>
        <a:xfrm>
          <a:off x="17381855" y="12128500"/>
          <a:ext cx="535114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類似団体平均を１．７ポイント上回っている。</a:t>
          </a:r>
          <a:endParaRPr kumimoji="1" lang="ja-JP" altLang="en-US" sz="1300">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市町村合併により公共施設が多くなり、その施設維持管理費用が増大しているため、施設の統廃合を行い管理施設の削減など経常経費の節減に努める。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87020" cy="225425"/>
    <xdr:sp macro="" textlink="">
      <xdr:nvSpPr>
        <xdr:cNvPr id="408" name="テキスト ボックス 407"/>
        <xdr:cNvSpPr txBox="1"/>
      </xdr:nvSpPr>
      <xdr:spPr>
        <a:xfrm>
          <a:off x="12407900" y="11938000"/>
          <a:ext cx="28702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9" name="直線コネクタ 40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6570" cy="250190"/>
    <xdr:sp macro="" textlink="">
      <xdr:nvSpPr>
        <xdr:cNvPr id="410" name="テキスト ボックス 409"/>
        <xdr:cNvSpPr txBox="1"/>
      </xdr:nvSpPr>
      <xdr:spPr>
        <a:xfrm>
          <a:off x="11938000" y="14272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1" name="直線コネクタ 410"/>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496570" cy="259080"/>
    <xdr:sp macro="" textlink="">
      <xdr:nvSpPr>
        <xdr:cNvPr id="412" name="テキスト ボックス 411"/>
        <xdr:cNvSpPr txBox="1"/>
      </xdr:nvSpPr>
      <xdr:spPr>
        <a:xfrm>
          <a:off x="11938000" y="13891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3" name="直線コネクタ 412"/>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496570" cy="259080"/>
    <xdr:sp macro="" textlink="">
      <xdr:nvSpPr>
        <xdr:cNvPr id="414" name="テキスト ボックス 413"/>
        <xdr:cNvSpPr txBox="1"/>
      </xdr:nvSpPr>
      <xdr:spPr>
        <a:xfrm>
          <a:off x="11938000" y="13510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5" name="直線コネクタ 414"/>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496570" cy="250190"/>
    <xdr:sp macro="" textlink="">
      <xdr:nvSpPr>
        <xdr:cNvPr id="416" name="テキスト ボックス 415"/>
        <xdr:cNvSpPr txBox="1"/>
      </xdr:nvSpPr>
      <xdr:spPr>
        <a:xfrm>
          <a:off x="11938000" y="13129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7" name="直線コネクタ 416"/>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496570" cy="259080"/>
    <xdr:sp macro="" textlink="">
      <xdr:nvSpPr>
        <xdr:cNvPr id="418" name="テキスト ボックス 417"/>
        <xdr:cNvSpPr txBox="1"/>
      </xdr:nvSpPr>
      <xdr:spPr>
        <a:xfrm>
          <a:off x="11938000" y="12748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9" name="直線コネクタ 418"/>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496570" cy="259080"/>
    <xdr:sp macro="" textlink="">
      <xdr:nvSpPr>
        <xdr:cNvPr id="420" name="テキスト ボックス 419"/>
        <xdr:cNvSpPr txBox="1"/>
      </xdr:nvSpPr>
      <xdr:spPr>
        <a:xfrm>
          <a:off x="11938000" y="12367260"/>
          <a:ext cx="496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6570" cy="250190"/>
    <xdr:sp macro="" textlink="">
      <xdr:nvSpPr>
        <xdr:cNvPr id="422" name="テキスト ボックス 421"/>
        <xdr:cNvSpPr txBox="1"/>
      </xdr:nvSpPr>
      <xdr:spPr>
        <a:xfrm>
          <a:off x="11938000" y="11986260"/>
          <a:ext cx="4965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24130</xdr:rowOff>
    </xdr:from>
    <xdr:to xmlns:xdr="http://schemas.openxmlformats.org/drawingml/2006/spreadsheetDrawing">
      <xdr:col>82</xdr:col>
      <xdr:colOff>107950</xdr:colOff>
      <xdr:row>80</xdr:row>
      <xdr:rowOff>142240</xdr:rowOff>
    </xdr:to>
    <xdr:cxnSp macro="">
      <xdr:nvCxnSpPr>
        <xdr:cNvPr id="424" name="直線コネクタ 423"/>
        <xdr:cNvCxnSpPr/>
      </xdr:nvCxnSpPr>
      <xdr:spPr>
        <a:xfrm flipV="1">
          <a:off x="16510000" y="1253998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114300</xdr:rowOff>
    </xdr:from>
    <xdr:ext cx="756920" cy="259080"/>
    <xdr:sp macro="" textlink="">
      <xdr:nvSpPr>
        <xdr:cNvPr id="425" name="公債費以外最小値テキスト"/>
        <xdr:cNvSpPr txBox="1"/>
      </xdr:nvSpPr>
      <xdr:spPr>
        <a:xfrm>
          <a:off x="16581755" y="138303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142240</xdr:rowOff>
    </xdr:from>
    <xdr:to xmlns:xdr="http://schemas.openxmlformats.org/drawingml/2006/spreadsheetDrawing">
      <xdr:col>82</xdr:col>
      <xdr:colOff>179705</xdr:colOff>
      <xdr:row>80</xdr:row>
      <xdr:rowOff>142240</xdr:rowOff>
    </xdr:to>
    <xdr:cxnSp macro="">
      <xdr:nvCxnSpPr>
        <xdr:cNvPr id="426" name="直線コネクタ 425"/>
        <xdr:cNvCxnSpPr/>
      </xdr:nvCxnSpPr>
      <xdr:spPr>
        <a:xfrm>
          <a:off x="16421100" y="138582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71</xdr:row>
      <xdr:rowOff>110490</xdr:rowOff>
    </xdr:from>
    <xdr:ext cx="756920" cy="250190"/>
    <xdr:sp macro="" textlink="">
      <xdr:nvSpPr>
        <xdr:cNvPr id="427" name="公債費以外最大値テキスト"/>
        <xdr:cNvSpPr txBox="1"/>
      </xdr:nvSpPr>
      <xdr:spPr>
        <a:xfrm>
          <a:off x="16581755" y="12283440"/>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24130</xdr:rowOff>
    </xdr:from>
    <xdr:to xmlns:xdr="http://schemas.openxmlformats.org/drawingml/2006/spreadsheetDrawing">
      <xdr:col>82</xdr:col>
      <xdr:colOff>179705</xdr:colOff>
      <xdr:row>73</xdr:row>
      <xdr:rowOff>24130</xdr:rowOff>
    </xdr:to>
    <xdr:cxnSp macro="">
      <xdr:nvCxnSpPr>
        <xdr:cNvPr id="428" name="直線コネクタ 427"/>
        <xdr:cNvCxnSpPr/>
      </xdr:nvCxnSpPr>
      <xdr:spPr>
        <a:xfrm>
          <a:off x="16421100" y="125399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73660</xdr:rowOff>
    </xdr:from>
    <xdr:to xmlns:xdr="http://schemas.openxmlformats.org/drawingml/2006/spreadsheetDrawing">
      <xdr:col>82</xdr:col>
      <xdr:colOff>107950</xdr:colOff>
      <xdr:row>77</xdr:row>
      <xdr:rowOff>39370</xdr:rowOff>
    </xdr:to>
    <xdr:cxnSp macro="">
      <xdr:nvCxnSpPr>
        <xdr:cNvPr id="429" name="直線コネクタ 428"/>
        <xdr:cNvCxnSpPr/>
      </xdr:nvCxnSpPr>
      <xdr:spPr>
        <a:xfrm>
          <a:off x="15671800" y="1310386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75</xdr:row>
      <xdr:rowOff>46990</xdr:rowOff>
    </xdr:from>
    <xdr:ext cx="756920" cy="259080"/>
    <xdr:sp macro="" textlink="">
      <xdr:nvSpPr>
        <xdr:cNvPr id="430" name="公債費以外平均値テキスト"/>
        <xdr:cNvSpPr txBox="1"/>
      </xdr:nvSpPr>
      <xdr:spPr>
        <a:xfrm>
          <a:off x="16581755" y="1290574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30480</xdr:rowOff>
    </xdr:from>
    <xdr:to xmlns:xdr="http://schemas.openxmlformats.org/drawingml/2006/spreadsheetDrawing">
      <xdr:col>82</xdr:col>
      <xdr:colOff>158750</xdr:colOff>
      <xdr:row>76</xdr:row>
      <xdr:rowOff>132080</xdr:rowOff>
    </xdr:to>
    <xdr:sp macro="" textlink="">
      <xdr:nvSpPr>
        <xdr:cNvPr id="431" name="フローチャート: 判断 430"/>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76</xdr:row>
      <xdr:rowOff>73660</xdr:rowOff>
    </xdr:from>
    <xdr:to xmlns:xdr="http://schemas.openxmlformats.org/drawingml/2006/spreadsheetDrawing">
      <xdr:col>78</xdr:col>
      <xdr:colOff>69850</xdr:colOff>
      <xdr:row>78</xdr:row>
      <xdr:rowOff>96520</xdr:rowOff>
    </xdr:to>
    <xdr:cxnSp macro="">
      <xdr:nvCxnSpPr>
        <xdr:cNvPr id="432" name="直線コネクタ 431"/>
        <xdr:cNvCxnSpPr/>
      </xdr:nvCxnSpPr>
      <xdr:spPr>
        <a:xfrm flipV="1">
          <a:off x="14781530" y="13103860"/>
          <a:ext cx="890270" cy="365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3810</xdr:rowOff>
    </xdr:from>
    <xdr:to xmlns:xdr="http://schemas.openxmlformats.org/drawingml/2006/spreadsheetDrawing">
      <xdr:col>78</xdr:col>
      <xdr:colOff>120650</xdr:colOff>
      <xdr:row>75</xdr:row>
      <xdr:rowOff>105410</xdr:rowOff>
    </xdr:to>
    <xdr:sp macro="" textlink="">
      <xdr:nvSpPr>
        <xdr:cNvPr id="433" name="フローチャート: 判断 432"/>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115570</xdr:rowOff>
    </xdr:from>
    <xdr:ext cx="735965" cy="259080"/>
    <xdr:sp macro="" textlink="">
      <xdr:nvSpPr>
        <xdr:cNvPr id="434" name="テキスト ボックス 433"/>
        <xdr:cNvSpPr txBox="1"/>
      </xdr:nvSpPr>
      <xdr:spPr>
        <a:xfrm>
          <a:off x="15290800" y="126314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96520</xdr:rowOff>
    </xdr:from>
    <xdr:to xmlns:xdr="http://schemas.openxmlformats.org/drawingml/2006/spreadsheetDrawing">
      <xdr:col>73</xdr:col>
      <xdr:colOff>179705</xdr:colOff>
      <xdr:row>79</xdr:row>
      <xdr:rowOff>130810</xdr:rowOff>
    </xdr:to>
    <xdr:cxnSp macro="">
      <xdr:nvCxnSpPr>
        <xdr:cNvPr id="435" name="直線コネクタ 434"/>
        <xdr:cNvCxnSpPr/>
      </xdr:nvCxnSpPr>
      <xdr:spPr>
        <a:xfrm flipV="1">
          <a:off x="13893800" y="13469620"/>
          <a:ext cx="88773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106680</xdr:rowOff>
    </xdr:from>
    <xdr:to xmlns:xdr="http://schemas.openxmlformats.org/drawingml/2006/spreadsheetDrawing">
      <xdr:col>74</xdr:col>
      <xdr:colOff>31750</xdr:colOff>
      <xdr:row>77</xdr:row>
      <xdr:rowOff>36830</xdr:rowOff>
    </xdr:to>
    <xdr:sp macro="" textlink="">
      <xdr:nvSpPr>
        <xdr:cNvPr id="436" name="フローチャート: 判断 435"/>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46990</xdr:rowOff>
    </xdr:from>
    <xdr:ext cx="762000" cy="259080"/>
    <xdr:sp macro="" textlink="">
      <xdr:nvSpPr>
        <xdr:cNvPr id="437" name="テキスト ボックス 436"/>
        <xdr:cNvSpPr txBox="1"/>
      </xdr:nvSpPr>
      <xdr:spPr>
        <a:xfrm>
          <a:off x="1440180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79</xdr:row>
      <xdr:rowOff>1270</xdr:rowOff>
    </xdr:from>
    <xdr:to xmlns:xdr="http://schemas.openxmlformats.org/drawingml/2006/spreadsheetDrawing">
      <xdr:col>69</xdr:col>
      <xdr:colOff>92075</xdr:colOff>
      <xdr:row>79</xdr:row>
      <xdr:rowOff>130810</xdr:rowOff>
    </xdr:to>
    <xdr:cxnSp macro="">
      <xdr:nvCxnSpPr>
        <xdr:cNvPr id="438" name="直線コネクタ 437"/>
        <xdr:cNvCxnSpPr/>
      </xdr:nvCxnSpPr>
      <xdr:spPr>
        <a:xfrm>
          <a:off x="13004800" y="1354582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160020</xdr:rowOff>
    </xdr:from>
    <xdr:to xmlns:xdr="http://schemas.openxmlformats.org/drawingml/2006/spreadsheetDrawing">
      <xdr:col>69</xdr:col>
      <xdr:colOff>142875</xdr:colOff>
      <xdr:row>77</xdr:row>
      <xdr:rowOff>90170</xdr:rowOff>
    </xdr:to>
    <xdr:sp macro="" textlink="">
      <xdr:nvSpPr>
        <xdr:cNvPr id="439" name="フローチャート: 判断 438"/>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100330</xdr:rowOff>
    </xdr:from>
    <xdr:ext cx="751205" cy="248920"/>
    <xdr:sp macro="" textlink="">
      <xdr:nvSpPr>
        <xdr:cNvPr id="440" name="テキスト ボックス 439"/>
        <xdr:cNvSpPr txBox="1"/>
      </xdr:nvSpPr>
      <xdr:spPr>
        <a:xfrm>
          <a:off x="13512800" y="12959080"/>
          <a:ext cx="7512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106680</xdr:rowOff>
    </xdr:from>
    <xdr:to xmlns:xdr="http://schemas.openxmlformats.org/drawingml/2006/spreadsheetDrawing">
      <xdr:col>65</xdr:col>
      <xdr:colOff>53975</xdr:colOff>
      <xdr:row>77</xdr:row>
      <xdr:rowOff>36830</xdr:rowOff>
    </xdr:to>
    <xdr:sp macro="" textlink="">
      <xdr:nvSpPr>
        <xdr:cNvPr id="441" name="フローチャート: 判断 440"/>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46990</xdr:rowOff>
    </xdr:from>
    <xdr:ext cx="762000" cy="259080"/>
    <xdr:sp macro="" textlink="">
      <xdr:nvSpPr>
        <xdr:cNvPr id="442" name="テキスト ボックス 441"/>
        <xdr:cNvSpPr txBox="1"/>
      </xdr:nvSpPr>
      <xdr:spPr>
        <a:xfrm>
          <a:off x="12623800" y="1290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3" name="テキスト ボックス 442"/>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0570" cy="259080"/>
    <xdr:sp macro="" textlink="">
      <xdr:nvSpPr>
        <xdr:cNvPr id="444" name="テキスト ボックス 443"/>
        <xdr:cNvSpPr txBox="1"/>
      </xdr:nvSpPr>
      <xdr:spPr>
        <a:xfrm>
          <a:off x="15455900" y="14411960"/>
          <a:ext cx="750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1205" cy="259080"/>
    <xdr:sp macro="" textlink="">
      <xdr:nvSpPr>
        <xdr:cNvPr id="445" name="テキスト ボックス 444"/>
        <xdr:cNvSpPr txBox="1"/>
      </xdr:nvSpPr>
      <xdr:spPr>
        <a:xfrm>
          <a:off x="1456690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51205" cy="259080"/>
    <xdr:sp macro="" textlink="">
      <xdr:nvSpPr>
        <xdr:cNvPr id="447" name="テキスト ボックス 446"/>
        <xdr:cNvSpPr txBox="1"/>
      </xdr:nvSpPr>
      <xdr:spPr>
        <a:xfrm>
          <a:off x="12781280" y="14411960"/>
          <a:ext cx="751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160020</xdr:rowOff>
    </xdr:from>
    <xdr:to xmlns:xdr="http://schemas.openxmlformats.org/drawingml/2006/spreadsheetDrawing">
      <xdr:col>82</xdr:col>
      <xdr:colOff>158750</xdr:colOff>
      <xdr:row>77</xdr:row>
      <xdr:rowOff>90170</xdr:rowOff>
    </xdr:to>
    <xdr:sp macro="" textlink="">
      <xdr:nvSpPr>
        <xdr:cNvPr id="448" name="楕円 447"/>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76</xdr:row>
      <xdr:rowOff>132080</xdr:rowOff>
    </xdr:from>
    <xdr:ext cx="756920" cy="251460"/>
    <xdr:sp macro="" textlink="">
      <xdr:nvSpPr>
        <xdr:cNvPr id="449" name="公債費以外該当値テキスト"/>
        <xdr:cNvSpPr txBox="1"/>
      </xdr:nvSpPr>
      <xdr:spPr>
        <a:xfrm>
          <a:off x="16581755" y="1316228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22860</xdr:rowOff>
    </xdr:from>
    <xdr:to xmlns:xdr="http://schemas.openxmlformats.org/drawingml/2006/spreadsheetDrawing">
      <xdr:col>78</xdr:col>
      <xdr:colOff>120650</xdr:colOff>
      <xdr:row>76</xdr:row>
      <xdr:rowOff>124460</xdr:rowOff>
    </xdr:to>
    <xdr:sp macro="" textlink="">
      <xdr:nvSpPr>
        <xdr:cNvPr id="450" name="楕円 449"/>
        <xdr:cNvSpPr/>
      </xdr:nvSpPr>
      <xdr:spPr>
        <a:xfrm>
          <a:off x="1562100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109220</xdr:rowOff>
    </xdr:from>
    <xdr:ext cx="735965" cy="251460"/>
    <xdr:sp macro="" textlink="">
      <xdr:nvSpPr>
        <xdr:cNvPr id="451" name="テキスト ボックス 450"/>
        <xdr:cNvSpPr txBox="1"/>
      </xdr:nvSpPr>
      <xdr:spPr>
        <a:xfrm>
          <a:off x="15290800" y="13139420"/>
          <a:ext cx="735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45720</xdr:rowOff>
    </xdr:from>
    <xdr:to xmlns:xdr="http://schemas.openxmlformats.org/drawingml/2006/spreadsheetDrawing">
      <xdr:col>74</xdr:col>
      <xdr:colOff>31750</xdr:colOff>
      <xdr:row>78</xdr:row>
      <xdr:rowOff>147320</xdr:rowOff>
    </xdr:to>
    <xdr:sp macro="" textlink="">
      <xdr:nvSpPr>
        <xdr:cNvPr id="452" name="楕円 451"/>
        <xdr:cNvSpPr/>
      </xdr:nvSpPr>
      <xdr:spPr>
        <a:xfrm>
          <a:off x="14732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132080</xdr:rowOff>
    </xdr:from>
    <xdr:ext cx="762000" cy="251460"/>
    <xdr:sp macro="" textlink="">
      <xdr:nvSpPr>
        <xdr:cNvPr id="453" name="テキスト ボックス 452"/>
        <xdr:cNvSpPr txBox="1"/>
      </xdr:nvSpPr>
      <xdr:spPr>
        <a:xfrm>
          <a:off x="14401800" y="135051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79</xdr:row>
      <xdr:rowOff>80010</xdr:rowOff>
    </xdr:from>
    <xdr:to xmlns:xdr="http://schemas.openxmlformats.org/drawingml/2006/spreadsheetDrawing">
      <xdr:col>69</xdr:col>
      <xdr:colOff>142875</xdr:colOff>
      <xdr:row>80</xdr:row>
      <xdr:rowOff>10160</xdr:rowOff>
    </xdr:to>
    <xdr:sp macro="" textlink="">
      <xdr:nvSpPr>
        <xdr:cNvPr id="454" name="楕円 453"/>
        <xdr:cNvSpPr/>
      </xdr:nvSpPr>
      <xdr:spPr>
        <a:xfrm>
          <a:off x="13843000" y="1362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166370</xdr:rowOff>
    </xdr:from>
    <xdr:ext cx="751205" cy="251460"/>
    <xdr:sp macro="" textlink="">
      <xdr:nvSpPr>
        <xdr:cNvPr id="455" name="テキスト ボックス 454"/>
        <xdr:cNvSpPr txBox="1"/>
      </xdr:nvSpPr>
      <xdr:spPr>
        <a:xfrm>
          <a:off x="13512800" y="13710920"/>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121920</xdr:rowOff>
    </xdr:from>
    <xdr:to xmlns:xdr="http://schemas.openxmlformats.org/drawingml/2006/spreadsheetDrawing">
      <xdr:col>65</xdr:col>
      <xdr:colOff>53975</xdr:colOff>
      <xdr:row>79</xdr:row>
      <xdr:rowOff>52070</xdr:rowOff>
    </xdr:to>
    <xdr:sp macro="" textlink="">
      <xdr:nvSpPr>
        <xdr:cNvPr id="456" name="楕円 455"/>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36830</xdr:rowOff>
    </xdr:from>
    <xdr:ext cx="762000" cy="259080"/>
    <xdr:sp macro="" textlink="">
      <xdr:nvSpPr>
        <xdr:cNvPr id="457" name="テキスト ボックス 456"/>
        <xdr:cNvSpPr txBox="1"/>
      </xdr:nvSpPr>
      <xdr:spPr>
        <a:xfrm>
          <a:off x="12623800" y="1358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86995</xdr:rowOff>
    </xdr:from>
    <xdr:to xmlns:xdr="http://schemas.openxmlformats.org/drawingml/2006/spreadsheetDrawing">
      <xdr:col>40</xdr:col>
      <xdr:colOff>281305</xdr:colOff>
      <xdr:row>3</xdr:row>
      <xdr:rowOff>18415</xdr:rowOff>
    </xdr:to>
    <xdr:sp macro="" textlink="">
      <xdr:nvSpPr>
        <xdr:cNvPr id="3" name="表題ボックス"/>
        <xdr:cNvSpPr/>
      </xdr:nvSpPr>
      <xdr:spPr>
        <a:xfrm>
          <a:off x="0" y="86995"/>
          <a:ext cx="12320905" cy="4457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36830</xdr:rowOff>
    </xdr:to>
    <xdr:sp macro="" textlink="">
      <xdr:nvSpPr>
        <xdr:cNvPr id="4" name="団体名称ボックス1"/>
        <xdr:cNvSpPr/>
      </xdr:nvSpPr>
      <xdr:spPr>
        <a:xfrm>
          <a:off x="14034135" y="0"/>
          <a:ext cx="2984500" cy="3797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1075055</xdr:colOff>
      <xdr:row>2</xdr:row>
      <xdr:rowOff>24765</xdr:rowOff>
    </xdr:to>
    <xdr:sp macro="" textlink="">
      <xdr:nvSpPr>
        <xdr:cNvPr id="5" name="団体名称ボックス2"/>
        <xdr:cNvSpPr/>
      </xdr:nvSpPr>
      <xdr:spPr>
        <a:xfrm>
          <a:off x="14043025" y="12065"/>
          <a:ext cx="295783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4055725" y="30480"/>
          <a:ext cx="2926080" cy="3244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1810365" y="0"/>
          <a:ext cx="2026285" cy="3797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1837035" y="12065"/>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30480</xdr:rowOff>
    </xdr:from>
    <xdr:to xmlns:xdr="http://schemas.openxmlformats.org/drawingml/2006/spreadsheetDrawing">
      <xdr:col>41</xdr:col>
      <xdr:colOff>452120</xdr:colOff>
      <xdr:row>2</xdr:row>
      <xdr:rowOff>12065</xdr:rowOff>
    </xdr:to>
    <xdr:sp macro="" textlink="">
      <xdr:nvSpPr>
        <xdr:cNvPr id="9" name="正方形/長方形 8"/>
        <xdr:cNvSpPr/>
      </xdr:nvSpPr>
      <xdr:spPr>
        <a:xfrm>
          <a:off x="11862435" y="30480"/>
          <a:ext cx="1924685" cy="3244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83820</xdr:rowOff>
    </xdr:to>
    <xdr:sp macro="" textlink="">
      <xdr:nvSpPr>
        <xdr:cNvPr id="16" name="正方形/長方形 15"/>
        <xdr:cNvSpPr/>
      </xdr:nvSpPr>
      <xdr:spPr>
        <a:xfrm>
          <a:off x="2159000" y="1079500"/>
          <a:ext cx="42418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57200" y="11938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58595"/>
          <a:ext cx="1270000" cy="2559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171450</xdr:colOff>
      <xdr:row>7</xdr:row>
      <xdr:rowOff>8890</xdr:rowOff>
    </xdr:to>
    <xdr:cxnSp macro="">
      <xdr:nvCxnSpPr>
        <xdr:cNvPr id="21" name="直線コネクタ 20"/>
        <xdr:cNvCxnSpPr/>
      </xdr:nvCxnSpPr>
      <xdr:spPr>
        <a:xfrm flipH="1">
          <a:off x="196850" y="125666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9685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9685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59055</xdr:rowOff>
    </xdr:to>
    <xdr:sp macro="" textlink="">
      <xdr:nvSpPr>
        <xdr:cNvPr id="26" name="楕円 25"/>
        <xdr:cNvSpPr/>
      </xdr:nvSpPr>
      <xdr:spPr>
        <a:xfrm>
          <a:off x="231775" y="120650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52705</xdr:rowOff>
    </xdr:from>
    <xdr:to xmlns:xdr="http://schemas.openxmlformats.org/drawingml/2006/spreadsheetDrawing">
      <xdr:col>1</xdr:col>
      <xdr:colOff>142875</xdr:colOff>
      <xdr:row>8</xdr:row>
      <xdr:rowOff>151130</xdr:rowOff>
    </xdr:to>
    <xdr:sp macro="" textlink="">
      <xdr:nvSpPr>
        <xdr:cNvPr id="27" name="フローチャート: 判断 26"/>
        <xdr:cNvSpPr/>
      </xdr:nvSpPr>
      <xdr:spPr>
        <a:xfrm>
          <a:off x="231775" y="1471930"/>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28" name="正方形/長方形 27"/>
        <xdr:cNvSpPr/>
      </xdr:nvSpPr>
      <xdr:spPr>
        <a:xfrm>
          <a:off x="2159000" y="1651000"/>
          <a:ext cx="4241800" cy="228346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00050" cy="259080"/>
    <xdr:sp macro="" textlink="">
      <xdr:nvSpPr>
        <xdr:cNvPr id="29" name="テキスト ボックス 28"/>
        <xdr:cNvSpPr txBox="1"/>
      </xdr:nvSpPr>
      <xdr:spPr>
        <a:xfrm>
          <a:off x="1676400" y="12693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114935</xdr:rowOff>
    </xdr:from>
    <xdr:to xmlns:xdr="http://schemas.openxmlformats.org/drawingml/2006/spreadsheetDrawing">
      <xdr:col>33</xdr:col>
      <xdr:colOff>114300</xdr:colOff>
      <xdr:row>22</xdr:row>
      <xdr:rowOff>114935</xdr:rowOff>
    </xdr:to>
    <xdr:cxnSp macro="">
      <xdr:nvCxnSpPr>
        <xdr:cNvPr id="30" name="直線コネクタ 29"/>
        <xdr:cNvCxnSpPr/>
      </xdr:nvCxnSpPr>
      <xdr:spPr>
        <a:xfrm>
          <a:off x="2159000" y="393446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143510</xdr:rowOff>
    </xdr:from>
    <xdr:ext cx="761365" cy="241300"/>
    <xdr:sp macro="" textlink="">
      <xdr:nvSpPr>
        <xdr:cNvPr id="31" name="テキスト ボックス 30"/>
        <xdr:cNvSpPr txBox="1"/>
      </xdr:nvSpPr>
      <xdr:spPr>
        <a:xfrm>
          <a:off x="1384300" y="3791585"/>
          <a:ext cx="7613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2540</xdr:rowOff>
    </xdr:from>
    <xdr:to xmlns:xdr="http://schemas.openxmlformats.org/drawingml/2006/spreadsheetDrawing">
      <xdr:col>33</xdr:col>
      <xdr:colOff>114300</xdr:colOff>
      <xdr:row>20</xdr:row>
      <xdr:rowOff>2540</xdr:rowOff>
    </xdr:to>
    <xdr:cxnSp macro="">
      <xdr:nvCxnSpPr>
        <xdr:cNvPr id="32" name="直線コネクタ 31"/>
        <xdr:cNvCxnSpPr/>
      </xdr:nvCxnSpPr>
      <xdr:spPr>
        <a:xfrm>
          <a:off x="2159000" y="34791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31115</xdr:rowOff>
    </xdr:from>
    <xdr:ext cx="761365" cy="241300"/>
    <xdr:sp macro="" textlink="">
      <xdr:nvSpPr>
        <xdr:cNvPr id="33" name="テキスト ボックス 32"/>
        <xdr:cNvSpPr txBox="1"/>
      </xdr:nvSpPr>
      <xdr:spPr>
        <a:xfrm>
          <a:off x="1384300" y="3336290"/>
          <a:ext cx="7613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59055</xdr:rowOff>
    </xdr:from>
    <xdr:to xmlns:xdr="http://schemas.openxmlformats.org/drawingml/2006/spreadsheetDrawing">
      <xdr:col>33</xdr:col>
      <xdr:colOff>114300</xdr:colOff>
      <xdr:row>17</xdr:row>
      <xdr:rowOff>59055</xdr:rowOff>
    </xdr:to>
    <xdr:cxnSp macro="">
      <xdr:nvCxnSpPr>
        <xdr:cNvPr id="34" name="直線コネクタ 33"/>
        <xdr:cNvCxnSpPr/>
      </xdr:nvCxnSpPr>
      <xdr:spPr>
        <a:xfrm>
          <a:off x="2159000" y="302133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87630</xdr:rowOff>
    </xdr:from>
    <xdr:ext cx="761365" cy="241300"/>
    <xdr:sp macro="" textlink="">
      <xdr:nvSpPr>
        <xdr:cNvPr id="35" name="テキスト ボックス 34"/>
        <xdr:cNvSpPr txBox="1"/>
      </xdr:nvSpPr>
      <xdr:spPr>
        <a:xfrm>
          <a:off x="1384300" y="2878455"/>
          <a:ext cx="7613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1365" cy="248285"/>
    <xdr:sp macro="" textlink="">
      <xdr:nvSpPr>
        <xdr:cNvPr id="37" name="テキスト ボックス 36"/>
        <xdr:cNvSpPr txBox="1"/>
      </xdr:nvSpPr>
      <xdr:spPr>
        <a:xfrm>
          <a:off x="1384300" y="24231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1365" cy="248285"/>
    <xdr:sp macro="" textlink="">
      <xdr:nvSpPr>
        <xdr:cNvPr id="39" name="テキスト ボックス 38"/>
        <xdr:cNvSpPr txBox="1"/>
      </xdr:nvSpPr>
      <xdr:spPr>
        <a:xfrm>
          <a:off x="1384300" y="196596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87630</xdr:rowOff>
    </xdr:from>
    <xdr:ext cx="761365" cy="250190"/>
    <xdr:sp macro="" textlink="">
      <xdr:nvSpPr>
        <xdr:cNvPr id="41" name="テキスト ボックス 40"/>
        <xdr:cNvSpPr txBox="1"/>
      </xdr:nvSpPr>
      <xdr:spPr>
        <a:xfrm>
          <a:off x="1384300" y="1506855"/>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114935</xdr:rowOff>
    </xdr:to>
    <xdr:sp macro="" textlink="">
      <xdr:nvSpPr>
        <xdr:cNvPr id="42" name="人口1人当たり決算額の推移グラフ枠130"/>
        <xdr:cNvSpPr/>
      </xdr:nvSpPr>
      <xdr:spPr>
        <a:xfrm>
          <a:off x="2159000" y="1651000"/>
          <a:ext cx="4241800" cy="228346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56515</xdr:rowOff>
    </xdr:from>
    <xdr:to xmlns:xdr="http://schemas.openxmlformats.org/drawingml/2006/spreadsheetDrawing">
      <xdr:col>29</xdr:col>
      <xdr:colOff>127000</xdr:colOff>
      <xdr:row>20</xdr:row>
      <xdr:rowOff>107950</xdr:rowOff>
    </xdr:to>
    <xdr:cxnSp macro="">
      <xdr:nvCxnSpPr>
        <xdr:cNvPr id="43" name="直線コネクタ 42"/>
        <xdr:cNvCxnSpPr/>
      </xdr:nvCxnSpPr>
      <xdr:spPr>
        <a:xfrm flipV="1">
          <a:off x="5651500" y="1990090"/>
          <a:ext cx="0" cy="15944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81280</xdr:rowOff>
    </xdr:from>
    <xdr:ext cx="751205" cy="252730"/>
    <xdr:sp macro="" textlink="">
      <xdr:nvSpPr>
        <xdr:cNvPr id="44" name="人口1人当たり決算額の推移最小値テキスト130"/>
        <xdr:cNvSpPr txBox="1"/>
      </xdr:nvSpPr>
      <xdr:spPr>
        <a:xfrm>
          <a:off x="5740400" y="3557905"/>
          <a:ext cx="751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107950</xdr:rowOff>
    </xdr:from>
    <xdr:to xmlns:xdr="http://schemas.openxmlformats.org/drawingml/2006/spreadsheetDrawing">
      <xdr:col>30</xdr:col>
      <xdr:colOff>25400</xdr:colOff>
      <xdr:row>20</xdr:row>
      <xdr:rowOff>107950</xdr:rowOff>
    </xdr:to>
    <xdr:cxnSp macro="">
      <xdr:nvCxnSpPr>
        <xdr:cNvPr id="45" name="直線コネクタ 44"/>
        <xdr:cNvCxnSpPr/>
      </xdr:nvCxnSpPr>
      <xdr:spPr>
        <a:xfrm>
          <a:off x="5562600" y="35845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143510</xdr:rowOff>
    </xdr:from>
    <xdr:ext cx="751205" cy="251460"/>
    <xdr:sp macro="" textlink="">
      <xdr:nvSpPr>
        <xdr:cNvPr id="46" name="人口1人当たり決算額の推移最大値テキスト130"/>
        <xdr:cNvSpPr txBox="1"/>
      </xdr:nvSpPr>
      <xdr:spPr>
        <a:xfrm>
          <a:off x="5740400" y="1734185"/>
          <a:ext cx="7512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56515</xdr:rowOff>
    </xdr:from>
    <xdr:to xmlns:xdr="http://schemas.openxmlformats.org/drawingml/2006/spreadsheetDrawing">
      <xdr:col>30</xdr:col>
      <xdr:colOff>25400</xdr:colOff>
      <xdr:row>11</xdr:row>
      <xdr:rowOff>56515</xdr:rowOff>
    </xdr:to>
    <xdr:cxnSp macro="">
      <xdr:nvCxnSpPr>
        <xdr:cNvPr id="47" name="直線コネクタ 46"/>
        <xdr:cNvCxnSpPr/>
      </xdr:nvCxnSpPr>
      <xdr:spPr>
        <a:xfrm>
          <a:off x="5562600" y="19900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81280</xdr:rowOff>
    </xdr:from>
    <xdr:to xmlns:xdr="http://schemas.openxmlformats.org/drawingml/2006/spreadsheetDrawing">
      <xdr:col>29</xdr:col>
      <xdr:colOff>127000</xdr:colOff>
      <xdr:row>16</xdr:row>
      <xdr:rowOff>95250</xdr:rowOff>
    </xdr:to>
    <xdr:cxnSp macro="">
      <xdr:nvCxnSpPr>
        <xdr:cNvPr id="48" name="直線コネクタ 47"/>
        <xdr:cNvCxnSpPr/>
      </xdr:nvCxnSpPr>
      <xdr:spPr>
        <a:xfrm>
          <a:off x="5003800" y="2872105"/>
          <a:ext cx="6477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86995</xdr:rowOff>
    </xdr:from>
    <xdr:ext cx="751205" cy="241300"/>
    <xdr:sp macro="" textlink="">
      <xdr:nvSpPr>
        <xdr:cNvPr id="49" name="人口1人当たり決算額の推移平均値テキスト130"/>
        <xdr:cNvSpPr txBox="1"/>
      </xdr:nvSpPr>
      <xdr:spPr>
        <a:xfrm>
          <a:off x="5740400" y="2877820"/>
          <a:ext cx="751205" cy="2413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114300</xdr:rowOff>
    </xdr:from>
    <xdr:to xmlns:xdr="http://schemas.openxmlformats.org/drawingml/2006/spreadsheetDrawing">
      <xdr:col>29</xdr:col>
      <xdr:colOff>171450</xdr:colOff>
      <xdr:row>17</xdr:row>
      <xdr:rowOff>45720</xdr:rowOff>
    </xdr:to>
    <xdr:sp macro="" textlink="">
      <xdr:nvSpPr>
        <xdr:cNvPr id="50" name="フローチャート: 判断 49"/>
        <xdr:cNvSpPr/>
      </xdr:nvSpPr>
      <xdr:spPr>
        <a:xfrm>
          <a:off x="5600700" y="2905125"/>
          <a:ext cx="9525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81280</xdr:rowOff>
    </xdr:from>
    <xdr:to xmlns:xdr="http://schemas.openxmlformats.org/drawingml/2006/spreadsheetDrawing">
      <xdr:col>26</xdr:col>
      <xdr:colOff>50800</xdr:colOff>
      <xdr:row>16</xdr:row>
      <xdr:rowOff>83820</xdr:rowOff>
    </xdr:to>
    <xdr:cxnSp macro="">
      <xdr:nvCxnSpPr>
        <xdr:cNvPr id="51" name="直線コネクタ 50"/>
        <xdr:cNvCxnSpPr/>
      </xdr:nvCxnSpPr>
      <xdr:spPr>
        <a:xfrm flipV="1">
          <a:off x="4305300" y="287210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129540</xdr:rowOff>
    </xdr:from>
    <xdr:to xmlns:xdr="http://schemas.openxmlformats.org/drawingml/2006/spreadsheetDrawing">
      <xdr:col>26</xdr:col>
      <xdr:colOff>101600</xdr:colOff>
      <xdr:row>17</xdr:row>
      <xdr:rowOff>60960</xdr:rowOff>
    </xdr:to>
    <xdr:sp macro="" textlink="">
      <xdr:nvSpPr>
        <xdr:cNvPr id="52" name="フローチャート: 判断 51"/>
        <xdr:cNvSpPr/>
      </xdr:nvSpPr>
      <xdr:spPr>
        <a:xfrm>
          <a:off x="4953000" y="2920365"/>
          <a:ext cx="10160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46990</xdr:rowOff>
    </xdr:from>
    <xdr:ext cx="735965" cy="252095"/>
    <xdr:sp macro="" textlink="">
      <xdr:nvSpPr>
        <xdr:cNvPr id="53" name="テキスト ボックス 52"/>
        <xdr:cNvSpPr txBox="1"/>
      </xdr:nvSpPr>
      <xdr:spPr>
        <a:xfrm>
          <a:off x="4622800" y="3009265"/>
          <a:ext cx="7359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16</xdr:row>
      <xdr:rowOff>83820</xdr:rowOff>
    </xdr:from>
    <xdr:to xmlns:xdr="http://schemas.openxmlformats.org/drawingml/2006/spreadsheetDrawing">
      <xdr:col>22</xdr:col>
      <xdr:colOff>114300</xdr:colOff>
      <xdr:row>16</xdr:row>
      <xdr:rowOff>135255</xdr:rowOff>
    </xdr:to>
    <xdr:cxnSp macro="">
      <xdr:nvCxnSpPr>
        <xdr:cNvPr id="54" name="直線コネクタ 53"/>
        <xdr:cNvCxnSpPr/>
      </xdr:nvCxnSpPr>
      <xdr:spPr>
        <a:xfrm flipV="1">
          <a:off x="3600450" y="2874645"/>
          <a:ext cx="70485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62230</xdr:rowOff>
    </xdr:from>
    <xdr:to xmlns:xdr="http://schemas.openxmlformats.org/drawingml/2006/spreadsheetDrawing">
      <xdr:col>22</xdr:col>
      <xdr:colOff>165100</xdr:colOff>
      <xdr:row>17</xdr:row>
      <xdr:rowOff>161925</xdr:rowOff>
    </xdr:to>
    <xdr:sp macro="" textlink="">
      <xdr:nvSpPr>
        <xdr:cNvPr id="55" name="フローチャート: 判断 54"/>
        <xdr:cNvSpPr/>
      </xdr:nvSpPr>
      <xdr:spPr>
        <a:xfrm>
          <a:off x="4254500" y="302450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147955</xdr:rowOff>
    </xdr:from>
    <xdr:ext cx="762000" cy="247650"/>
    <xdr:sp macro="" textlink="">
      <xdr:nvSpPr>
        <xdr:cNvPr id="56" name="テキスト ボックス 55"/>
        <xdr:cNvSpPr txBox="1"/>
      </xdr:nvSpPr>
      <xdr:spPr>
        <a:xfrm>
          <a:off x="3924300" y="311023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135255</xdr:rowOff>
    </xdr:from>
    <xdr:to xmlns:xdr="http://schemas.openxmlformats.org/drawingml/2006/spreadsheetDrawing">
      <xdr:col>18</xdr:col>
      <xdr:colOff>171450</xdr:colOff>
      <xdr:row>16</xdr:row>
      <xdr:rowOff>155575</xdr:rowOff>
    </xdr:to>
    <xdr:cxnSp macro="">
      <xdr:nvCxnSpPr>
        <xdr:cNvPr id="57" name="直線コネクタ 56"/>
        <xdr:cNvCxnSpPr/>
      </xdr:nvCxnSpPr>
      <xdr:spPr>
        <a:xfrm flipV="1">
          <a:off x="2908300" y="2926080"/>
          <a:ext cx="69215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98425</xdr:rowOff>
    </xdr:from>
    <xdr:to xmlns:xdr="http://schemas.openxmlformats.org/drawingml/2006/spreadsheetDrawing">
      <xdr:col>19</xdr:col>
      <xdr:colOff>38100</xdr:colOff>
      <xdr:row>18</xdr:row>
      <xdr:rowOff>29845</xdr:rowOff>
    </xdr:to>
    <xdr:sp macro="" textlink="">
      <xdr:nvSpPr>
        <xdr:cNvPr id="58" name="フローチャート: 判断 57"/>
        <xdr:cNvSpPr/>
      </xdr:nvSpPr>
      <xdr:spPr>
        <a:xfrm>
          <a:off x="3556000" y="3060700"/>
          <a:ext cx="10160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18</xdr:row>
      <xdr:rowOff>15240</xdr:rowOff>
    </xdr:from>
    <xdr:ext cx="762000" cy="252095"/>
    <xdr:sp macro="" textlink="">
      <xdr:nvSpPr>
        <xdr:cNvPr id="59" name="テキスト ボックス 58"/>
        <xdr:cNvSpPr txBox="1"/>
      </xdr:nvSpPr>
      <xdr:spPr>
        <a:xfrm>
          <a:off x="3219450" y="31489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116205</xdr:rowOff>
    </xdr:from>
    <xdr:to xmlns:xdr="http://schemas.openxmlformats.org/drawingml/2006/spreadsheetDrawing">
      <xdr:col>15</xdr:col>
      <xdr:colOff>101600</xdr:colOff>
      <xdr:row>18</xdr:row>
      <xdr:rowOff>47625</xdr:rowOff>
    </xdr:to>
    <xdr:sp macro="" textlink="">
      <xdr:nvSpPr>
        <xdr:cNvPr id="60" name="フローチャート: 判断 59"/>
        <xdr:cNvSpPr/>
      </xdr:nvSpPr>
      <xdr:spPr>
        <a:xfrm>
          <a:off x="2857500" y="3078480"/>
          <a:ext cx="101600" cy="10287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32385</xdr:rowOff>
    </xdr:from>
    <xdr:ext cx="761365" cy="248285"/>
    <xdr:sp macro="" textlink="">
      <xdr:nvSpPr>
        <xdr:cNvPr id="61" name="テキスト ボックス 60"/>
        <xdr:cNvSpPr txBox="1"/>
      </xdr:nvSpPr>
      <xdr:spPr>
        <a:xfrm>
          <a:off x="2527300" y="3166110"/>
          <a:ext cx="7613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137160</xdr:rowOff>
    </xdr:from>
    <xdr:ext cx="751205" cy="252730"/>
    <xdr:sp macro="" textlink="">
      <xdr:nvSpPr>
        <xdr:cNvPr id="62" name="テキスト ボックス 61"/>
        <xdr:cNvSpPr txBox="1"/>
      </xdr:nvSpPr>
      <xdr:spPr>
        <a:xfrm>
          <a:off x="5473700" y="3956685"/>
          <a:ext cx="751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137160</xdr:rowOff>
    </xdr:from>
    <xdr:ext cx="762000" cy="252730"/>
    <xdr:sp macro="" textlink="">
      <xdr:nvSpPr>
        <xdr:cNvPr id="63" name="テキスト ボックス 62"/>
        <xdr:cNvSpPr txBox="1"/>
      </xdr:nvSpPr>
      <xdr:spPr>
        <a:xfrm>
          <a:off x="4826000" y="3956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137160</xdr:rowOff>
    </xdr:from>
    <xdr:ext cx="762000" cy="252730"/>
    <xdr:sp macro="" textlink="">
      <xdr:nvSpPr>
        <xdr:cNvPr id="64" name="テキスト ボックス 63"/>
        <xdr:cNvSpPr txBox="1"/>
      </xdr:nvSpPr>
      <xdr:spPr>
        <a:xfrm>
          <a:off x="4127500" y="3956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137160</xdr:rowOff>
    </xdr:from>
    <xdr:ext cx="762000" cy="252730"/>
    <xdr:sp macro="" textlink="">
      <xdr:nvSpPr>
        <xdr:cNvPr id="65" name="テキスト ボックス 64"/>
        <xdr:cNvSpPr txBox="1"/>
      </xdr:nvSpPr>
      <xdr:spPr>
        <a:xfrm>
          <a:off x="3429000" y="3956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137160</xdr:rowOff>
    </xdr:from>
    <xdr:ext cx="762000" cy="252730"/>
    <xdr:sp macro="" textlink="">
      <xdr:nvSpPr>
        <xdr:cNvPr id="66" name="テキスト ボックス 65"/>
        <xdr:cNvSpPr txBox="1"/>
      </xdr:nvSpPr>
      <xdr:spPr>
        <a:xfrm>
          <a:off x="2730500" y="3956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46355</xdr:rowOff>
    </xdr:from>
    <xdr:to xmlns:xdr="http://schemas.openxmlformats.org/drawingml/2006/spreadsheetDrawing">
      <xdr:col>29</xdr:col>
      <xdr:colOff>171450</xdr:colOff>
      <xdr:row>16</xdr:row>
      <xdr:rowOff>146050</xdr:rowOff>
    </xdr:to>
    <xdr:sp macro="" textlink="">
      <xdr:nvSpPr>
        <xdr:cNvPr id="67" name="楕円 66"/>
        <xdr:cNvSpPr/>
      </xdr:nvSpPr>
      <xdr:spPr>
        <a:xfrm>
          <a:off x="5600700" y="2837180"/>
          <a:ext cx="952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61595</xdr:rowOff>
    </xdr:from>
    <xdr:ext cx="751205" cy="247015"/>
    <xdr:sp macro="" textlink="">
      <xdr:nvSpPr>
        <xdr:cNvPr id="68" name="人口1人当たり決算額の推移該当値テキスト130"/>
        <xdr:cNvSpPr txBox="1"/>
      </xdr:nvSpPr>
      <xdr:spPr>
        <a:xfrm>
          <a:off x="5740400" y="2680970"/>
          <a:ext cx="751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31115</xdr:rowOff>
    </xdr:from>
    <xdr:to xmlns:xdr="http://schemas.openxmlformats.org/drawingml/2006/spreadsheetDrawing">
      <xdr:col>26</xdr:col>
      <xdr:colOff>101600</xdr:colOff>
      <xdr:row>16</xdr:row>
      <xdr:rowOff>130175</xdr:rowOff>
    </xdr:to>
    <xdr:sp macro="" textlink="">
      <xdr:nvSpPr>
        <xdr:cNvPr id="69" name="楕円 68"/>
        <xdr:cNvSpPr/>
      </xdr:nvSpPr>
      <xdr:spPr>
        <a:xfrm>
          <a:off x="4953000" y="282194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144145</xdr:rowOff>
    </xdr:from>
    <xdr:ext cx="735965" cy="241935"/>
    <xdr:sp macro="" textlink="">
      <xdr:nvSpPr>
        <xdr:cNvPr id="70" name="テキスト ボックス 69"/>
        <xdr:cNvSpPr txBox="1"/>
      </xdr:nvSpPr>
      <xdr:spPr>
        <a:xfrm>
          <a:off x="4622800" y="2592070"/>
          <a:ext cx="73596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34290</xdr:rowOff>
    </xdr:from>
    <xdr:to xmlns:xdr="http://schemas.openxmlformats.org/drawingml/2006/spreadsheetDrawing">
      <xdr:col>22</xdr:col>
      <xdr:colOff>165100</xdr:colOff>
      <xdr:row>16</xdr:row>
      <xdr:rowOff>133985</xdr:rowOff>
    </xdr:to>
    <xdr:sp macro="" textlink="">
      <xdr:nvSpPr>
        <xdr:cNvPr id="71" name="楕円 70"/>
        <xdr:cNvSpPr/>
      </xdr:nvSpPr>
      <xdr:spPr>
        <a:xfrm>
          <a:off x="4254500" y="282511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147320</xdr:rowOff>
    </xdr:from>
    <xdr:ext cx="762000" cy="248285"/>
    <xdr:sp macro="" textlink="">
      <xdr:nvSpPr>
        <xdr:cNvPr id="72" name="テキスト ボックス 71"/>
        <xdr:cNvSpPr txBox="1"/>
      </xdr:nvSpPr>
      <xdr:spPr>
        <a:xfrm>
          <a:off x="3924300" y="25952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85090</xdr:rowOff>
    </xdr:from>
    <xdr:to xmlns:xdr="http://schemas.openxmlformats.org/drawingml/2006/spreadsheetDrawing">
      <xdr:col>19</xdr:col>
      <xdr:colOff>38100</xdr:colOff>
      <xdr:row>17</xdr:row>
      <xdr:rowOff>16510</xdr:rowOff>
    </xdr:to>
    <xdr:sp macro="" textlink="">
      <xdr:nvSpPr>
        <xdr:cNvPr id="73" name="楕円 72"/>
        <xdr:cNvSpPr/>
      </xdr:nvSpPr>
      <xdr:spPr>
        <a:xfrm>
          <a:off x="3556000" y="2875915"/>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15</xdr:row>
      <xdr:rowOff>27305</xdr:rowOff>
    </xdr:from>
    <xdr:ext cx="762000" cy="253365"/>
    <xdr:sp macro="" textlink="">
      <xdr:nvSpPr>
        <xdr:cNvPr id="74" name="テキスト ボックス 73"/>
        <xdr:cNvSpPr txBox="1"/>
      </xdr:nvSpPr>
      <xdr:spPr>
        <a:xfrm>
          <a:off x="3219450" y="26466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106045</xdr:rowOff>
    </xdr:from>
    <xdr:to xmlns:xdr="http://schemas.openxmlformats.org/drawingml/2006/spreadsheetDrawing">
      <xdr:col>15</xdr:col>
      <xdr:colOff>101600</xdr:colOff>
      <xdr:row>17</xdr:row>
      <xdr:rowOff>37465</xdr:rowOff>
    </xdr:to>
    <xdr:sp macro="" textlink="">
      <xdr:nvSpPr>
        <xdr:cNvPr id="75" name="楕円 74"/>
        <xdr:cNvSpPr/>
      </xdr:nvSpPr>
      <xdr:spPr>
        <a:xfrm>
          <a:off x="2857500" y="2896870"/>
          <a:ext cx="101600" cy="10287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47625</xdr:rowOff>
    </xdr:from>
    <xdr:ext cx="761365" cy="252095"/>
    <xdr:sp macro="" textlink="">
      <xdr:nvSpPr>
        <xdr:cNvPr id="76" name="テキスト ボックス 75"/>
        <xdr:cNvSpPr txBox="1"/>
      </xdr:nvSpPr>
      <xdr:spPr>
        <a:xfrm>
          <a:off x="2527300" y="2667000"/>
          <a:ext cx="761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92710</xdr:rowOff>
    </xdr:to>
    <xdr:sp macro="" textlink="">
      <xdr:nvSpPr>
        <xdr:cNvPr id="77" name="正方形/長方形 76"/>
        <xdr:cNvSpPr/>
      </xdr:nvSpPr>
      <xdr:spPr>
        <a:xfrm>
          <a:off x="2159000" y="5080000"/>
          <a:ext cx="424180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171450</xdr:colOff>
      <xdr:row>30</xdr:row>
      <xdr:rowOff>18415</xdr:rowOff>
    </xdr:to>
    <xdr:cxnSp macro="">
      <xdr:nvCxnSpPr>
        <xdr:cNvPr id="82" name="直線コネクタ 81"/>
        <xdr:cNvCxnSpPr/>
      </xdr:nvCxnSpPr>
      <xdr:spPr>
        <a:xfrm flipH="1">
          <a:off x="196850" y="525716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4" name="直線コネクタ 83"/>
        <xdr:cNvCxnSpPr/>
      </xdr:nvCxnSpPr>
      <xdr:spPr>
        <a:xfrm flipH="1">
          <a:off x="19685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6" name="直線コネクタ 85"/>
        <xdr:cNvCxnSpPr/>
      </xdr:nvCxnSpPr>
      <xdr:spPr>
        <a:xfrm flipH="1">
          <a:off x="19685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67945</xdr:rowOff>
    </xdr:to>
    <xdr:sp macro="" textlink="">
      <xdr:nvSpPr>
        <xdr:cNvPr id="87" name="楕円 86"/>
        <xdr:cNvSpPr/>
      </xdr:nvSpPr>
      <xdr:spPr>
        <a:xfrm>
          <a:off x="231775" y="520700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00050" cy="267335"/>
    <xdr:sp macro="" textlink="">
      <xdr:nvSpPr>
        <xdr:cNvPr id="90" name="テキスト ボックス 89"/>
        <xdr:cNvSpPr txBox="1"/>
      </xdr:nvSpPr>
      <xdr:spPr>
        <a:xfrm>
          <a:off x="1676400" y="5269230"/>
          <a:ext cx="40005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139700</xdr:rowOff>
    </xdr:from>
    <xdr:to xmlns:xdr="http://schemas.openxmlformats.org/drawingml/2006/spreadsheetDrawing">
      <xdr:col>33</xdr:col>
      <xdr:colOff>114300</xdr:colOff>
      <xdr:row>38</xdr:row>
      <xdr:rowOff>139700</xdr:rowOff>
    </xdr:to>
    <xdr:cxnSp macro="">
      <xdr:nvCxnSpPr>
        <xdr:cNvPr id="92" name="直線コネクタ 91"/>
        <xdr:cNvCxnSpPr/>
      </xdr:nvCxnSpPr>
      <xdr:spPr>
        <a:xfrm>
          <a:off x="2159000" y="7607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635</xdr:rowOff>
    </xdr:from>
    <xdr:ext cx="761365" cy="254000"/>
    <xdr:sp macro="" textlink="">
      <xdr:nvSpPr>
        <xdr:cNvPr id="93" name="テキスト ボックス 92"/>
        <xdr:cNvSpPr txBox="1"/>
      </xdr:nvSpPr>
      <xdr:spPr>
        <a:xfrm>
          <a:off x="1384300" y="746823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1365" cy="256540"/>
    <xdr:sp macro="" textlink="">
      <xdr:nvSpPr>
        <xdr:cNvPr id="95" name="テキスト ボックス 94"/>
        <xdr:cNvSpPr txBox="1"/>
      </xdr:nvSpPr>
      <xdr:spPr>
        <a:xfrm>
          <a:off x="1384300" y="71424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1365" cy="259080"/>
    <xdr:sp macro="" textlink="">
      <xdr:nvSpPr>
        <xdr:cNvPr id="97" name="テキスト ボックス 96"/>
        <xdr:cNvSpPr txBox="1"/>
      </xdr:nvSpPr>
      <xdr:spPr>
        <a:xfrm>
          <a:off x="1384300"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1365" cy="258445"/>
    <xdr:sp macro="" textlink="">
      <xdr:nvSpPr>
        <xdr:cNvPr id="99" name="テキスト ボックス 98"/>
        <xdr:cNvSpPr txBox="1"/>
      </xdr:nvSpPr>
      <xdr:spPr>
        <a:xfrm>
          <a:off x="1384300"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1365" cy="254000"/>
    <xdr:sp macro="" textlink="">
      <xdr:nvSpPr>
        <xdr:cNvPr id="101" name="テキスト ボックス 100"/>
        <xdr:cNvSpPr txBox="1"/>
      </xdr:nvSpPr>
      <xdr:spPr>
        <a:xfrm>
          <a:off x="1384300" y="616267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1365" cy="259715"/>
    <xdr:sp macro="" textlink="">
      <xdr:nvSpPr>
        <xdr:cNvPr id="103" name="テキスト ボックス 102"/>
        <xdr:cNvSpPr txBox="1"/>
      </xdr:nvSpPr>
      <xdr:spPr>
        <a:xfrm>
          <a:off x="1384300"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49555"/>
    <xdr:sp macro="" textlink="">
      <xdr:nvSpPr>
        <xdr:cNvPr id="105" name="テキスト ボックス 104"/>
        <xdr:cNvSpPr txBox="1"/>
      </xdr:nvSpPr>
      <xdr:spPr>
        <a:xfrm>
          <a:off x="1384300" y="55098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80645</xdr:rowOff>
    </xdr:from>
    <xdr:to xmlns:xdr="http://schemas.openxmlformats.org/drawingml/2006/spreadsheetDrawing">
      <xdr:col>29</xdr:col>
      <xdr:colOff>127000</xdr:colOff>
      <xdr:row>38</xdr:row>
      <xdr:rowOff>60960</xdr:rowOff>
    </xdr:to>
    <xdr:cxnSp macro="">
      <xdr:nvCxnSpPr>
        <xdr:cNvPr id="107" name="直線コネクタ 106"/>
        <xdr:cNvCxnSpPr/>
      </xdr:nvCxnSpPr>
      <xdr:spPr>
        <a:xfrm flipV="1">
          <a:off x="5651500" y="6005195"/>
          <a:ext cx="0" cy="15233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34290</xdr:rowOff>
    </xdr:from>
    <xdr:ext cx="751205" cy="255270"/>
    <xdr:sp macro="" textlink="">
      <xdr:nvSpPr>
        <xdr:cNvPr id="108" name="人口1人当たり決算額の推移最小値テキスト445"/>
        <xdr:cNvSpPr txBox="1"/>
      </xdr:nvSpPr>
      <xdr:spPr>
        <a:xfrm>
          <a:off x="5740400" y="7501890"/>
          <a:ext cx="7512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60960</xdr:rowOff>
    </xdr:from>
    <xdr:to xmlns:xdr="http://schemas.openxmlformats.org/drawingml/2006/spreadsheetDrawing">
      <xdr:col>30</xdr:col>
      <xdr:colOff>25400</xdr:colOff>
      <xdr:row>38</xdr:row>
      <xdr:rowOff>60960</xdr:rowOff>
    </xdr:to>
    <xdr:cxnSp macro="">
      <xdr:nvCxnSpPr>
        <xdr:cNvPr id="109" name="直線コネクタ 108"/>
        <xdr:cNvCxnSpPr/>
      </xdr:nvCxnSpPr>
      <xdr:spPr>
        <a:xfrm>
          <a:off x="5562600" y="7528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339090</xdr:rowOff>
    </xdr:from>
    <xdr:ext cx="751205" cy="255905"/>
    <xdr:sp macro="" textlink="">
      <xdr:nvSpPr>
        <xdr:cNvPr id="110" name="人口1人当たり決算額の推移最大値テキスト445"/>
        <xdr:cNvSpPr txBox="1"/>
      </xdr:nvSpPr>
      <xdr:spPr>
        <a:xfrm>
          <a:off x="5740400" y="5749290"/>
          <a:ext cx="7512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80645</xdr:rowOff>
    </xdr:from>
    <xdr:to xmlns:xdr="http://schemas.openxmlformats.org/drawingml/2006/spreadsheetDrawing">
      <xdr:col>30</xdr:col>
      <xdr:colOff>25400</xdr:colOff>
      <xdr:row>33</xdr:row>
      <xdr:rowOff>80645</xdr:rowOff>
    </xdr:to>
    <xdr:cxnSp macro="">
      <xdr:nvCxnSpPr>
        <xdr:cNvPr id="111" name="直線コネクタ 110"/>
        <xdr:cNvCxnSpPr/>
      </xdr:nvCxnSpPr>
      <xdr:spPr>
        <a:xfrm>
          <a:off x="5562600" y="60051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149225</xdr:rowOff>
    </xdr:from>
    <xdr:to xmlns:xdr="http://schemas.openxmlformats.org/drawingml/2006/spreadsheetDrawing">
      <xdr:col>29</xdr:col>
      <xdr:colOff>127000</xdr:colOff>
      <xdr:row>35</xdr:row>
      <xdr:rowOff>263525</xdr:rowOff>
    </xdr:to>
    <xdr:cxnSp macro="">
      <xdr:nvCxnSpPr>
        <xdr:cNvPr id="112" name="直線コネクタ 111"/>
        <xdr:cNvCxnSpPr/>
      </xdr:nvCxnSpPr>
      <xdr:spPr>
        <a:xfrm>
          <a:off x="5003800" y="6759575"/>
          <a:ext cx="647700" cy="1143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247650</xdr:rowOff>
    </xdr:from>
    <xdr:ext cx="751205" cy="250190"/>
    <xdr:sp macro="" textlink="">
      <xdr:nvSpPr>
        <xdr:cNvPr id="113" name="人口1人当たり決算額の推移平均値テキスト445"/>
        <xdr:cNvSpPr txBox="1"/>
      </xdr:nvSpPr>
      <xdr:spPr>
        <a:xfrm>
          <a:off x="5740400" y="6858000"/>
          <a:ext cx="75120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228600</xdr:rowOff>
    </xdr:from>
    <xdr:to xmlns:xdr="http://schemas.openxmlformats.org/drawingml/2006/spreadsheetDrawing">
      <xdr:col>29</xdr:col>
      <xdr:colOff>171450</xdr:colOff>
      <xdr:row>35</xdr:row>
      <xdr:rowOff>329565</xdr:rowOff>
    </xdr:to>
    <xdr:sp macro="" textlink="">
      <xdr:nvSpPr>
        <xdr:cNvPr id="114" name="フローチャート: 判断 113"/>
        <xdr:cNvSpPr/>
      </xdr:nvSpPr>
      <xdr:spPr>
        <a:xfrm>
          <a:off x="5600700" y="6838950"/>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149225</xdr:rowOff>
    </xdr:from>
    <xdr:to xmlns:xdr="http://schemas.openxmlformats.org/drawingml/2006/spreadsheetDrawing">
      <xdr:col>26</xdr:col>
      <xdr:colOff>50800</xdr:colOff>
      <xdr:row>35</xdr:row>
      <xdr:rowOff>213995</xdr:rowOff>
    </xdr:to>
    <xdr:cxnSp macro="">
      <xdr:nvCxnSpPr>
        <xdr:cNvPr id="115" name="直線コネクタ 114"/>
        <xdr:cNvCxnSpPr/>
      </xdr:nvCxnSpPr>
      <xdr:spPr>
        <a:xfrm flipV="1">
          <a:off x="4305300" y="6759575"/>
          <a:ext cx="6985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264795</xdr:rowOff>
    </xdr:from>
    <xdr:to xmlns:xdr="http://schemas.openxmlformats.org/drawingml/2006/spreadsheetDrawing">
      <xdr:col>26</xdr:col>
      <xdr:colOff>101600</xdr:colOff>
      <xdr:row>36</xdr:row>
      <xdr:rowOff>23495</xdr:rowOff>
    </xdr:to>
    <xdr:sp macro="" textlink="">
      <xdr:nvSpPr>
        <xdr:cNvPr id="116" name="フローチャート: 判断 115"/>
        <xdr:cNvSpPr/>
      </xdr:nvSpPr>
      <xdr:spPr>
        <a:xfrm>
          <a:off x="4953000" y="6875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8255</xdr:rowOff>
    </xdr:from>
    <xdr:ext cx="735965" cy="254635"/>
    <xdr:sp macro="" textlink="">
      <xdr:nvSpPr>
        <xdr:cNvPr id="117" name="テキスト ボックス 116"/>
        <xdr:cNvSpPr txBox="1"/>
      </xdr:nvSpPr>
      <xdr:spPr>
        <a:xfrm>
          <a:off x="4622800" y="6961505"/>
          <a:ext cx="7359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35</xdr:row>
      <xdr:rowOff>169545</xdr:rowOff>
    </xdr:from>
    <xdr:to xmlns:xdr="http://schemas.openxmlformats.org/drawingml/2006/spreadsheetDrawing">
      <xdr:col>22</xdr:col>
      <xdr:colOff>114300</xdr:colOff>
      <xdr:row>35</xdr:row>
      <xdr:rowOff>213995</xdr:rowOff>
    </xdr:to>
    <xdr:cxnSp macro="">
      <xdr:nvCxnSpPr>
        <xdr:cNvPr id="118" name="直線コネクタ 117"/>
        <xdr:cNvCxnSpPr/>
      </xdr:nvCxnSpPr>
      <xdr:spPr>
        <a:xfrm>
          <a:off x="3600450" y="6779895"/>
          <a:ext cx="70485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34925</xdr:rowOff>
    </xdr:from>
    <xdr:to xmlns:xdr="http://schemas.openxmlformats.org/drawingml/2006/spreadsheetDrawing">
      <xdr:col>22</xdr:col>
      <xdr:colOff>165100</xdr:colOff>
      <xdr:row>36</xdr:row>
      <xdr:rowOff>136525</xdr:rowOff>
    </xdr:to>
    <xdr:sp macro="" textlink="">
      <xdr:nvSpPr>
        <xdr:cNvPr id="119" name="フローチャート: 判断 118"/>
        <xdr:cNvSpPr/>
      </xdr:nvSpPr>
      <xdr:spPr>
        <a:xfrm>
          <a:off x="4254500" y="6988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121285</xdr:rowOff>
    </xdr:from>
    <xdr:ext cx="762000" cy="255905"/>
    <xdr:sp macro="" textlink="">
      <xdr:nvSpPr>
        <xdr:cNvPr id="120" name="テキスト ボックス 119"/>
        <xdr:cNvSpPr txBox="1"/>
      </xdr:nvSpPr>
      <xdr:spPr>
        <a:xfrm>
          <a:off x="3924300" y="70745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169545</xdr:rowOff>
    </xdr:from>
    <xdr:to xmlns:xdr="http://schemas.openxmlformats.org/drawingml/2006/spreadsheetDrawing">
      <xdr:col>18</xdr:col>
      <xdr:colOff>171450</xdr:colOff>
      <xdr:row>35</xdr:row>
      <xdr:rowOff>276860</xdr:rowOff>
    </xdr:to>
    <xdr:cxnSp macro="">
      <xdr:nvCxnSpPr>
        <xdr:cNvPr id="121" name="直線コネクタ 120"/>
        <xdr:cNvCxnSpPr/>
      </xdr:nvCxnSpPr>
      <xdr:spPr>
        <a:xfrm flipV="1">
          <a:off x="2908300" y="6779895"/>
          <a:ext cx="692150" cy="1073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29845</xdr:rowOff>
    </xdr:from>
    <xdr:to xmlns:xdr="http://schemas.openxmlformats.org/drawingml/2006/spreadsheetDrawing">
      <xdr:col>19</xdr:col>
      <xdr:colOff>38100</xdr:colOff>
      <xdr:row>36</xdr:row>
      <xdr:rowOff>132080</xdr:rowOff>
    </xdr:to>
    <xdr:sp macro="" textlink="">
      <xdr:nvSpPr>
        <xdr:cNvPr id="122" name="フローチャート: 判断 121"/>
        <xdr:cNvSpPr/>
      </xdr:nvSpPr>
      <xdr:spPr>
        <a:xfrm>
          <a:off x="3556000" y="69830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36</xdr:row>
      <xdr:rowOff>116205</xdr:rowOff>
    </xdr:from>
    <xdr:ext cx="762000" cy="259715"/>
    <xdr:sp macro="" textlink="">
      <xdr:nvSpPr>
        <xdr:cNvPr id="123" name="テキスト ボックス 122"/>
        <xdr:cNvSpPr txBox="1"/>
      </xdr:nvSpPr>
      <xdr:spPr>
        <a:xfrm>
          <a:off x="3219450" y="70694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43815</xdr:rowOff>
    </xdr:from>
    <xdr:to xmlns:xdr="http://schemas.openxmlformats.org/drawingml/2006/spreadsheetDrawing">
      <xdr:col>15</xdr:col>
      <xdr:colOff>101600</xdr:colOff>
      <xdr:row>36</xdr:row>
      <xdr:rowOff>145415</xdr:rowOff>
    </xdr:to>
    <xdr:sp macro="" textlink="">
      <xdr:nvSpPr>
        <xdr:cNvPr id="124" name="フローチャート: 判断 123"/>
        <xdr:cNvSpPr/>
      </xdr:nvSpPr>
      <xdr:spPr>
        <a:xfrm>
          <a:off x="2857500" y="6997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130175</xdr:rowOff>
    </xdr:from>
    <xdr:ext cx="761365" cy="259080"/>
    <xdr:sp macro="" textlink="">
      <xdr:nvSpPr>
        <xdr:cNvPr id="125" name="テキスト ボックス 124"/>
        <xdr:cNvSpPr txBox="1"/>
      </xdr:nvSpPr>
      <xdr:spPr>
        <a:xfrm>
          <a:off x="2527300" y="70834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1205" cy="253365"/>
    <xdr:sp macro="" textlink="">
      <xdr:nvSpPr>
        <xdr:cNvPr id="126" name="テキスト ボックス 125"/>
        <xdr:cNvSpPr txBox="1"/>
      </xdr:nvSpPr>
      <xdr:spPr>
        <a:xfrm>
          <a:off x="5473700" y="7960360"/>
          <a:ext cx="751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3365"/>
    <xdr:sp macro="" textlink="">
      <xdr:nvSpPr>
        <xdr:cNvPr id="127" name="テキスト ボックス 126"/>
        <xdr:cNvSpPr txBox="1"/>
      </xdr:nvSpPr>
      <xdr:spPr>
        <a:xfrm>
          <a:off x="4826000" y="796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3365"/>
    <xdr:sp macro="" textlink="">
      <xdr:nvSpPr>
        <xdr:cNvPr id="128" name="テキスト ボックス 127"/>
        <xdr:cNvSpPr txBox="1"/>
      </xdr:nvSpPr>
      <xdr:spPr>
        <a:xfrm>
          <a:off x="4127500" y="796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3365"/>
    <xdr:sp macro="" textlink="">
      <xdr:nvSpPr>
        <xdr:cNvPr id="129" name="テキスト ボックス 128"/>
        <xdr:cNvSpPr txBox="1"/>
      </xdr:nvSpPr>
      <xdr:spPr>
        <a:xfrm>
          <a:off x="3429000" y="796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3365"/>
    <xdr:sp macro="" textlink="">
      <xdr:nvSpPr>
        <xdr:cNvPr id="130" name="テキスト ボックス 129"/>
        <xdr:cNvSpPr txBox="1"/>
      </xdr:nvSpPr>
      <xdr:spPr>
        <a:xfrm>
          <a:off x="2730500" y="796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212725</xdr:rowOff>
    </xdr:from>
    <xdr:to xmlns:xdr="http://schemas.openxmlformats.org/drawingml/2006/spreadsheetDrawing">
      <xdr:col>29</xdr:col>
      <xdr:colOff>171450</xdr:colOff>
      <xdr:row>35</xdr:row>
      <xdr:rowOff>313055</xdr:rowOff>
    </xdr:to>
    <xdr:sp macro="" textlink="">
      <xdr:nvSpPr>
        <xdr:cNvPr id="131" name="楕円 130"/>
        <xdr:cNvSpPr/>
      </xdr:nvSpPr>
      <xdr:spPr>
        <a:xfrm>
          <a:off x="5600700" y="6823075"/>
          <a:ext cx="9525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57785</xdr:rowOff>
    </xdr:from>
    <xdr:ext cx="751205" cy="259715"/>
    <xdr:sp macro="" textlink="">
      <xdr:nvSpPr>
        <xdr:cNvPr id="132" name="人口1人当たり決算額の推移該当値テキスト445"/>
        <xdr:cNvSpPr txBox="1"/>
      </xdr:nvSpPr>
      <xdr:spPr>
        <a:xfrm>
          <a:off x="5740400" y="6668135"/>
          <a:ext cx="75120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98425</xdr:rowOff>
    </xdr:from>
    <xdr:to xmlns:xdr="http://schemas.openxmlformats.org/drawingml/2006/spreadsheetDrawing">
      <xdr:col>26</xdr:col>
      <xdr:colOff>101600</xdr:colOff>
      <xdr:row>35</xdr:row>
      <xdr:rowOff>198755</xdr:rowOff>
    </xdr:to>
    <xdr:sp macro="" textlink="">
      <xdr:nvSpPr>
        <xdr:cNvPr id="133" name="楕円 132"/>
        <xdr:cNvSpPr/>
      </xdr:nvSpPr>
      <xdr:spPr>
        <a:xfrm>
          <a:off x="4953000" y="670877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209550</xdr:rowOff>
    </xdr:from>
    <xdr:ext cx="735965" cy="259715"/>
    <xdr:sp macro="" textlink="">
      <xdr:nvSpPr>
        <xdr:cNvPr id="134" name="テキスト ボックス 133"/>
        <xdr:cNvSpPr txBox="1"/>
      </xdr:nvSpPr>
      <xdr:spPr>
        <a:xfrm>
          <a:off x="4622800" y="6477000"/>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162560</xdr:rowOff>
    </xdr:from>
    <xdr:to xmlns:xdr="http://schemas.openxmlformats.org/drawingml/2006/spreadsheetDrawing">
      <xdr:col>22</xdr:col>
      <xdr:colOff>165100</xdr:colOff>
      <xdr:row>35</xdr:row>
      <xdr:rowOff>264795</xdr:rowOff>
    </xdr:to>
    <xdr:sp macro="" textlink="">
      <xdr:nvSpPr>
        <xdr:cNvPr id="135" name="楕円 134"/>
        <xdr:cNvSpPr/>
      </xdr:nvSpPr>
      <xdr:spPr>
        <a:xfrm>
          <a:off x="4254500" y="67729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274320</xdr:rowOff>
    </xdr:from>
    <xdr:ext cx="762000" cy="259715"/>
    <xdr:sp macro="" textlink="">
      <xdr:nvSpPr>
        <xdr:cNvPr id="136" name="テキスト ボックス 135"/>
        <xdr:cNvSpPr txBox="1"/>
      </xdr:nvSpPr>
      <xdr:spPr>
        <a:xfrm>
          <a:off x="3924300" y="65417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118110</xdr:rowOff>
    </xdr:from>
    <xdr:to xmlns:xdr="http://schemas.openxmlformats.org/drawingml/2006/spreadsheetDrawing">
      <xdr:col>19</xdr:col>
      <xdr:colOff>38100</xdr:colOff>
      <xdr:row>35</xdr:row>
      <xdr:rowOff>220345</xdr:rowOff>
    </xdr:to>
    <xdr:sp macro="" textlink="">
      <xdr:nvSpPr>
        <xdr:cNvPr id="137" name="楕円 136"/>
        <xdr:cNvSpPr/>
      </xdr:nvSpPr>
      <xdr:spPr>
        <a:xfrm>
          <a:off x="3556000" y="67284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34</xdr:row>
      <xdr:rowOff>229870</xdr:rowOff>
    </xdr:from>
    <xdr:ext cx="762000" cy="259715"/>
    <xdr:sp macro="" textlink="">
      <xdr:nvSpPr>
        <xdr:cNvPr id="138" name="テキスト ボックス 137"/>
        <xdr:cNvSpPr txBox="1"/>
      </xdr:nvSpPr>
      <xdr:spPr>
        <a:xfrm>
          <a:off x="3219450" y="64973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226060</xdr:rowOff>
    </xdr:from>
    <xdr:to xmlns:xdr="http://schemas.openxmlformats.org/drawingml/2006/spreadsheetDrawing">
      <xdr:col>15</xdr:col>
      <xdr:colOff>101600</xdr:colOff>
      <xdr:row>35</xdr:row>
      <xdr:rowOff>328295</xdr:rowOff>
    </xdr:to>
    <xdr:sp macro="" textlink="">
      <xdr:nvSpPr>
        <xdr:cNvPr id="139" name="楕円 138"/>
        <xdr:cNvSpPr/>
      </xdr:nvSpPr>
      <xdr:spPr>
        <a:xfrm>
          <a:off x="2857500" y="68364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337820</xdr:rowOff>
    </xdr:from>
    <xdr:ext cx="761365" cy="256540"/>
    <xdr:sp macro="" textlink="">
      <xdr:nvSpPr>
        <xdr:cNvPr id="140" name="テキスト ボックス 139"/>
        <xdr:cNvSpPr txBox="1"/>
      </xdr:nvSpPr>
      <xdr:spPr>
        <a:xfrm>
          <a:off x="2527300" y="660527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22,167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635000" y="127000"/>
          <a:ext cx="1270000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62230</xdr:rowOff>
    </xdr:to>
    <xdr:sp macro="" textlink="">
      <xdr:nvSpPr>
        <xdr:cNvPr id="3" name="正方形/長方形 2"/>
        <xdr:cNvSpPr/>
      </xdr:nvSpPr>
      <xdr:spPr>
        <a:xfrm>
          <a:off x="19050000" y="189865"/>
          <a:ext cx="3924300"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9069050" y="215265"/>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0665"/>
          <a:ext cx="38227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62230</xdr:rowOff>
    </xdr:to>
    <xdr:sp macro="" textlink="">
      <xdr:nvSpPr>
        <xdr:cNvPr id="6" name="正方形/長方形 5"/>
        <xdr:cNvSpPr/>
      </xdr:nvSpPr>
      <xdr:spPr>
        <a:xfrm>
          <a:off x="16256000" y="189865"/>
          <a:ext cx="2660650" cy="55816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6281400" y="215265"/>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6306800" y="240665"/>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62000" y="888365"/>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62230</xdr:rowOff>
    </xdr:from>
    <xdr:to xmlns:xdr="http://schemas.openxmlformats.org/drawingml/2006/spreadsheetDrawing">
      <xdr:col>12</xdr:col>
      <xdr:colOff>0</xdr:colOff>
      <xdr:row>15</xdr:row>
      <xdr:rowOff>62230</xdr:rowOff>
    </xdr:to>
    <xdr:sp macro="" textlink="">
      <xdr:nvSpPr>
        <xdr:cNvPr id="10" name="正方形/長方形 9"/>
        <xdr:cNvSpPr/>
      </xdr:nvSpPr>
      <xdr:spPr>
        <a:xfrm>
          <a:off x="889000" y="91948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62230</xdr:rowOff>
    </xdr:from>
    <xdr:to xmlns:xdr="http://schemas.openxmlformats.org/drawingml/2006/spreadsheetDrawing">
      <xdr:col>19</xdr:col>
      <xdr:colOff>25400</xdr:colOff>
      <xdr:row>15</xdr:row>
      <xdr:rowOff>62230</xdr:rowOff>
    </xdr:to>
    <xdr:sp macro="" textlink="">
      <xdr:nvSpPr>
        <xdr:cNvPr id="11" name="正方形/長方形 10"/>
        <xdr:cNvSpPr/>
      </xdr:nvSpPr>
      <xdr:spPr>
        <a:xfrm>
          <a:off x="2222500" y="91948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60,943
60,072
482.44
44,989,293
42,974,958
1,570,260
20,405,156
32,597,463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62230</xdr:rowOff>
    </xdr:from>
    <xdr:to xmlns:xdr="http://schemas.openxmlformats.org/drawingml/2006/spreadsheetDrawing">
      <xdr:col>26</xdr:col>
      <xdr:colOff>127000</xdr:colOff>
      <xdr:row>15</xdr:row>
      <xdr:rowOff>62230</xdr:rowOff>
    </xdr:to>
    <xdr:sp macro="" textlink="">
      <xdr:nvSpPr>
        <xdr:cNvPr id="12" name="正方形/長方形 11"/>
        <xdr:cNvSpPr/>
      </xdr:nvSpPr>
      <xdr:spPr>
        <a:xfrm>
          <a:off x="3556000" y="91948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5080000" y="939165"/>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7112000" y="939165"/>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5080</xdr:rowOff>
    </xdr:to>
    <xdr:sp macro="" textlink="">
      <xdr:nvSpPr>
        <xdr:cNvPr id="15" name="正方形/長方形 14"/>
        <xdr:cNvSpPr/>
      </xdr:nvSpPr>
      <xdr:spPr>
        <a:xfrm>
          <a:off x="8445500" y="95186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119380</xdr:rowOff>
    </xdr:to>
    <xdr:sp macro="" textlink="">
      <xdr:nvSpPr>
        <xdr:cNvPr id="16" name="正方形/長方形 15"/>
        <xdr:cNvSpPr/>
      </xdr:nvSpPr>
      <xdr:spPr>
        <a:xfrm>
          <a:off x="5080000" y="1714500"/>
          <a:ext cx="2032000"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119380</xdr:rowOff>
    </xdr:to>
    <xdr:sp macro="" textlink="">
      <xdr:nvSpPr>
        <xdr:cNvPr id="17" name="正方形/長方形 16"/>
        <xdr:cNvSpPr/>
      </xdr:nvSpPr>
      <xdr:spPr>
        <a:xfrm>
          <a:off x="7175500" y="1714500"/>
          <a:ext cx="3810000"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145415</xdr:rowOff>
    </xdr:to>
    <xdr:sp macro="" textlink="">
      <xdr:nvSpPr>
        <xdr:cNvPr id="18" name="角丸四角形 17"/>
        <xdr:cNvSpPr/>
      </xdr:nvSpPr>
      <xdr:spPr>
        <a:xfrm>
          <a:off x="11074400" y="888365"/>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67</xdr:col>
      <xdr:colOff>31750</xdr:colOff>
      <xdr:row>7</xdr:row>
      <xdr:rowOff>5080</xdr:rowOff>
    </xdr:to>
    <xdr:sp macro="" textlink="">
      <xdr:nvSpPr>
        <xdr:cNvPr id="19" name="正方形/長方形 18"/>
        <xdr:cNvSpPr/>
      </xdr:nvSpPr>
      <xdr:spPr>
        <a:xfrm>
          <a:off x="11334750" y="951865"/>
          <a:ext cx="1460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100965</xdr:rowOff>
    </xdr:to>
    <xdr:sp macro="" textlink="">
      <xdr:nvSpPr>
        <xdr:cNvPr id="20" name="正方形/長方形 19"/>
        <xdr:cNvSpPr/>
      </xdr:nvSpPr>
      <xdr:spPr>
        <a:xfrm>
          <a:off x="11334750" y="1218565"/>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5080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334750" y="1548130"/>
          <a:ext cx="1460500" cy="635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1156950" y="106616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158115</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81915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1210925" y="128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151765</xdr:rowOff>
    </xdr:from>
    <xdr:to xmlns:xdr="http://schemas.openxmlformats.org/drawingml/2006/spreadsheetDrawing">
      <xdr:col>59</xdr:col>
      <xdr:colOff>17780</xdr:colOff>
      <xdr:row>9</xdr:row>
      <xdr:rowOff>119380</xdr:rowOff>
    </xdr:to>
    <xdr:cxnSp macro="">
      <xdr:nvCxnSpPr>
        <xdr:cNvPr id="25" name="直線コネクタ 24"/>
        <xdr:cNvCxnSpPr/>
      </xdr:nvCxnSpPr>
      <xdr:spPr>
        <a:xfrm>
          <a:off x="11257280" y="152336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1176000" y="15233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1257280"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1176000" y="190436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113665</xdr:rowOff>
    </xdr:from>
    <xdr:ext cx="8896350" cy="258445"/>
    <xdr:sp macro="" textlink="">
      <xdr:nvSpPr>
        <xdr:cNvPr id="29" name="テキスト ボックス 28"/>
        <xdr:cNvSpPr txBox="1"/>
      </xdr:nvSpPr>
      <xdr:spPr>
        <a:xfrm>
          <a:off x="698500" y="285686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62230</xdr:rowOff>
    </xdr:from>
    <xdr:ext cx="8231505" cy="252730"/>
    <xdr:sp macro="" textlink="">
      <xdr:nvSpPr>
        <xdr:cNvPr id="31" name="テキスト ボックス 30"/>
        <xdr:cNvSpPr txBox="1"/>
      </xdr:nvSpPr>
      <xdr:spPr>
        <a:xfrm>
          <a:off x="698500" y="349123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56515</xdr:rowOff>
    </xdr:from>
    <xdr:to xmlns:xdr="http://schemas.openxmlformats.org/drawingml/2006/spreadsheetDrawing">
      <xdr:col>28</xdr:col>
      <xdr:colOff>114300</xdr:colOff>
      <xdr:row>25</xdr:row>
      <xdr:rowOff>31115</xdr:rowOff>
    </xdr:to>
    <xdr:sp macro="" textlink="">
      <xdr:nvSpPr>
        <xdr:cNvPr id="32" name="正方形/長方形 31"/>
        <xdr:cNvSpPr/>
      </xdr:nvSpPr>
      <xdr:spPr>
        <a:xfrm>
          <a:off x="762000" y="3999865"/>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56515</xdr:rowOff>
    </xdr:from>
    <xdr:to xmlns:xdr="http://schemas.openxmlformats.org/drawingml/2006/spreadsheetDrawing">
      <xdr:col>12</xdr:col>
      <xdr:colOff>127000</xdr:colOff>
      <xdr:row>26</xdr:row>
      <xdr:rowOff>139065</xdr:rowOff>
    </xdr:to>
    <xdr:sp macro="" textlink="">
      <xdr:nvSpPr>
        <xdr:cNvPr id="33" name="正方形/長方形 32"/>
        <xdr:cNvSpPr/>
      </xdr:nvSpPr>
      <xdr:spPr>
        <a:xfrm>
          <a:off x="889000" y="4342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56515</xdr:rowOff>
    </xdr:from>
    <xdr:to xmlns:xdr="http://schemas.openxmlformats.org/drawingml/2006/spreadsheetDrawing">
      <xdr:col>18</xdr:col>
      <xdr:colOff>0</xdr:colOff>
      <xdr:row>26</xdr:row>
      <xdr:rowOff>139065</xdr:rowOff>
    </xdr:to>
    <xdr:sp macro="" textlink="">
      <xdr:nvSpPr>
        <xdr:cNvPr id="35" name="正方形/長方形 34"/>
        <xdr:cNvSpPr/>
      </xdr:nvSpPr>
      <xdr:spPr>
        <a:xfrm>
          <a:off x="1905000" y="4342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56515</xdr:rowOff>
    </xdr:from>
    <xdr:to xmlns:xdr="http://schemas.openxmlformats.org/drawingml/2006/spreadsheetDrawing">
      <xdr:col>24</xdr:col>
      <xdr:colOff>0</xdr:colOff>
      <xdr:row>26</xdr:row>
      <xdr:rowOff>139065</xdr:rowOff>
    </xdr:to>
    <xdr:sp macro="" textlink="">
      <xdr:nvSpPr>
        <xdr:cNvPr id="37" name="正方形/長方形 36"/>
        <xdr:cNvSpPr/>
      </xdr:nvSpPr>
      <xdr:spPr>
        <a:xfrm>
          <a:off x="3048000" y="4342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81915</xdr:rowOff>
    </xdr:to>
    <xdr:sp macro="" textlink="">
      <xdr:nvSpPr>
        <xdr:cNvPr id="39" name="正方形/長方形 38"/>
        <xdr:cNvSpPr/>
      </xdr:nvSpPr>
      <xdr:spPr>
        <a:xfrm>
          <a:off x="762000" y="482536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5080</xdr:rowOff>
    </xdr:from>
    <xdr:ext cx="338455" cy="219075"/>
    <xdr:sp macro="" textlink="">
      <xdr:nvSpPr>
        <xdr:cNvPr id="40" name="テキスト ボックス 39"/>
        <xdr:cNvSpPr txBox="1"/>
      </xdr:nvSpPr>
      <xdr:spPr>
        <a:xfrm>
          <a:off x="723900" y="4634230"/>
          <a:ext cx="33845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81915</xdr:rowOff>
    </xdr:from>
    <xdr:to xmlns:xdr="http://schemas.openxmlformats.org/drawingml/2006/spreadsheetDrawing">
      <xdr:col>28</xdr:col>
      <xdr:colOff>114300</xdr:colOff>
      <xdr:row>41</xdr:row>
      <xdr:rowOff>81915</xdr:rowOff>
    </xdr:to>
    <xdr:cxnSp macro="">
      <xdr:nvCxnSpPr>
        <xdr:cNvPr id="41" name="直線コネクタ 40"/>
        <xdr:cNvCxnSpPr/>
      </xdr:nvCxnSpPr>
      <xdr:spPr>
        <a:xfrm>
          <a:off x="762000" y="7111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111125</xdr:rowOff>
    </xdr:from>
    <xdr:ext cx="237490" cy="249555"/>
    <xdr:sp macro="" textlink="">
      <xdr:nvSpPr>
        <xdr:cNvPr id="42" name="テキスト ボックス 41"/>
        <xdr:cNvSpPr txBox="1"/>
      </xdr:nvSpPr>
      <xdr:spPr>
        <a:xfrm>
          <a:off x="513080" y="6969125"/>
          <a:ext cx="2374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43815</xdr:rowOff>
    </xdr:from>
    <xdr:to xmlns:xdr="http://schemas.openxmlformats.org/drawingml/2006/spreadsheetDrawing">
      <xdr:col>28</xdr:col>
      <xdr:colOff>114300</xdr:colOff>
      <xdr:row>39</xdr:row>
      <xdr:rowOff>43815</xdr:rowOff>
    </xdr:to>
    <xdr:cxnSp macro="">
      <xdr:nvCxnSpPr>
        <xdr:cNvPr id="43" name="直線コネクタ 42"/>
        <xdr:cNvCxnSpPr/>
      </xdr:nvCxnSpPr>
      <xdr:spPr>
        <a:xfrm>
          <a:off x="762000" y="6730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73025</xdr:rowOff>
    </xdr:from>
    <xdr:ext cx="531495" cy="257175"/>
    <xdr:sp macro="" textlink="">
      <xdr:nvSpPr>
        <xdr:cNvPr id="44" name="テキスト ボックス 43"/>
        <xdr:cNvSpPr txBox="1"/>
      </xdr:nvSpPr>
      <xdr:spPr>
        <a:xfrm>
          <a:off x="230505" y="658812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5080</xdr:rowOff>
    </xdr:from>
    <xdr:to xmlns:xdr="http://schemas.openxmlformats.org/drawingml/2006/spreadsheetDrawing">
      <xdr:col>28</xdr:col>
      <xdr:colOff>114300</xdr:colOff>
      <xdr:row>37</xdr:row>
      <xdr:rowOff>5080</xdr:rowOff>
    </xdr:to>
    <xdr:cxnSp macro="">
      <xdr:nvCxnSpPr>
        <xdr:cNvPr id="45" name="直線コネクタ 44"/>
        <xdr:cNvCxnSpPr/>
      </xdr:nvCxnSpPr>
      <xdr:spPr>
        <a:xfrm>
          <a:off x="762000" y="6348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34925</xdr:rowOff>
    </xdr:from>
    <xdr:ext cx="531495" cy="257175"/>
    <xdr:sp macro="" textlink="">
      <xdr:nvSpPr>
        <xdr:cNvPr id="46" name="テキスト ボックス 45"/>
        <xdr:cNvSpPr txBox="1"/>
      </xdr:nvSpPr>
      <xdr:spPr>
        <a:xfrm>
          <a:off x="230505" y="620712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139065</xdr:rowOff>
    </xdr:from>
    <xdr:to xmlns:xdr="http://schemas.openxmlformats.org/drawingml/2006/spreadsheetDrawing">
      <xdr:col>28</xdr:col>
      <xdr:colOff>114300</xdr:colOff>
      <xdr:row>34</xdr:row>
      <xdr:rowOff>139065</xdr:rowOff>
    </xdr:to>
    <xdr:cxnSp macro="">
      <xdr:nvCxnSpPr>
        <xdr:cNvPr id="47" name="直線コネクタ 46"/>
        <xdr:cNvCxnSpPr/>
      </xdr:nvCxnSpPr>
      <xdr:spPr>
        <a:xfrm>
          <a:off x="762000" y="5968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167640</xdr:rowOff>
    </xdr:from>
    <xdr:ext cx="531495" cy="250190"/>
    <xdr:sp macro="" textlink="">
      <xdr:nvSpPr>
        <xdr:cNvPr id="48" name="テキスト ボックス 47"/>
        <xdr:cNvSpPr txBox="1"/>
      </xdr:nvSpPr>
      <xdr:spPr>
        <a:xfrm>
          <a:off x="230505" y="58254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100965</xdr:rowOff>
    </xdr:from>
    <xdr:to xmlns:xdr="http://schemas.openxmlformats.org/drawingml/2006/spreadsheetDrawing">
      <xdr:col>28</xdr:col>
      <xdr:colOff>114300</xdr:colOff>
      <xdr:row>32</xdr:row>
      <xdr:rowOff>100965</xdr:rowOff>
    </xdr:to>
    <xdr:cxnSp macro="">
      <xdr:nvCxnSpPr>
        <xdr:cNvPr id="49" name="直線コネクタ 48"/>
        <xdr:cNvCxnSpPr/>
      </xdr:nvCxnSpPr>
      <xdr:spPr>
        <a:xfrm>
          <a:off x="762000" y="5587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130175</xdr:rowOff>
    </xdr:from>
    <xdr:ext cx="584835" cy="258445"/>
    <xdr:sp macro="" textlink="">
      <xdr:nvSpPr>
        <xdr:cNvPr id="50" name="テキスト ボックス 49"/>
        <xdr:cNvSpPr txBox="1"/>
      </xdr:nvSpPr>
      <xdr:spPr>
        <a:xfrm>
          <a:off x="166370" y="544512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62230</xdr:rowOff>
    </xdr:from>
    <xdr:to xmlns:xdr="http://schemas.openxmlformats.org/drawingml/2006/spreadsheetDrawing">
      <xdr:col>28</xdr:col>
      <xdr:colOff>114300</xdr:colOff>
      <xdr:row>30</xdr:row>
      <xdr:rowOff>62230</xdr:rowOff>
    </xdr:to>
    <xdr:cxnSp macro="">
      <xdr:nvCxnSpPr>
        <xdr:cNvPr id="51" name="直線コネクタ 50"/>
        <xdr:cNvCxnSpPr/>
      </xdr:nvCxnSpPr>
      <xdr:spPr>
        <a:xfrm>
          <a:off x="762000" y="5205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92075</xdr:rowOff>
    </xdr:from>
    <xdr:ext cx="584835" cy="257175"/>
    <xdr:sp macro="" textlink="">
      <xdr:nvSpPr>
        <xdr:cNvPr id="52" name="テキスト ボックス 51"/>
        <xdr:cNvSpPr txBox="1"/>
      </xdr:nvSpPr>
      <xdr:spPr>
        <a:xfrm>
          <a:off x="166370" y="5064125"/>
          <a:ext cx="5848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3" name="直線コネクタ 52"/>
        <xdr:cNvCxnSpPr/>
      </xdr:nvCxnSpPr>
      <xdr:spPr>
        <a:xfrm>
          <a:off x="762000" y="4825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53975</xdr:rowOff>
    </xdr:from>
    <xdr:ext cx="584835" cy="249555"/>
    <xdr:sp macro="" textlink="">
      <xdr:nvSpPr>
        <xdr:cNvPr id="54" name="テキスト ボックス 53"/>
        <xdr:cNvSpPr txBox="1"/>
      </xdr:nvSpPr>
      <xdr:spPr>
        <a:xfrm>
          <a:off x="166370" y="4683125"/>
          <a:ext cx="584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81915</xdr:rowOff>
    </xdr:to>
    <xdr:sp macro="" textlink="">
      <xdr:nvSpPr>
        <xdr:cNvPr id="55" name="人件費グラフ枠"/>
        <xdr:cNvSpPr/>
      </xdr:nvSpPr>
      <xdr:spPr>
        <a:xfrm>
          <a:off x="762000" y="482536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162560</xdr:rowOff>
    </xdr:from>
    <xdr:to xmlns:xdr="http://schemas.openxmlformats.org/drawingml/2006/spreadsheetDrawing">
      <xdr:col>24</xdr:col>
      <xdr:colOff>62865</xdr:colOff>
      <xdr:row>37</xdr:row>
      <xdr:rowOff>127000</xdr:rowOff>
    </xdr:to>
    <xdr:cxnSp macro="">
      <xdr:nvCxnSpPr>
        <xdr:cNvPr id="56" name="直線コネクタ 55"/>
        <xdr:cNvCxnSpPr/>
      </xdr:nvCxnSpPr>
      <xdr:spPr>
        <a:xfrm flipV="1">
          <a:off x="4633595" y="513461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130810</xdr:rowOff>
    </xdr:from>
    <xdr:ext cx="534670" cy="252730"/>
    <xdr:sp macro="" textlink="">
      <xdr:nvSpPr>
        <xdr:cNvPr id="57" name="人件費最小値テキスト"/>
        <xdr:cNvSpPr txBox="1"/>
      </xdr:nvSpPr>
      <xdr:spPr>
        <a:xfrm>
          <a:off x="4686300" y="64744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127000</xdr:rowOff>
    </xdr:from>
    <xdr:to xmlns:xdr="http://schemas.openxmlformats.org/drawingml/2006/spreadsheetDrawing">
      <xdr:col>24</xdr:col>
      <xdr:colOff>152400</xdr:colOff>
      <xdr:row>37</xdr:row>
      <xdr:rowOff>127000</xdr:rowOff>
    </xdr:to>
    <xdr:cxnSp macro="">
      <xdr:nvCxnSpPr>
        <xdr:cNvPr id="58" name="直線コネクタ 57"/>
        <xdr:cNvCxnSpPr/>
      </xdr:nvCxnSpPr>
      <xdr:spPr>
        <a:xfrm>
          <a:off x="4546600" y="6470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109220</xdr:rowOff>
    </xdr:from>
    <xdr:ext cx="598805" cy="246380"/>
    <xdr:sp macro="" textlink="">
      <xdr:nvSpPr>
        <xdr:cNvPr id="59" name="人件費最大値テキスト"/>
        <xdr:cNvSpPr txBox="1"/>
      </xdr:nvSpPr>
      <xdr:spPr>
        <a:xfrm>
          <a:off x="4686300" y="4909820"/>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162560</xdr:rowOff>
    </xdr:from>
    <xdr:to xmlns:xdr="http://schemas.openxmlformats.org/drawingml/2006/spreadsheetDrawing">
      <xdr:col>24</xdr:col>
      <xdr:colOff>152400</xdr:colOff>
      <xdr:row>29</xdr:row>
      <xdr:rowOff>162560</xdr:rowOff>
    </xdr:to>
    <xdr:cxnSp macro="">
      <xdr:nvCxnSpPr>
        <xdr:cNvPr id="60" name="直線コネクタ 59"/>
        <xdr:cNvCxnSpPr/>
      </xdr:nvCxnSpPr>
      <xdr:spPr>
        <a:xfrm>
          <a:off x="4546600" y="513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35</xdr:row>
      <xdr:rowOff>3810</xdr:rowOff>
    </xdr:from>
    <xdr:to xmlns:xdr="http://schemas.openxmlformats.org/drawingml/2006/spreadsheetDrawing">
      <xdr:col>24</xdr:col>
      <xdr:colOff>63500</xdr:colOff>
      <xdr:row>35</xdr:row>
      <xdr:rowOff>26035</xdr:rowOff>
    </xdr:to>
    <xdr:cxnSp macro="">
      <xdr:nvCxnSpPr>
        <xdr:cNvPr id="61" name="直線コネクタ 60"/>
        <xdr:cNvCxnSpPr/>
      </xdr:nvCxnSpPr>
      <xdr:spPr>
        <a:xfrm>
          <a:off x="3790950" y="6004560"/>
          <a:ext cx="8445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151130</xdr:rowOff>
    </xdr:from>
    <xdr:ext cx="534670" cy="258445"/>
    <xdr:sp macro="" textlink="">
      <xdr:nvSpPr>
        <xdr:cNvPr id="62" name="人件費平均値テキスト"/>
        <xdr:cNvSpPr txBox="1"/>
      </xdr:nvSpPr>
      <xdr:spPr>
        <a:xfrm>
          <a:off x="4686300" y="58089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128270</xdr:rowOff>
    </xdr:from>
    <xdr:to xmlns:xdr="http://schemas.openxmlformats.org/drawingml/2006/spreadsheetDrawing">
      <xdr:col>24</xdr:col>
      <xdr:colOff>114300</xdr:colOff>
      <xdr:row>35</xdr:row>
      <xdr:rowOff>59055</xdr:rowOff>
    </xdr:to>
    <xdr:sp macro="" textlink="">
      <xdr:nvSpPr>
        <xdr:cNvPr id="63" name="フローチャート: 判断 62"/>
        <xdr:cNvSpPr/>
      </xdr:nvSpPr>
      <xdr:spPr>
        <a:xfrm>
          <a:off x="4584700" y="5957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167640</xdr:rowOff>
    </xdr:from>
    <xdr:to xmlns:xdr="http://schemas.openxmlformats.org/drawingml/2006/spreadsheetDrawing">
      <xdr:col>19</xdr:col>
      <xdr:colOff>171450</xdr:colOff>
      <xdr:row>35</xdr:row>
      <xdr:rowOff>3810</xdr:rowOff>
    </xdr:to>
    <xdr:cxnSp macro="">
      <xdr:nvCxnSpPr>
        <xdr:cNvPr id="64" name="直線コネクタ 63"/>
        <xdr:cNvCxnSpPr/>
      </xdr:nvCxnSpPr>
      <xdr:spPr>
        <a:xfrm>
          <a:off x="2908300" y="5996940"/>
          <a:ext cx="8826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142240</xdr:rowOff>
    </xdr:from>
    <xdr:to xmlns:xdr="http://schemas.openxmlformats.org/drawingml/2006/spreadsheetDrawing">
      <xdr:col>20</xdr:col>
      <xdr:colOff>38100</xdr:colOff>
      <xdr:row>35</xdr:row>
      <xdr:rowOff>73025</xdr:rowOff>
    </xdr:to>
    <xdr:sp macro="" textlink="">
      <xdr:nvSpPr>
        <xdr:cNvPr id="65" name="フローチャート: 判断 64"/>
        <xdr:cNvSpPr/>
      </xdr:nvSpPr>
      <xdr:spPr>
        <a:xfrm>
          <a:off x="3746500" y="59715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64135</xdr:rowOff>
    </xdr:from>
    <xdr:ext cx="523240" cy="250825"/>
    <xdr:sp macro="" textlink="">
      <xdr:nvSpPr>
        <xdr:cNvPr id="66" name="テキスト ボックス 65"/>
        <xdr:cNvSpPr txBox="1"/>
      </xdr:nvSpPr>
      <xdr:spPr>
        <a:xfrm>
          <a:off x="3529965" y="606488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167640</xdr:rowOff>
    </xdr:from>
    <xdr:to xmlns:xdr="http://schemas.openxmlformats.org/drawingml/2006/spreadsheetDrawing">
      <xdr:col>15</xdr:col>
      <xdr:colOff>50800</xdr:colOff>
      <xdr:row>36</xdr:row>
      <xdr:rowOff>1270</xdr:rowOff>
    </xdr:to>
    <xdr:cxnSp macro="">
      <xdr:nvCxnSpPr>
        <xdr:cNvPr id="67" name="直線コネクタ 66"/>
        <xdr:cNvCxnSpPr/>
      </xdr:nvCxnSpPr>
      <xdr:spPr>
        <a:xfrm flipV="1">
          <a:off x="2019300" y="599694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27940</xdr:rowOff>
    </xdr:from>
    <xdr:to xmlns:xdr="http://schemas.openxmlformats.org/drawingml/2006/spreadsheetDrawing">
      <xdr:col>15</xdr:col>
      <xdr:colOff>101600</xdr:colOff>
      <xdr:row>35</xdr:row>
      <xdr:rowOff>130175</xdr:rowOff>
    </xdr:to>
    <xdr:sp macro="" textlink="">
      <xdr:nvSpPr>
        <xdr:cNvPr id="68" name="フローチャート: 判断 67"/>
        <xdr:cNvSpPr/>
      </xdr:nvSpPr>
      <xdr:spPr>
        <a:xfrm>
          <a:off x="2857500" y="60286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121285</xdr:rowOff>
    </xdr:from>
    <xdr:ext cx="523240" cy="250825"/>
    <xdr:sp macro="" textlink="">
      <xdr:nvSpPr>
        <xdr:cNvPr id="69" name="テキスト ボックス 68"/>
        <xdr:cNvSpPr txBox="1"/>
      </xdr:nvSpPr>
      <xdr:spPr>
        <a:xfrm>
          <a:off x="2640965" y="612203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35</xdr:row>
      <xdr:rowOff>165100</xdr:rowOff>
    </xdr:from>
    <xdr:to xmlns:xdr="http://schemas.openxmlformats.org/drawingml/2006/spreadsheetDrawing">
      <xdr:col>10</xdr:col>
      <xdr:colOff>114300</xdr:colOff>
      <xdr:row>36</xdr:row>
      <xdr:rowOff>1270</xdr:rowOff>
    </xdr:to>
    <xdr:cxnSp macro="">
      <xdr:nvCxnSpPr>
        <xdr:cNvPr id="70" name="直線コネクタ 69"/>
        <xdr:cNvCxnSpPr/>
      </xdr:nvCxnSpPr>
      <xdr:spPr>
        <a:xfrm>
          <a:off x="1123950" y="6165850"/>
          <a:ext cx="8953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130810</xdr:rowOff>
    </xdr:from>
    <xdr:to xmlns:xdr="http://schemas.openxmlformats.org/drawingml/2006/spreadsheetDrawing">
      <xdr:col>10</xdr:col>
      <xdr:colOff>165100</xdr:colOff>
      <xdr:row>36</xdr:row>
      <xdr:rowOff>61595</xdr:rowOff>
    </xdr:to>
    <xdr:sp macro="" textlink="">
      <xdr:nvSpPr>
        <xdr:cNvPr id="71" name="フローチャート: 判断 70"/>
        <xdr:cNvSpPr/>
      </xdr:nvSpPr>
      <xdr:spPr>
        <a:xfrm>
          <a:off x="1968500" y="613156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52705</xdr:rowOff>
    </xdr:from>
    <xdr:ext cx="523875" cy="250825"/>
    <xdr:sp macro="" textlink="">
      <xdr:nvSpPr>
        <xdr:cNvPr id="72" name="テキスト ボックス 71"/>
        <xdr:cNvSpPr txBox="1"/>
      </xdr:nvSpPr>
      <xdr:spPr>
        <a:xfrm>
          <a:off x="1751965" y="622490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134620</xdr:rowOff>
    </xdr:from>
    <xdr:to xmlns:xdr="http://schemas.openxmlformats.org/drawingml/2006/spreadsheetDrawing">
      <xdr:col>6</xdr:col>
      <xdr:colOff>38100</xdr:colOff>
      <xdr:row>36</xdr:row>
      <xdr:rowOff>64770</xdr:rowOff>
    </xdr:to>
    <xdr:sp macro="" textlink="">
      <xdr:nvSpPr>
        <xdr:cNvPr id="73" name="フローチャート: 判断 72"/>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55880</xdr:rowOff>
    </xdr:from>
    <xdr:ext cx="523240" cy="253365"/>
    <xdr:sp macro="" textlink="">
      <xdr:nvSpPr>
        <xdr:cNvPr id="74" name="テキスト ボックス 73"/>
        <xdr:cNvSpPr txBox="1"/>
      </xdr:nvSpPr>
      <xdr:spPr>
        <a:xfrm>
          <a:off x="862965" y="622808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79375</xdr:rowOff>
    </xdr:from>
    <xdr:ext cx="762000" cy="258445"/>
    <xdr:sp macro="" textlink="">
      <xdr:nvSpPr>
        <xdr:cNvPr id="75" name="テキスト ボックス 74"/>
        <xdr:cNvSpPr txBox="1"/>
      </xdr:nvSpPr>
      <xdr:spPr>
        <a:xfrm>
          <a:off x="44450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79375</xdr:rowOff>
    </xdr:from>
    <xdr:ext cx="762000" cy="258445"/>
    <xdr:sp macro="" textlink="">
      <xdr:nvSpPr>
        <xdr:cNvPr id="76" name="テキスト ボックス 75"/>
        <xdr:cNvSpPr txBox="1"/>
      </xdr:nvSpPr>
      <xdr:spPr>
        <a:xfrm>
          <a:off x="360045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79375</xdr:rowOff>
    </xdr:from>
    <xdr:ext cx="761365" cy="258445"/>
    <xdr:sp macro="" textlink="">
      <xdr:nvSpPr>
        <xdr:cNvPr id="77" name="テキスト ボックス 76"/>
        <xdr:cNvSpPr txBox="1"/>
      </xdr:nvSpPr>
      <xdr:spPr>
        <a:xfrm>
          <a:off x="2717800" y="7108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79375</xdr:rowOff>
    </xdr:from>
    <xdr:ext cx="762000" cy="258445"/>
    <xdr:sp macro="" textlink="">
      <xdr:nvSpPr>
        <xdr:cNvPr id="78" name="テキスト ボックス 77"/>
        <xdr:cNvSpPr txBox="1"/>
      </xdr:nvSpPr>
      <xdr:spPr>
        <a:xfrm>
          <a:off x="1828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79375</xdr:rowOff>
    </xdr:from>
    <xdr:ext cx="762000" cy="258445"/>
    <xdr:sp macro="" textlink="">
      <xdr:nvSpPr>
        <xdr:cNvPr id="79" name="テキスト ボックス 78"/>
        <xdr:cNvSpPr txBox="1"/>
      </xdr:nvSpPr>
      <xdr:spPr>
        <a:xfrm>
          <a:off x="93345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146685</xdr:rowOff>
    </xdr:from>
    <xdr:to xmlns:xdr="http://schemas.openxmlformats.org/drawingml/2006/spreadsheetDrawing">
      <xdr:col>24</xdr:col>
      <xdr:colOff>114300</xdr:colOff>
      <xdr:row>35</xdr:row>
      <xdr:rowOff>76835</xdr:rowOff>
    </xdr:to>
    <xdr:sp macro="" textlink="">
      <xdr:nvSpPr>
        <xdr:cNvPr id="80" name="楕円 79"/>
        <xdr:cNvSpPr/>
      </xdr:nvSpPr>
      <xdr:spPr>
        <a:xfrm>
          <a:off x="4584700" y="59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125095</xdr:rowOff>
    </xdr:from>
    <xdr:ext cx="534670" cy="252730"/>
    <xdr:sp macro="" textlink="">
      <xdr:nvSpPr>
        <xdr:cNvPr id="81" name="人件費該当値テキスト"/>
        <xdr:cNvSpPr txBox="1"/>
      </xdr:nvSpPr>
      <xdr:spPr>
        <a:xfrm>
          <a:off x="4686300" y="59543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124460</xdr:rowOff>
    </xdr:from>
    <xdr:to xmlns:xdr="http://schemas.openxmlformats.org/drawingml/2006/spreadsheetDrawing">
      <xdr:col>20</xdr:col>
      <xdr:colOff>38100</xdr:colOff>
      <xdr:row>35</xdr:row>
      <xdr:rowOff>54610</xdr:rowOff>
    </xdr:to>
    <xdr:sp macro="" textlink="">
      <xdr:nvSpPr>
        <xdr:cNvPr id="82" name="楕円 81"/>
        <xdr:cNvSpPr/>
      </xdr:nvSpPr>
      <xdr:spPr>
        <a:xfrm>
          <a:off x="3746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71120</xdr:rowOff>
    </xdr:from>
    <xdr:ext cx="523240" cy="257175"/>
    <xdr:sp macro="" textlink="">
      <xdr:nvSpPr>
        <xdr:cNvPr id="83" name="テキスト ボックス 82"/>
        <xdr:cNvSpPr txBox="1"/>
      </xdr:nvSpPr>
      <xdr:spPr>
        <a:xfrm>
          <a:off x="3529965" y="5728970"/>
          <a:ext cx="5232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118745</xdr:rowOff>
    </xdr:from>
    <xdr:to xmlns:xdr="http://schemas.openxmlformats.org/drawingml/2006/spreadsheetDrawing">
      <xdr:col>15</xdr:col>
      <xdr:colOff>101600</xdr:colOff>
      <xdr:row>35</xdr:row>
      <xdr:rowOff>48895</xdr:rowOff>
    </xdr:to>
    <xdr:sp macro="" textlink="">
      <xdr:nvSpPr>
        <xdr:cNvPr id="84" name="楕円 83"/>
        <xdr:cNvSpPr/>
      </xdr:nvSpPr>
      <xdr:spPr>
        <a:xfrm>
          <a:off x="2857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65405</xdr:rowOff>
    </xdr:from>
    <xdr:ext cx="523240" cy="249555"/>
    <xdr:sp macro="" textlink="">
      <xdr:nvSpPr>
        <xdr:cNvPr id="85" name="テキスト ボックス 84"/>
        <xdr:cNvSpPr txBox="1"/>
      </xdr:nvSpPr>
      <xdr:spPr>
        <a:xfrm>
          <a:off x="2640965" y="572325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121920</xdr:rowOff>
    </xdr:from>
    <xdr:to xmlns:xdr="http://schemas.openxmlformats.org/drawingml/2006/spreadsheetDrawing">
      <xdr:col>10</xdr:col>
      <xdr:colOff>165100</xdr:colOff>
      <xdr:row>36</xdr:row>
      <xdr:rowOff>52070</xdr:rowOff>
    </xdr:to>
    <xdr:sp macro="" textlink="">
      <xdr:nvSpPr>
        <xdr:cNvPr id="86" name="楕円 85"/>
        <xdr:cNvSpPr/>
      </xdr:nvSpPr>
      <xdr:spPr>
        <a:xfrm>
          <a:off x="19685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68580</xdr:rowOff>
    </xdr:from>
    <xdr:ext cx="523875" cy="256540"/>
    <xdr:sp macro="" textlink="">
      <xdr:nvSpPr>
        <xdr:cNvPr id="87" name="テキスト ボックス 86"/>
        <xdr:cNvSpPr txBox="1"/>
      </xdr:nvSpPr>
      <xdr:spPr>
        <a:xfrm>
          <a:off x="1751965" y="5897880"/>
          <a:ext cx="5238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114935</xdr:rowOff>
    </xdr:from>
    <xdr:to xmlns:xdr="http://schemas.openxmlformats.org/drawingml/2006/spreadsheetDrawing">
      <xdr:col>6</xdr:col>
      <xdr:colOff>38100</xdr:colOff>
      <xdr:row>36</xdr:row>
      <xdr:rowOff>45085</xdr:rowOff>
    </xdr:to>
    <xdr:sp macro="" textlink="">
      <xdr:nvSpPr>
        <xdr:cNvPr id="88" name="楕円 87"/>
        <xdr:cNvSpPr/>
      </xdr:nvSpPr>
      <xdr:spPr>
        <a:xfrm>
          <a:off x="1079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61595</xdr:rowOff>
    </xdr:from>
    <xdr:ext cx="523240" cy="258445"/>
    <xdr:sp macro="" textlink="">
      <xdr:nvSpPr>
        <xdr:cNvPr id="89" name="テキスト ボックス 88"/>
        <xdr:cNvSpPr txBox="1"/>
      </xdr:nvSpPr>
      <xdr:spPr>
        <a:xfrm>
          <a:off x="862965" y="589089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56515</xdr:rowOff>
    </xdr:from>
    <xdr:to xmlns:xdr="http://schemas.openxmlformats.org/drawingml/2006/spreadsheetDrawing">
      <xdr:col>28</xdr:col>
      <xdr:colOff>114300</xdr:colOff>
      <xdr:row>45</xdr:row>
      <xdr:rowOff>31115</xdr:rowOff>
    </xdr:to>
    <xdr:sp macro="" textlink="">
      <xdr:nvSpPr>
        <xdr:cNvPr id="90" name="正方形/長方形 89"/>
        <xdr:cNvSpPr/>
      </xdr:nvSpPr>
      <xdr:spPr>
        <a:xfrm>
          <a:off x="762000" y="7428865"/>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56515</xdr:rowOff>
    </xdr:from>
    <xdr:to xmlns:xdr="http://schemas.openxmlformats.org/drawingml/2006/spreadsheetDrawing">
      <xdr:col>12</xdr:col>
      <xdr:colOff>127000</xdr:colOff>
      <xdr:row>46</xdr:row>
      <xdr:rowOff>139065</xdr:rowOff>
    </xdr:to>
    <xdr:sp macro="" textlink="">
      <xdr:nvSpPr>
        <xdr:cNvPr id="91" name="正方形/長方形 90"/>
        <xdr:cNvSpPr/>
      </xdr:nvSpPr>
      <xdr:spPr>
        <a:xfrm>
          <a:off x="889000" y="7771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56515</xdr:rowOff>
    </xdr:from>
    <xdr:to xmlns:xdr="http://schemas.openxmlformats.org/drawingml/2006/spreadsheetDrawing">
      <xdr:col>18</xdr:col>
      <xdr:colOff>0</xdr:colOff>
      <xdr:row>46</xdr:row>
      <xdr:rowOff>139065</xdr:rowOff>
    </xdr:to>
    <xdr:sp macro="" textlink="">
      <xdr:nvSpPr>
        <xdr:cNvPr id="93" name="正方形/長方形 92"/>
        <xdr:cNvSpPr/>
      </xdr:nvSpPr>
      <xdr:spPr>
        <a:xfrm>
          <a:off x="1905000" y="7771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56515</xdr:rowOff>
    </xdr:from>
    <xdr:to xmlns:xdr="http://schemas.openxmlformats.org/drawingml/2006/spreadsheetDrawing">
      <xdr:col>24</xdr:col>
      <xdr:colOff>0</xdr:colOff>
      <xdr:row>46</xdr:row>
      <xdr:rowOff>139065</xdr:rowOff>
    </xdr:to>
    <xdr:sp macro="" textlink="">
      <xdr:nvSpPr>
        <xdr:cNvPr id="95" name="正方形/長方形 94"/>
        <xdr:cNvSpPr/>
      </xdr:nvSpPr>
      <xdr:spPr>
        <a:xfrm>
          <a:off x="3048000" y="7771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81915</xdr:rowOff>
    </xdr:to>
    <xdr:sp macro="" textlink="">
      <xdr:nvSpPr>
        <xdr:cNvPr id="97" name="正方形/長方形 96"/>
        <xdr:cNvSpPr/>
      </xdr:nvSpPr>
      <xdr:spPr>
        <a:xfrm>
          <a:off x="762000" y="825436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5080</xdr:rowOff>
    </xdr:from>
    <xdr:ext cx="338455" cy="219075"/>
    <xdr:sp macro="" textlink="">
      <xdr:nvSpPr>
        <xdr:cNvPr id="98" name="テキスト ボックス 97"/>
        <xdr:cNvSpPr txBox="1"/>
      </xdr:nvSpPr>
      <xdr:spPr>
        <a:xfrm>
          <a:off x="723900" y="8063230"/>
          <a:ext cx="33845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81915</xdr:rowOff>
    </xdr:from>
    <xdr:to xmlns:xdr="http://schemas.openxmlformats.org/drawingml/2006/spreadsheetDrawing">
      <xdr:col>28</xdr:col>
      <xdr:colOff>114300</xdr:colOff>
      <xdr:row>61</xdr:row>
      <xdr:rowOff>81915</xdr:rowOff>
    </xdr:to>
    <xdr:cxnSp macro="">
      <xdr:nvCxnSpPr>
        <xdr:cNvPr id="99" name="直線コネクタ 98"/>
        <xdr:cNvCxnSpPr/>
      </xdr:nvCxnSpPr>
      <xdr:spPr>
        <a:xfrm>
          <a:off x="762000" y="10540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111125</xdr:rowOff>
    </xdr:from>
    <xdr:ext cx="531495" cy="249555"/>
    <xdr:sp macro="" textlink="">
      <xdr:nvSpPr>
        <xdr:cNvPr id="100" name="テキスト ボックス 99"/>
        <xdr:cNvSpPr txBox="1"/>
      </xdr:nvSpPr>
      <xdr:spPr>
        <a:xfrm>
          <a:off x="230505" y="1039812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98425</xdr:rowOff>
    </xdr:from>
    <xdr:to xmlns:xdr="http://schemas.openxmlformats.org/drawingml/2006/spreadsheetDrawing">
      <xdr:col>28</xdr:col>
      <xdr:colOff>114300</xdr:colOff>
      <xdr:row>59</xdr:row>
      <xdr:rowOff>98425</xdr:rowOff>
    </xdr:to>
    <xdr:cxnSp macro="">
      <xdr:nvCxnSpPr>
        <xdr:cNvPr id="101" name="直線コネクタ 100"/>
        <xdr:cNvCxnSpPr/>
      </xdr:nvCxnSpPr>
      <xdr:spPr>
        <a:xfrm>
          <a:off x="762000" y="102139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127635</xdr:rowOff>
    </xdr:from>
    <xdr:ext cx="531495" cy="257175"/>
    <xdr:sp macro="" textlink="">
      <xdr:nvSpPr>
        <xdr:cNvPr id="102" name="テキスト ボックス 101"/>
        <xdr:cNvSpPr txBox="1"/>
      </xdr:nvSpPr>
      <xdr:spPr>
        <a:xfrm>
          <a:off x="230505" y="1007173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114300</xdr:rowOff>
    </xdr:from>
    <xdr:to xmlns:xdr="http://schemas.openxmlformats.org/drawingml/2006/spreadsheetDrawing">
      <xdr:col>28</xdr:col>
      <xdr:colOff>114300</xdr:colOff>
      <xdr:row>57</xdr:row>
      <xdr:rowOff>114300</xdr:rowOff>
    </xdr:to>
    <xdr:cxnSp macro="">
      <xdr:nvCxnSpPr>
        <xdr:cNvPr id="103" name="直線コネクタ 102"/>
        <xdr:cNvCxnSpPr/>
      </xdr:nvCxnSpPr>
      <xdr:spPr>
        <a:xfrm>
          <a:off x="762000" y="98869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143510</xdr:rowOff>
    </xdr:from>
    <xdr:ext cx="531495" cy="246380"/>
    <xdr:sp macro="" textlink="">
      <xdr:nvSpPr>
        <xdr:cNvPr id="104" name="テキスト ボックス 103"/>
        <xdr:cNvSpPr txBox="1"/>
      </xdr:nvSpPr>
      <xdr:spPr>
        <a:xfrm>
          <a:off x="230505" y="974471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130810</xdr:rowOff>
    </xdr:from>
    <xdr:to xmlns:xdr="http://schemas.openxmlformats.org/drawingml/2006/spreadsheetDrawing">
      <xdr:col>28</xdr:col>
      <xdr:colOff>114300</xdr:colOff>
      <xdr:row>55</xdr:row>
      <xdr:rowOff>130810</xdr:rowOff>
    </xdr:to>
    <xdr:cxnSp macro="">
      <xdr:nvCxnSpPr>
        <xdr:cNvPr id="105" name="直線コネクタ 104"/>
        <xdr:cNvCxnSpPr/>
      </xdr:nvCxnSpPr>
      <xdr:spPr>
        <a:xfrm>
          <a:off x="762000" y="95605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160020</xdr:rowOff>
    </xdr:from>
    <xdr:ext cx="531495" cy="256540"/>
    <xdr:sp macro="" textlink="">
      <xdr:nvSpPr>
        <xdr:cNvPr id="106" name="テキスト ボックス 105"/>
        <xdr:cNvSpPr txBox="1"/>
      </xdr:nvSpPr>
      <xdr:spPr>
        <a:xfrm>
          <a:off x="230505" y="941832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5080</xdr:rowOff>
    </xdr:from>
    <xdr:ext cx="584835" cy="252730"/>
    <xdr:sp macro="" textlink="">
      <xdr:nvSpPr>
        <xdr:cNvPr id="108" name="テキスト ボックス 107"/>
        <xdr:cNvSpPr txBox="1"/>
      </xdr:nvSpPr>
      <xdr:spPr>
        <a:xfrm>
          <a:off x="166370" y="9091930"/>
          <a:ext cx="5848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163830</xdr:rowOff>
    </xdr:from>
    <xdr:to xmlns:xdr="http://schemas.openxmlformats.org/drawingml/2006/spreadsheetDrawing">
      <xdr:col>28</xdr:col>
      <xdr:colOff>114300</xdr:colOff>
      <xdr:row>51</xdr:row>
      <xdr:rowOff>163830</xdr:rowOff>
    </xdr:to>
    <xdr:cxnSp macro="">
      <xdr:nvCxnSpPr>
        <xdr:cNvPr id="109" name="直線コネクタ 108"/>
        <xdr:cNvCxnSpPr/>
      </xdr:nvCxnSpPr>
      <xdr:spPr>
        <a:xfrm>
          <a:off x="762000" y="89077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21590</xdr:rowOff>
    </xdr:from>
    <xdr:ext cx="584835" cy="253365"/>
    <xdr:sp macro="" textlink="">
      <xdr:nvSpPr>
        <xdr:cNvPr id="110" name="テキスト ボックス 109"/>
        <xdr:cNvSpPr txBox="1"/>
      </xdr:nvSpPr>
      <xdr:spPr>
        <a:xfrm>
          <a:off x="166370" y="8765540"/>
          <a:ext cx="5848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8255</xdr:rowOff>
    </xdr:from>
    <xdr:to xmlns:xdr="http://schemas.openxmlformats.org/drawingml/2006/spreadsheetDrawing">
      <xdr:col>28</xdr:col>
      <xdr:colOff>114300</xdr:colOff>
      <xdr:row>50</xdr:row>
      <xdr:rowOff>8255</xdr:rowOff>
    </xdr:to>
    <xdr:cxnSp macro="">
      <xdr:nvCxnSpPr>
        <xdr:cNvPr id="111" name="直線コネクタ 110"/>
        <xdr:cNvCxnSpPr/>
      </xdr:nvCxnSpPr>
      <xdr:spPr>
        <a:xfrm>
          <a:off x="762000" y="8580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37465</xdr:rowOff>
    </xdr:from>
    <xdr:ext cx="584835" cy="258445"/>
    <xdr:sp macro="" textlink="">
      <xdr:nvSpPr>
        <xdr:cNvPr id="112" name="テキスト ボックス 111"/>
        <xdr:cNvSpPr txBox="1"/>
      </xdr:nvSpPr>
      <xdr:spPr>
        <a:xfrm>
          <a:off x="166370" y="843851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3" name="直線コネクタ 112"/>
        <xdr:cNvCxnSpPr/>
      </xdr:nvCxnSpPr>
      <xdr:spPr>
        <a:xfrm>
          <a:off x="762000" y="8254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53975</xdr:rowOff>
    </xdr:from>
    <xdr:ext cx="584835" cy="249555"/>
    <xdr:sp macro="" textlink="">
      <xdr:nvSpPr>
        <xdr:cNvPr id="114" name="テキスト ボックス 113"/>
        <xdr:cNvSpPr txBox="1"/>
      </xdr:nvSpPr>
      <xdr:spPr>
        <a:xfrm>
          <a:off x="166370" y="8112125"/>
          <a:ext cx="584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81915</xdr:rowOff>
    </xdr:to>
    <xdr:sp macro="" textlink="">
      <xdr:nvSpPr>
        <xdr:cNvPr id="115" name="物件費グラフ枠"/>
        <xdr:cNvSpPr/>
      </xdr:nvSpPr>
      <xdr:spPr>
        <a:xfrm>
          <a:off x="762000" y="825436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83185</xdr:rowOff>
    </xdr:from>
    <xdr:to xmlns:xdr="http://schemas.openxmlformats.org/drawingml/2006/spreadsheetDrawing">
      <xdr:col>24</xdr:col>
      <xdr:colOff>62865</xdr:colOff>
      <xdr:row>58</xdr:row>
      <xdr:rowOff>54610</xdr:rowOff>
    </xdr:to>
    <xdr:cxnSp macro="">
      <xdr:nvCxnSpPr>
        <xdr:cNvPr id="116" name="直線コネクタ 115"/>
        <xdr:cNvCxnSpPr/>
      </xdr:nvCxnSpPr>
      <xdr:spPr>
        <a:xfrm flipV="1">
          <a:off x="4633595" y="8655685"/>
          <a:ext cx="1270" cy="1343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59055</xdr:rowOff>
    </xdr:from>
    <xdr:ext cx="534670" cy="258445"/>
    <xdr:sp macro="" textlink="">
      <xdr:nvSpPr>
        <xdr:cNvPr id="117" name="物件費最小値テキスト"/>
        <xdr:cNvSpPr txBox="1"/>
      </xdr:nvSpPr>
      <xdr:spPr>
        <a:xfrm>
          <a:off x="4686300" y="10003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54610</xdr:rowOff>
    </xdr:from>
    <xdr:to xmlns:xdr="http://schemas.openxmlformats.org/drawingml/2006/spreadsheetDrawing">
      <xdr:col>24</xdr:col>
      <xdr:colOff>152400</xdr:colOff>
      <xdr:row>58</xdr:row>
      <xdr:rowOff>54610</xdr:rowOff>
    </xdr:to>
    <xdr:cxnSp macro="">
      <xdr:nvCxnSpPr>
        <xdr:cNvPr id="118" name="直線コネクタ 117"/>
        <xdr:cNvCxnSpPr/>
      </xdr:nvCxnSpPr>
      <xdr:spPr>
        <a:xfrm>
          <a:off x="4546600" y="999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29845</xdr:rowOff>
    </xdr:from>
    <xdr:ext cx="598805" cy="250825"/>
    <xdr:sp macro="" textlink="">
      <xdr:nvSpPr>
        <xdr:cNvPr id="119" name="物件費最大値テキスト"/>
        <xdr:cNvSpPr txBox="1"/>
      </xdr:nvSpPr>
      <xdr:spPr>
        <a:xfrm>
          <a:off x="4686300" y="84308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83185</xdr:rowOff>
    </xdr:from>
    <xdr:to xmlns:xdr="http://schemas.openxmlformats.org/drawingml/2006/spreadsheetDrawing">
      <xdr:col>24</xdr:col>
      <xdr:colOff>152400</xdr:colOff>
      <xdr:row>50</xdr:row>
      <xdr:rowOff>83185</xdr:rowOff>
    </xdr:to>
    <xdr:cxnSp macro="">
      <xdr:nvCxnSpPr>
        <xdr:cNvPr id="120" name="直線コネクタ 119"/>
        <xdr:cNvCxnSpPr/>
      </xdr:nvCxnSpPr>
      <xdr:spPr>
        <a:xfrm>
          <a:off x="4546600" y="8655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54</xdr:row>
      <xdr:rowOff>162560</xdr:rowOff>
    </xdr:from>
    <xdr:to xmlns:xdr="http://schemas.openxmlformats.org/drawingml/2006/spreadsheetDrawing">
      <xdr:col>24</xdr:col>
      <xdr:colOff>63500</xdr:colOff>
      <xdr:row>55</xdr:row>
      <xdr:rowOff>105410</xdr:rowOff>
    </xdr:to>
    <xdr:cxnSp macro="">
      <xdr:nvCxnSpPr>
        <xdr:cNvPr id="121" name="直線コネクタ 120"/>
        <xdr:cNvCxnSpPr/>
      </xdr:nvCxnSpPr>
      <xdr:spPr>
        <a:xfrm flipV="1">
          <a:off x="3790950" y="9420860"/>
          <a:ext cx="8445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152400</xdr:rowOff>
    </xdr:from>
    <xdr:ext cx="534670" cy="258445"/>
    <xdr:sp macro="" textlink="">
      <xdr:nvSpPr>
        <xdr:cNvPr id="122" name="物件費平均値テキスト"/>
        <xdr:cNvSpPr txBox="1"/>
      </xdr:nvSpPr>
      <xdr:spPr>
        <a:xfrm>
          <a:off x="4686300" y="94107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2540</xdr:rowOff>
    </xdr:from>
    <xdr:to xmlns:xdr="http://schemas.openxmlformats.org/drawingml/2006/spreadsheetDrawing">
      <xdr:col>24</xdr:col>
      <xdr:colOff>114300</xdr:colOff>
      <xdr:row>55</xdr:row>
      <xdr:rowOff>104140</xdr:rowOff>
    </xdr:to>
    <xdr:sp macro="" textlink="">
      <xdr:nvSpPr>
        <xdr:cNvPr id="123" name="フローチャート: 判断 122"/>
        <xdr:cNvSpPr/>
      </xdr:nvSpPr>
      <xdr:spPr>
        <a:xfrm>
          <a:off x="45847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105410</xdr:rowOff>
    </xdr:from>
    <xdr:to xmlns:xdr="http://schemas.openxmlformats.org/drawingml/2006/spreadsheetDrawing">
      <xdr:col>19</xdr:col>
      <xdr:colOff>171450</xdr:colOff>
      <xdr:row>56</xdr:row>
      <xdr:rowOff>93345</xdr:rowOff>
    </xdr:to>
    <xdr:cxnSp macro="">
      <xdr:nvCxnSpPr>
        <xdr:cNvPr id="124" name="直線コネクタ 123"/>
        <xdr:cNvCxnSpPr/>
      </xdr:nvCxnSpPr>
      <xdr:spPr>
        <a:xfrm flipV="1">
          <a:off x="2908300" y="9535160"/>
          <a:ext cx="88265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59055</xdr:rowOff>
    </xdr:from>
    <xdr:to xmlns:xdr="http://schemas.openxmlformats.org/drawingml/2006/spreadsheetDrawing">
      <xdr:col>20</xdr:col>
      <xdr:colOff>38100</xdr:colOff>
      <xdr:row>55</xdr:row>
      <xdr:rowOff>160655</xdr:rowOff>
    </xdr:to>
    <xdr:sp macro="" textlink="">
      <xdr:nvSpPr>
        <xdr:cNvPr id="125" name="フローチャート: 判断 124"/>
        <xdr:cNvSpPr/>
      </xdr:nvSpPr>
      <xdr:spPr>
        <a:xfrm>
          <a:off x="3746500" y="948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151765</xdr:rowOff>
    </xdr:from>
    <xdr:ext cx="523240" cy="258445"/>
    <xdr:sp macro="" textlink="">
      <xdr:nvSpPr>
        <xdr:cNvPr id="126" name="テキスト ボックス 125"/>
        <xdr:cNvSpPr txBox="1"/>
      </xdr:nvSpPr>
      <xdr:spPr>
        <a:xfrm>
          <a:off x="3529965" y="958151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149860</xdr:rowOff>
    </xdr:from>
    <xdr:to xmlns:xdr="http://schemas.openxmlformats.org/drawingml/2006/spreadsheetDrawing">
      <xdr:col>15</xdr:col>
      <xdr:colOff>50800</xdr:colOff>
      <xdr:row>56</xdr:row>
      <xdr:rowOff>93345</xdr:rowOff>
    </xdr:to>
    <xdr:cxnSp macro="">
      <xdr:nvCxnSpPr>
        <xdr:cNvPr id="127" name="直線コネクタ 126"/>
        <xdr:cNvCxnSpPr/>
      </xdr:nvCxnSpPr>
      <xdr:spPr>
        <a:xfrm>
          <a:off x="2019300" y="957961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48895</xdr:rowOff>
    </xdr:from>
    <xdr:to xmlns:xdr="http://schemas.openxmlformats.org/drawingml/2006/spreadsheetDrawing">
      <xdr:col>15</xdr:col>
      <xdr:colOff>101600</xdr:colOff>
      <xdr:row>56</xdr:row>
      <xdr:rowOff>150495</xdr:rowOff>
    </xdr:to>
    <xdr:sp macro="" textlink="">
      <xdr:nvSpPr>
        <xdr:cNvPr id="128" name="フローチャート: 判断 127"/>
        <xdr:cNvSpPr/>
      </xdr:nvSpPr>
      <xdr:spPr>
        <a:xfrm>
          <a:off x="28575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141605</xdr:rowOff>
    </xdr:from>
    <xdr:ext cx="523240" cy="257175"/>
    <xdr:sp macro="" textlink="">
      <xdr:nvSpPr>
        <xdr:cNvPr id="129" name="テキスト ボックス 128"/>
        <xdr:cNvSpPr txBox="1"/>
      </xdr:nvSpPr>
      <xdr:spPr>
        <a:xfrm>
          <a:off x="2640965" y="9742805"/>
          <a:ext cx="5232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55</xdr:row>
      <xdr:rowOff>149860</xdr:rowOff>
    </xdr:from>
    <xdr:to xmlns:xdr="http://schemas.openxmlformats.org/drawingml/2006/spreadsheetDrawing">
      <xdr:col>10</xdr:col>
      <xdr:colOff>114300</xdr:colOff>
      <xdr:row>56</xdr:row>
      <xdr:rowOff>119380</xdr:rowOff>
    </xdr:to>
    <xdr:cxnSp macro="">
      <xdr:nvCxnSpPr>
        <xdr:cNvPr id="130" name="直線コネクタ 129"/>
        <xdr:cNvCxnSpPr/>
      </xdr:nvCxnSpPr>
      <xdr:spPr>
        <a:xfrm flipV="1">
          <a:off x="1123950" y="9579610"/>
          <a:ext cx="89535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96520</xdr:rowOff>
    </xdr:from>
    <xdr:to xmlns:xdr="http://schemas.openxmlformats.org/drawingml/2006/spreadsheetDrawing">
      <xdr:col>10</xdr:col>
      <xdr:colOff>165100</xdr:colOff>
      <xdr:row>57</xdr:row>
      <xdr:rowOff>26670</xdr:rowOff>
    </xdr:to>
    <xdr:sp macro="" textlink="">
      <xdr:nvSpPr>
        <xdr:cNvPr id="131" name="フローチャート: 判断 130"/>
        <xdr:cNvSpPr/>
      </xdr:nvSpPr>
      <xdr:spPr>
        <a:xfrm>
          <a:off x="1968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17780</xdr:rowOff>
    </xdr:from>
    <xdr:ext cx="523875" cy="251460"/>
    <xdr:sp macro="" textlink="">
      <xdr:nvSpPr>
        <xdr:cNvPr id="132" name="テキスト ボックス 131"/>
        <xdr:cNvSpPr txBox="1"/>
      </xdr:nvSpPr>
      <xdr:spPr>
        <a:xfrm>
          <a:off x="1751965" y="979043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167640</xdr:rowOff>
    </xdr:from>
    <xdr:to xmlns:xdr="http://schemas.openxmlformats.org/drawingml/2006/spreadsheetDrawing">
      <xdr:col>6</xdr:col>
      <xdr:colOff>38100</xdr:colOff>
      <xdr:row>57</xdr:row>
      <xdr:rowOff>100965</xdr:rowOff>
    </xdr:to>
    <xdr:sp macro="" textlink="">
      <xdr:nvSpPr>
        <xdr:cNvPr id="133" name="フローチャート: 判断 132"/>
        <xdr:cNvSpPr/>
      </xdr:nvSpPr>
      <xdr:spPr>
        <a:xfrm>
          <a:off x="1079500" y="976884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92075</xdr:rowOff>
    </xdr:from>
    <xdr:ext cx="523240" cy="257175"/>
    <xdr:sp macro="" textlink="">
      <xdr:nvSpPr>
        <xdr:cNvPr id="134" name="テキスト ボックス 133"/>
        <xdr:cNvSpPr txBox="1"/>
      </xdr:nvSpPr>
      <xdr:spPr>
        <a:xfrm>
          <a:off x="862965" y="9864725"/>
          <a:ext cx="5232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79375</xdr:rowOff>
    </xdr:from>
    <xdr:ext cx="762000" cy="258445"/>
    <xdr:sp macro="" textlink="">
      <xdr:nvSpPr>
        <xdr:cNvPr id="135" name="テキスト ボックス 134"/>
        <xdr:cNvSpPr txBox="1"/>
      </xdr:nvSpPr>
      <xdr:spPr>
        <a:xfrm>
          <a:off x="4445000" y="10537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79375</xdr:rowOff>
    </xdr:from>
    <xdr:ext cx="762000" cy="258445"/>
    <xdr:sp macro="" textlink="">
      <xdr:nvSpPr>
        <xdr:cNvPr id="136" name="テキスト ボックス 135"/>
        <xdr:cNvSpPr txBox="1"/>
      </xdr:nvSpPr>
      <xdr:spPr>
        <a:xfrm>
          <a:off x="3600450" y="10537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79375</xdr:rowOff>
    </xdr:from>
    <xdr:ext cx="761365" cy="258445"/>
    <xdr:sp macro="" textlink="">
      <xdr:nvSpPr>
        <xdr:cNvPr id="137" name="テキスト ボックス 136"/>
        <xdr:cNvSpPr txBox="1"/>
      </xdr:nvSpPr>
      <xdr:spPr>
        <a:xfrm>
          <a:off x="2717800" y="10537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79375</xdr:rowOff>
    </xdr:from>
    <xdr:ext cx="762000" cy="258445"/>
    <xdr:sp macro="" textlink="">
      <xdr:nvSpPr>
        <xdr:cNvPr id="138" name="テキスト ボックス 137"/>
        <xdr:cNvSpPr txBox="1"/>
      </xdr:nvSpPr>
      <xdr:spPr>
        <a:xfrm>
          <a:off x="1828800" y="10537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79375</xdr:rowOff>
    </xdr:from>
    <xdr:ext cx="762000" cy="258445"/>
    <xdr:sp macro="" textlink="">
      <xdr:nvSpPr>
        <xdr:cNvPr id="139" name="テキスト ボックス 138"/>
        <xdr:cNvSpPr txBox="1"/>
      </xdr:nvSpPr>
      <xdr:spPr>
        <a:xfrm>
          <a:off x="933450" y="10537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111760</xdr:rowOff>
    </xdr:from>
    <xdr:to xmlns:xdr="http://schemas.openxmlformats.org/drawingml/2006/spreadsheetDrawing">
      <xdr:col>24</xdr:col>
      <xdr:colOff>114300</xdr:colOff>
      <xdr:row>55</xdr:row>
      <xdr:rowOff>41910</xdr:rowOff>
    </xdr:to>
    <xdr:sp macro="" textlink="">
      <xdr:nvSpPr>
        <xdr:cNvPr id="140" name="楕円 139"/>
        <xdr:cNvSpPr/>
      </xdr:nvSpPr>
      <xdr:spPr>
        <a:xfrm>
          <a:off x="4584700" y="93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134620</xdr:rowOff>
    </xdr:from>
    <xdr:ext cx="534670" cy="248920"/>
    <xdr:sp macro="" textlink="">
      <xdr:nvSpPr>
        <xdr:cNvPr id="141" name="物件費該当値テキスト"/>
        <xdr:cNvSpPr txBox="1"/>
      </xdr:nvSpPr>
      <xdr:spPr>
        <a:xfrm>
          <a:off x="4686300" y="92214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54610</xdr:rowOff>
    </xdr:from>
    <xdr:to xmlns:xdr="http://schemas.openxmlformats.org/drawingml/2006/spreadsheetDrawing">
      <xdr:col>20</xdr:col>
      <xdr:colOff>38100</xdr:colOff>
      <xdr:row>55</xdr:row>
      <xdr:rowOff>156210</xdr:rowOff>
    </xdr:to>
    <xdr:sp macro="" textlink="">
      <xdr:nvSpPr>
        <xdr:cNvPr id="142" name="楕円 141"/>
        <xdr:cNvSpPr/>
      </xdr:nvSpPr>
      <xdr:spPr>
        <a:xfrm>
          <a:off x="3746500" y="948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1270</xdr:rowOff>
    </xdr:from>
    <xdr:ext cx="523240" cy="258445"/>
    <xdr:sp macro="" textlink="">
      <xdr:nvSpPr>
        <xdr:cNvPr id="143" name="テキスト ボックス 142"/>
        <xdr:cNvSpPr txBox="1"/>
      </xdr:nvSpPr>
      <xdr:spPr>
        <a:xfrm>
          <a:off x="3529965" y="9259570"/>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42545</xdr:rowOff>
    </xdr:from>
    <xdr:to xmlns:xdr="http://schemas.openxmlformats.org/drawingml/2006/spreadsheetDrawing">
      <xdr:col>15</xdr:col>
      <xdr:colOff>101600</xdr:colOff>
      <xdr:row>56</xdr:row>
      <xdr:rowOff>144145</xdr:rowOff>
    </xdr:to>
    <xdr:sp macro="" textlink="">
      <xdr:nvSpPr>
        <xdr:cNvPr id="144" name="楕円 143"/>
        <xdr:cNvSpPr/>
      </xdr:nvSpPr>
      <xdr:spPr>
        <a:xfrm>
          <a:off x="28575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160655</xdr:rowOff>
    </xdr:from>
    <xdr:ext cx="523240" cy="258445"/>
    <xdr:sp macro="" textlink="">
      <xdr:nvSpPr>
        <xdr:cNvPr id="145" name="テキスト ボックス 144"/>
        <xdr:cNvSpPr txBox="1"/>
      </xdr:nvSpPr>
      <xdr:spPr>
        <a:xfrm>
          <a:off x="2640965" y="941895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99060</xdr:rowOff>
    </xdr:from>
    <xdr:to xmlns:xdr="http://schemas.openxmlformats.org/drawingml/2006/spreadsheetDrawing">
      <xdr:col>10</xdr:col>
      <xdr:colOff>165100</xdr:colOff>
      <xdr:row>56</xdr:row>
      <xdr:rowOff>29845</xdr:rowOff>
    </xdr:to>
    <xdr:sp macro="" textlink="">
      <xdr:nvSpPr>
        <xdr:cNvPr id="146" name="楕円 145"/>
        <xdr:cNvSpPr/>
      </xdr:nvSpPr>
      <xdr:spPr>
        <a:xfrm>
          <a:off x="1968500" y="95288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45720</xdr:rowOff>
    </xdr:from>
    <xdr:ext cx="523875" cy="258445"/>
    <xdr:sp macro="" textlink="">
      <xdr:nvSpPr>
        <xdr:cNvPr id="147" name="テキスト ボックス 146"/>
        <xdr:cNvSpPr txBox="1"/>
      </xdr:nvSpPr>
      <xdr:spPr>
        <a:xfrm>
          <a:off x="1751965" y="9304020"/>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69215</xdr:rowOff>
    </xdr:from>
    <xdr:to xmlns:xdr="http://schemas.openxmlformats.org/drawingml/2006/spreadsheetDrawing">
      <xdr:col>6</xdr:col>
      <xdr:colOff>38100</xdr:colOff>
      <xdr:row>57</xdr:row>
      <xdr:rowOff>0</xdr:rowOff>
    </xdr:to>
    <xdr:sp macro="" textlink="">
      <xdr:nvSpPr>
        <xdr:cNvPr id="148" name="楕円 147"/>
        <xdr:cNvSpPr/>
      </xdr:nvSpPr>
      <xdr:spPr>
        <a:xfrm>
          <a:off x="1079500" y="9670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16510</xdr:rowOff>
    </xdr:from>
    <xdr:ext cx="523240" cy="250825"/>
    <xdr:sp macro="" textlink="">
      <xdr:nvSpPr>
        <xdr:cNvPr id="149" name="テキスト ボックス 148"/>
        <xdr:cNvSpPr txBox="1"/>
      </xdr:nvSpPr>
      <xdr:spPr>
        <a:xfrm>
          <a:off x="862965" y="9446260"/>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56515</xdr:rowOff>
    </xdr:from>
    <xdr:to xmlns:xdr="http://schemas.openxmlformats.org/drawingml/2006/spreadsheetDrawing">
      <xdr:col>28</xdr:col>
      <xdr:colOff>114300</xdr:colOff>
      <xdr:row>65</xdr:row>
      <xdr:rowOff>31115</xdr:rowOff>
    </xdr:to>
    <xdr:sp macro="" textlink="">
      <xdr:nvSpPr>
        <xdr:cNvPr id="150" name="正方形/長方形 149"/>
        <xdr:cNvSpPr/>
      </xdr:nvSpPr>
      <xdr:spPr>
        <a:xfrm>
          <a:off x="762000" y="10857865"/>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56515</xdr:rowOff>
    </xdr:from>
    <xdr:to xmlns:xdr="http://schemas.openxmlformats.org/drawingml/2006/spreadsheetDrawing">
      <xdr:col>12</xdr:col>
      <xdr:colOff>127000</xdr:colOff>
      <xdr:row>66</xdr:row>
      <xdr:rowOff>139065</xdr:rowOff>
    </xdr:to>
    <xdr:sp macro="" textlink="">
      <xdr:nvSpPr>
        <xdr:cNvPr id="151" name="正方形/長方形 150"/>
        <xdr:cNvSpPr/>
      </xdr:nvSpPr>
      <xdr:spPr>
        <a:xfrm>
          <a:off x="889000" y="1120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56515</xdr:rowOff>
    </xdr:from>
    <xdr:to xmlns:xdr="http://schemas.openxmlformats.org/drawingml/2006/spreadsheetDrawing">
      <xdr:col>18</xdr:col>
      <xdr:colOff>0</xdr:colOff>
      <xdr:row>66</xdr:row>
      <xdr:rowOff>139065</xdr:rowOff>
    </xdr:to>
    <xdr:sp macro="" textlink="">
      <xdr:nvSpPr>
        <xdr:cNvPr id="153" name="正方形/長方形 152"/>
        <xdr:cNvSpPr/>
      </xdr:nvSpPr>
      <xdr:spPr>
        <a:xfrm>
          <a:off x="1905000" y="1120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56515</xdr:rowOff>
    </xdr:from>
    <xdr:to xmlns:xdr="http://schemas.openxmlformats.org/drawingml/2006/spreadsheetDrawing">
      <xdr:col>24</xdr:col>
      <xdr:colOff>0</xdr:colOff>
      <xdr:row>66</xdr:row>
      <xdr:rowOff>139065</xdr:rowOff>
    </xdr:to>
    <xdr:sp macro="" textlink="">
      <xdr:nvSpPr>
        <xdr:cNvPr id="155" name="正方形/長方形 154"/>
        <xdr:cNvSpPr/>
      </xdr:nvSpPr>
      <xdr:spPr>
        <a:xfrm>
          <a:off x="3048000" y="1120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3365"/>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5080</xdr:rowOff>
    </xdr:from>
    <xdr:ext cx="338455" cy="219075"/>
    <xdr:sp macro="" textlink="">
      <xdr:nvSpPr>
        <xdr:cNvPr id="158" name="テキスト ボックス 157"/>
        <xdr:cNvSpPr txBox="1"/>
      </xdr:nvSpPr>
      <xdr:spPr>
        <a:xfrm>
          <a:off x="723900" y="11492230"/>
          <a:ext cx="33845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139065</xdr:rowOff>
    </xdr:from>
    <xdr:to xmlns:xdr="http://schemas.openxmlformats.org/drawingml/2006/spreadsheetDrawing">
      <xdr:col>28</xdr:col>
      <xdr:colOff>114300</xdr:colOff>
      <xdr:row>78</xdr:row>
      <xdr:rowOff>139065</xdr:rowOff>
    </xdr:to>
    <xdr:cxnSp macro="">
      <xdr:nvCxnSpPr>
        <xdr:cNvPr id="160" name="直線コネクタ 159"/>
        <xdr:cNvCxnSpPr/>
      </xdr:nvCxnSpPr>
      <xdr:spPr>
        <a:xfrm>
          <a:off x="762000" y="135121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167640</xdr:rowOff>
    </xdr:from>
    <xdr:ext cx="237490" cy="250190"/>
    <xdr:sp macro="" textlink="">
      <xdr:nvSpPr>
        <xdr:cNvPr id="161" name="テキスト ボックス 160"/>
        <xdr:cNvSpPr txBox="1"/>
      </xdr:nvSpPr>
      <xdr:spPr>
        <a:xfrm>
          <a:off x="513080" y="13369290"/>
          <a:ext cx="237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62" name="直線コネクタ 161"/>
        <xdr:cNvCxnSpPr/>
      </xdr:nvCxnSpPr>
      <xdr:spPr>
        <a:xfrm>
          <a:off x="762000" y="13054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53975</xdr:rowOff>
    </xdr:from>
    <xdr:ext cx="531495" cy="249555"/>
    <xdr:sp macro="" textlink="">
      <xdr:nvSpPr>
        <xdr:cNvPr id="163" name="テキスト ボックス 162"/>
        <xdr:cNvSpPr txBox="1"/>
      </xdr:nvSpPr>
      <xdr:spPr>
        <a:xfrm>
          <a:off x="230505" y="1291272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81915</xdr:rowOff>
    </xdr:from>
    <xdr:to xmlns:xdr="http://schemas.openxmlformats.org/drawingml/2006/spreadsheetDrawing">
      <xdr:col>28</xdr:col>
      <xdr:colOff>114300</xdr:colOff>
      <xdr:row>73</xdr:row>
      <xdr:rowOff>81915</xdr:rowOff>
    </xdr:to>
    <xdr:cxnSp macro="">
      <xdr:nvCxnSpPr>
        <xdr:cNvPr id="164" name="直線コネクタ 163"/>
        <xdr:cNvCxnSpPr/>
      </xdr:nvCxnSpPr>
      <xdr:spPr>
        <a:xfrm>
          <a:off x="762000" y="12597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111125</xdr:rowOff>
    </xdr:from>
    <xdr:ext cx="531495" cy="249555"/>
    <xdr:sp macro="" textlink="">
      <xdr:nvSpPr>
        <xdr:cNvPr id="165" name="テキスト ボックス 164"/>
        <xdr:cNvSpPr txBox="1"/>
      </xdr:nvSpPr>
      <xdr:spPr>
        <a:xfrm>
          <a:off x="230505" y="1245552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139065</xdr:rowOff>
    </xdr:from>
    <xdr:to xmlns:xdr="http://schemas.openxmlformats.org/drawingml/2006/spreadsheetDrawing">
      <xdr:col>28</xdr:col>
      <xdr:colOff>114300</xdr:colOff>
      <xdr:row>70</xdr:row>
      <xdr:rowOff>139065</xdr:rowOff>
    </xdr:to>
    <xdr:cxnSp macro="">
      <xdr:nvCxnSpPr>
        <xdr:cNvPr id="166" name="直線コネクタ 165"/>
        <xdr:cNvCxnSpPr/>
      </xdr:nvCxnSpPr>
      <xdr:spPr>
        <a:xfrm>
          <a:off x="762000" y="121405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167640</xdr:rowOff>
    </xdr:from>
    <xdr:ext cx="531495" cy="250190"/>
    <xdr:sp macro="" textlink="">
      <xdr:nvSpPr>
        <xdr:cNvPr id="167" name="テキスト ボックス 166"/>
        <xdr:cNvSpPr txBox="1"/>
      </xdr:nvSpPr>
      <xdr:spPr>
        <a:xfrm>
          <a:off x="230505" y="119976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8" name="直線コネクタ 167"/>
        <xdr:cNvCxnSpPr/>
      </xdr:nvCxnSpPr>
      <xdr:spPr>
        <a:xfrm>
          <a:off x="762000" y="1168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53975</xdr:rowOff>
    </xdr:from>
    <xdr:ext cx="531495" cy="249555"/>
    <xdr:sp macro="" textlink="">
      <xdr:nvSpPr>
        <xdr:cNvPr id="169" name="テキスト ボックス 168"/>
        <xdr:cNvSpPr txBox="1"/>
      </xdr:nvSpPr>
      <xdr:spPr>
        <a:xfrm>
          <a:off x="230505" y="1154112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3365"/>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13335</xdr:rowOff>
    </xdr:from>
    <xdr:to xmlns:xdr="http://schemas.openxmlformats.org/drawingml/2006/spreadsheetDrawing">
      <xdr:col>24</xdr:col>
      <xdr:colOff>62865</xdr:colOff>
      <xdr:row>78</xdr:row>
      <xdr:rowOff>87630</xdr:rowOff>
    </xdr:to>
    <xdr:cxnSp macro="">
      <xdr:nvCxnSpPr>
        <xdr:cNvPr id="171" name="直線コネクタ 170"/>
        <xdr:cNvCxnSpPr/>
      </xdr:nvCxnSpPr>
      <xdr:spPr>
        <a:xfrm flipV="1">
          <a:off x="4633595" y="12014835"/>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91440</xdr:rowOff>
    </xdr:from>
    <xdr:ext cx="469900" cy="256540"/>
    <xdr:sp macro="" textlink="">
      <xdr:nvSpPr>
        <xdr:cNvPr id="172" name="維持補修費最小値テキスト"/>
        <xdr:cNvSpPr txBox="1"/>
      </xdr:nvSpPr>
      <xdr:spPr>
        <a:xfrm>
          <a:off x="4686300" y="134645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87630</xdr:rowOff>
    </xdr:from>
    <xdr:to xmlns:xdr="http://schemas.openxmlformats.org/drawingml/2006/spreadsheetDrawing">
      <xdr:col>24</xdr:col>
      <xdr:colOff>152400</xdr:colOff>
      <xdr:row>78</xdr:row>
      <xdr:rowOff>87630</xdr:rowOff>
    </xdr:to>
    <xdr:cxnSp macro="">
      <xdr:nvCxnSpPr>
        <xdr:cNvPr id="173" name="直線コネクタ 172"/>
        <xdr:cNvCxnSpPr/>
      </xdr:nvCxnSpPr>
      <xdr:spPr>
        <a:xfrm>
          <a:off x="4546600" y="1346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130810</xdr:rowOff>
    </xdr:from>
    <xdr:ext cx="534670" cy="252730"/>
    <xdr:sp macro="" textlink="">
      <xdr:nvSpPr>
        <xdr:cNvPr id="174" name="維持補修費最大値テキスト"/>
        <xdr:cNvSpPr txBox="1"/>
      </xdr:nvSpPr>
      <xdr:spPr>
        <a:xfrm>
          <a:off x="4686300" y="117894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13335</xdr:rowOff>
    </xdr:from>
    <xdr:to xmlns:xdr="http://schemas.openxmlformats.org/drawingml/2006/spreadsheetDrawing">
      <xdr:col>24</xdr:col>
      <xdr:colOff>152400</xdr:colOff>
      <xdr:row>70</xdr:row>
      <xdr:rowOff>13335</xdr:rowOff>
    </xdr:to>
    <xdr:cxnSp macro="">
      <xdr:nvCxnSpPr>
        <xdr:cNvPr id="175" name="直線コネクタ 174"/>
        <xdr:cNvCxnSpPr/>
      </xdr:nvCxnSpPr>
      <xdr:spPr>
        <a:xfrm>
          <a:off x="4546600" y="1201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77</xdr:row>
      <xdr:rowOff>143510</xdr:rowOff>
    </xdr:from>
    <xdr:to xmlns:xdr="http://schemas.openxmlformats.org/drawingml/2006/spreadsheetDrawing">
      <xdr:col>24</xdr:col>
      <xdr:colOff>63500</xdr:colOff>
      <xdr:row>77</xdr:row>
      <xdr:rowOff>153670</xdr:rowOff>
    </xdr:to>
    <xdr:cxnSp macro="">
      <xdr:nvCxnSpPr>
        <xdr:cNvPr id="176" name="直線コネクタ 175"/>
        <xdr:cNvCxnSpPr/>
      </xdr:nvCxnSpPr>
      <xdr:spPr>
        <a:xfrm flipV="1">
          <a:off x="3790950" y="13345160"/>
          <a:ext cx="8445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43180</xdr:rowOff>
    </xdr:from>
    <xdr:ext cx="469900" cy="248920"/>
    <xdr:sp macro="" textlink="">
      <xdr:nvSpPr>
        <xdr:cNvPr id="177" name="維持補修費平均値テキスト"/>
        <xdr:cNvSpPr txBox="1"/>
      </xdr:nvSpPr>
      <xdr:spPr>
        <a:xfrm>
          <a:off x="4686300" y="1290193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20320</xdr:rowOff>
    </xdr:from>
    <xdr:to xmlns:xdr="http://schemas.openxmlformats.org/drawingml/2006/spreadsheetDrawing">
      <xdr:col>24</xdr:col>
      <xdr:colOff>114300</xdr:colOff>
      <xdr:row>76</xdr:row>
      <xdr:rowOff>121920</xdr:rowOff>
    </xdr:to>
    <xdr:sp macro="" textlink="">
      <xdr:nvSpPr>
        <xdr:cNvPr id="178" name="フローチャート: 判断 177"/>
        <xdr:cNvSpPr/>
      </xdr:nvSpPr>
      <xdr:spPr>
        <a:xfrm>
          <a:off x="4584700" y="1305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137795</xdr:rowOff>
    </xdr:from>
    <xdr:to xmlns:xdr="http://schemas.openxmlformats.org/drawingml/2006/spreadsheetDrawing">
      <xdr:col>19</xdr:col>
      <xdr:colOff>171450</xdr:colOff>
      <xdr:row>77</xdr:row>
      <xdr:rowOff>153670</xdr:rowOff>
    </xdr:to>
    <xdr:cxnSp macro="">
      <xdr:nvCxnSpPr>
        <xdr:cNvPr id="179" name="直線コネクタ 178"/>
        <xdr:cNvCxnSpPr/>
      </xdr:nvCxnSpPr>
      <xdr:spPr>
        <a:xfrm>
          <a:off x="2908300" y="13339445"/>
          <a:ext cx="8826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8890</xdr:rowOff>
    </xdr:from>
    <xdr:to xmlns:xdr="http://schemas.openxmlformats.org/drawingml/2006/spreadsheetDrawing">
      <xdr:col>20</xdr:col>
      <xdr:colOff>38100</xdr:colOff>
      <xdr:row>76</xdr:row>
      <xdr:rowOff>110490</xdr:rowOff>
    </xdr:to>
    <xdr:sp macro="" textlink="">
      <xdr:nvSpPr>
        <xdr:cNvPr id="180" name="フローチャート: 判断 179"/>
        <xdr:cNvSpPr/>
      </xdr:nvSpPr>
      <xdr:spPr>
        <a:xfrm>
          <a:off x="3746500" y="1303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127000</xdr:rowOff>
    </xdr:from>
    <xdr:ext cx="459105" cy="257175"/>
    <xdr:sp macro="" textlink="">
      <xdr:nvSpPr>
        <xdr:cNvPr id="181" name="テキスト ボックス 180"/>
        <xdr:cNvSpPr txBox="1"/>
      </xdr:nvSpPr>
      <xdr:spPr>
        <a:xfrm>
          <a:off x="3562350" y="12814300"/>
          <a:ext cx="4591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137795</xdr:rowOff>
    </xdr:from>
    <xdr:to xmlns:xdr="http://schemas.openxmlformats.org/drawingml/2006/spreadsheetDrawing">
      <xdr:col>15</xdr:col>
      <xdr:colOff>50800</xdr:colOff>
      <xdr:row>77</xdr:row>
      <xdr:rowOff>142240</xdr:rowOff>
    </xdr:to>
    <xdr:cxnSp macro="">
      <xdr:nvCxnSpPr>
        <xdr:cNvPr id="182" name="直線コネクタ 181"/>
        <xdr:cNvCxnSpPr/>
      </xdr:nvCxnSpPr>
      <xdr:spPr>
        <a:xfrm flipV="1">
          <a:off x="2019300" y="133394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66675</xdr:rowOff>
    </xdr:from>
    <xdr:to xmlns:xdr="http://schemas.openxmlformats.org/drawingml/2006/spreadsheetDrawing">
      <xdr:col>15</xdr:col>
      <xdr:colOff>101600</xdr:colOff>
      <xdr:row>76</xdr:row>
      <xdr:rowOff>167640</xdr:rowOff>
    </xdr:to>
    <xdr:sp macro="" textlink="">
      <xdr:nvSpPr>
        <xdr:cNvPr id="183" name="フローチャート: 判断 182"/>
        <xdr:cNvSpPr/>
      </xdr:nvSpPr>
      <xdr:spPr>
        <a:xfrm>
          <a:off x="2857500" y="130968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13335</xdr:rowOff>
    </xdr:from>
    <xdr:ext cx="459105" cy="257175"/>
    <xdr:sp macro="" textlink="">
      <xdr:nvSpPr>
        <xdr:cNvPr id="184" name="テキスト ボックス 183"/>
        <xdr:cNvSpPr txBox="1"/>
      </xdr:nvSpPr>
      <xdr:spPr>
        <a:xfrm>
          <a:off x="2673350" y="12872085"/>
          <a:ext cx="4591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77</xdr:row>
      <xdr:rowOff>140335</xdr:rowOff>
    </xdr:from>
    <xdr:to xmlns:xdr="http://schemas.openxmlformats.org/drawingml/2006/spreadsheetDrawing">
      <xdr:col>10</xdr:col>
      <xdr:colOff>114300</xdr:colOff>
      <xdr:row>77</xdr:row>
      <xdr:rowOff>142240</xdr:rowOff>
    </xdr:to>
    <xdr:cxnSp macro="">
      <xdr:nvCxnSpPr>
        <xdr:cNvPr id="185" name="直線コネクタ 184"/>
        <xdr:cNvCxnSpPr/>
      </xdr:nvCxnSpPr>
      <xdr:spPr>
        <a:xfrm>
          <a:off x="1123950" y="13341985"/>
          <a:ext cx="8953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156845</xdr:rowOff>
    </xdr:from>
    <xdr:to xmlns:xdr="http://schemas.openxmlformats.org/drawingml/2006/spreadsheetDrawing">
      <xdr:col>10</xdr:col>
      <xdr:colOff>165100</xdr:colOff>
      <xdr:row>77</xdr:row>
      <xdr:rowOff>86995</xdr:rowOff>
    </xdr:to>
    <xdr:sp macro="" textlink="">
      <xdr:nvSpPr>
        <xdr:cNvPr id="186" name="フローチャート: 判断 185"/>
        <xdr:cNvSpPr/>
      </xdr:nvSpPr>
      <xdr:spPr>
        <a:xfrm>
          <a:off x="1968500" y="1318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103505</xdr:rowOff>
    </xdr:from>
    <xdr:ext cx="459105" cy="257175"/>
    <xdr:sp macro="" textlink="">
      <xdr:nvSpPr>
        <xdr:cNvPr id="187" name="テキスト ボックス 186"/>
        <xdr:cNvSpPr txBox="1"/>
      </xdr:nvSpPr>
      <xdr:spPr>
        <a:xfrm>
          <a:off x="1784350" y="12962255"/>
          <a:ext cx="4591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111760</xdr:rowOff>
    </xdr:from>
    <xdr:to xmlns:xdr="http://schemas.openxmlformats.org/drawingml/2006/spreadsheetDrawing">
      <xdr:col>6</xdr:col>
      <xdr:colOff>38100</xdr:colOff>
      <xdr:row>77</xdr:row>
      <xdr:rowOff>41910</xdr:rowOff>
    </xdr:to>
    <xdr:sp macro="" textlink="">
      <xdr:nvSpPr>
        <xdr:cNvPr id="188" name="フローチャート: 判断 187"/>
        <xdr:cNvSpPr/>
      </xdr:nvSpPr>
      <xdr:spPr>
        <a:xfrm>
          <a:off x="1079500" y="1314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59055</xdr:rowOff>
    </xdr:from>
    <xdr:ext cx="459105" cy="258445"/>
    <xdr:sp macro="" textlink="">
      <xdr:nvSpPr>
        <xdr:cNvPr id="189" name="テキスト ボックス 188"/>
        <xdr:cNvSpPr txBox="1"/>
      </xdr:nvSpPr>
      <xdr:spPr>
        <a:xfrm>
          <a:off x="895350" y="1291780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80010</xdr:rowOff>
    </xdr:from>
    <xdr:ext cx="762000" cy="259080"/>
    <xdr:sp macro="" textlink="">
      <xdr:nvSpPr>
        <xdr:cNvPr id="191" name="テキスト ボックス 190"/>
        <xdr:cNvSpPr txBox="1"/>
      </xdr:nvSpPr>
      <xdr:spPr>
        <a:xfrm>
          <a:off x="3600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2" name="テキスト ボックス 191"/>
        <xdr:cNvSpPr txBox="1"/>
      </xdr:nvSpPr>
      <xdr:spPr>
        <a:xfrm>
          <a:off x="2717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80010</xdr:rowOff>
    </xdr:from>
    <xdr:ext cx="762000" cy="259080"/>
    <xdr:sp macro="" textlink="">
      <xdr:nvSpPr>
        <xdr:cNvPr id="194" name="テキスト ボックス 193"/>
        <xdr:cNvSpPr txBox="1"/>
      </xdr:nvSpPr>
      <xdr:spPr>
        <a:xfrm>
          <a:off x="933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92710</xdr:rowOff>
    </xdr:from>
    <xdr:to xmlns:xdr="http://schemas.openxmlformats.org/drawingml/2006/spreadsheetDrawing">
      <xdr:col>24</xdr:col>
      <xdr:colOff>114300</xdr:colOff>
      <xdr:row>78</xdr:row>
      <xdr:rowOff>22860</xdr:rowOff>
    </xdr:to>
    <xdr:sp macro="" textlink="">
      <xdr:nvSpPr>
        <xdr:cNvPr id="195" name="楕円 194"/>
        <xdr:cNvSpPr/>
      </xdr:nvSpPr>
      <xdr:spPr>
        <a:xfrm>
          <a:off x="4584700" y="132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7620</xdr:rowOff>
    </xdr:from>
    <xdr:ext cx="469900" cy="250190"/>
    <xdr:sp macro="" textlink="">
      <xdr:nvSpPr>
        <xdr:cNvPr id="196" name="維持補修費該当値テキスト"/>
        <xdr:cNvSpPr txBox="1"/>
      </xdr:nvSpPr>
      <xdr:spPr>
        <a:xfrm>
          <a:off x="4686300" y="1320927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103505</xdr:rowOff>
    </xdr:from>
    <xdr:to xmlns:xdr="http://schemas.openxmlformats.org/drawingml/2006/spreadsheetDrawing">
      <xdr:col>20</xdr:col>
      <xdr:colOff>38100</xdr:colOff>
      <xdr:row>78</xdr:row>
      <xdr:rowOff>33655</xdr:rowOff>
    </xdr:to>
    <xdr:sp macro="" textlink="">
      <xdr:nvSpPr>
        <xdr:cNvPr id="197" name="楕円 196"/>
        <xdr:cNvSpPr/>
      </xdr:nvSpPr>
      <xdr:spPr>
        <a:xfrm>
          <a:off x="3746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25400</xdr:rowOff>
    </xdr:from>
    <xdr:ext cx="459105" cy="258445"/>
    <xdr:sp macro="" textlink="">
      <xdr:nvSpPr>
        <xdr:cNvPr id="198" name="テキスト ボックス 197"/>
        <xdr:cNvSpPr txBox="1"/>
      </xdr:nvSpPr>
      <xdr:spPr>
        <a:xfrm>
          <a:off x="3562350" y="13398500"/>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86995</xdr:rowOff>
    </xdr:from>
    <xdr:to xmlns:xdr="http://schemas.openxmlformats.org/drawingml/2006/spreadsheetDrawing">
      <xdr:col>15</xdr:col>
      <xdr:colOff>101600</xdr:colOff>
      <xdr:row>78</xdr:row>
      <xdr:rowOff>16510</xdr:rowOff>
    </xdr:to>
    <xdr:sp macro="" textlink="">
      <xdr:nvSpPr>
        <xdr:cNvPr id="199" name="楕円 198"/>
        <xdr:cNvSpPr/>
      </xdr:nvSpPr>
      <xdr:spPr>
        <a:xfrm>
          <a:off x="2857500" y="132886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8255</xdr:rowOff>
    </xdr:from>
    <xdr:ext cx="459105" cy="249555"/>
    <xdr:sp macro="" textlink="">
      <xdr:nvSpPr>
        <xdr:cNvPr id="200" name="テキスト ボックス 199"/>
        <xdr:cNvSpPr txBox="1"/>
      </xdr:nvSpPr>
      <xdr:spPr>
        <a:xfrm>
          <a:off x="2673350" y="1338135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91440</xdr:rowOff>
    </xdr:from>
    <xdr:to xmlns:xdr="http://schemas.openxmlformats.org/drawingml/2006/spreadsheetDrawing">
      <xdr:col>10</xdr:col>
      <xdr:colOff>165100</xdr:colOff>
      <xdr:row>78</xdr:row>
      <xdr:rowOff>21590</xdr:rowOff>
    </xdr:to>
    <xdr:sp macro="" textlink="">
      <xdr:nvSpPr>
        <xdr:cNvPr id="201" name="楕円 200"/>
        <xdr:cNvSpPr/>
      </xdr:nvSpPr>
      <xdr:spPr>
        <a:xfrm>
          <a:off x="1968500" y="132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12700</xdr:rowOff>
    </xdr:from>
    <xdr:ext cx="459105" cy="257175"/>
    <xdr:sp macro="" textlink="">
      <xdr:nvSpPr>
        <xdr:cNvPr id="202" name="テキスト ボックス 201"/>
        <xdr:cNvSpPr txBox="1"/>
      </xdr:nvSpPr>
      <xdr:spPr>
        <a:xfrm>
          <a:off x="1784350" y="13385800"/>
          <a:ext cx="4591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89535</xdr:rowOff>
    </xdr:from>
    <xdr:to xmlns:xdr="http://schemas.openxmlformats.org/drawingml/2006/spreadsheetDrawing">
      <xdr:col>6</xdr:col>
      <xdr:colOff>38100</xdr:colOff>
      <xdr:row>78</xdr:row>
      <xdr:rowOff>19685</xdr:rowOff>
    </xdr:to>
    <xdr:sp macro="" textlink="">
      <xdr:nvSpPr>
        <xdr:cNvPr id="203" name="楕円 202"/>
        <xdr:cNvSpPr/>
      </xdr:nvSpPr>
      <xdr:spPr>
        <a:xfrm>
          <a:off x="10795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10795</xdr:rowOff>
    </xdr:from>
    <xdr:ext cx="459105" cy="252730"/>
    <xdr:sp macro="" textlink="">
      <xdr:nvSpPr>
        <xdr:cNvPr id="204" name="テキスト ボックス 203"/>
        <xdr:cNvSpPr txBox="1"/>
      </xdr:nvSpPr>
      <xdr:spPr>
        <a:xfrm>
          <a:off x="895350" y="13383895"/>
          <a:ext cx="4591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8455" cy="217170"/>
    <xdr:sp macro="" textlink="">
      <xdr:nvSpPr>
        <xdr:cNvPr id="213" name="テキスト ボックス 212"/>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48920"/>
    <xdr:sp macro="" textlink="">
      <xdr:nvSpPr>
        <xdr:cNvPr id="215" name="テキスト ボックス 214"/>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0825"/>
    <xdr:sp macro="" textlink="">
      <xdr:nvSpPr>
        <xdr:cNvPr id="219" name="テキスト ボックス 218"/>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4835" cy="259080"/>
    <xdr:sp macro="" textlink="">
      <xdr:nvSpPr>
        <xdr:cNvPr id="221" name="テキスト ボックス 220"/>
        <xdr:cNvSpPr txBox="1"/>
      </xdr:nvSpPr>
      <xdr:spPr>
        <a:xfrm>
          <a:off x="166370" y="16276955"/>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4835" cy="251460"/>
    <xdr:sp macro="" textlink="">
      <xdr:nvSpPr>
        <xdr:cNvPr id="223" name="テキスト ボックス 222"/>
        <xdr:cNvSpPr txBox="1"/>
      </xdr:nvSpPr>
      <xdr:spPr>
        <a:xfrm>
          <a:off x="166370" y="15951200"/>
          <a:ext cx="5848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4835" cy="258445"/>
    <xdr:sp macro="" textlink="">
      <xdr:nvSpPr>
        <xdr:cNvPr id="225" name="テキスト ボックス 224"/>
        <xdr:cNvSpPr txBox="1"/>
      </xdr:nvSpPr>
      <xdr:spPr>
        <a:xfrm>
          <a:off x="166370"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4835" cy="259080"/>
    <xdr:sp macro="" textlink="">
      <xdr:nvSpPr>
        <xdr:cNvPr id="227" name="テキスト ボックス 226"/>
        <xdr:cNvSpPr txBox="1"/>
      </xdr:nvSpPr>
      <xdr:spPr>
        <a:xfrm>
          <a:off x="166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835" cy="248920"/>
    <xdr:sp macro="" textlink="">
      <xdr:nvSpPr>
        <xdr:cNvPr id="229" name="テキスト ボックス 228"/>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133350</xdr:rowOff>
    </xdr:from>
    <xdr:to xmlns:xdr="http://schemas.openxmlformats.org/drawingml/2006/spreadsheetDrawing">
      <xdr:col>24</xdr:col>
      <xdr:colOff>62865</xdr:colOff>
      <xdr:row>99</xdr:row>
      <xdr:rowOff>45720</xdr:rowOff>
    </xdr:to>
    <xdr:cxnSp macro="">
      <xdr:nvCxnSpPr>
        <xdr:cNvPr id="231" name="直線コネクタ 230"/>
        <xdr:cNvCxnSpPr/>
      </xdr:nvCxnSpPr>
      <xdr:spPr>
        <a:xfrm flipV="1">
          <a:off x="4633595" y="1556385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49530</xdr:rowOff>
    </xdr:from>
    <xdr:ext cx="534670" cy="259080"/>
    <xdr:sp macro="" textlink="">
      <xdr:nvSpPr>
        <xdr:cNvPr id="232" name="扶助費最小値テキスト"/>
        <xdr:cNvSpPr txBox="1"/>
      </xdr:nvSpPr>
      <xdr:spPr>
        <a:xfrm>
          <a:off x="4686300" y="17023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64,860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45720</xdr:rowOff>
    </xdr:from>
    <xdr:to xmlns:xdr="http://schemas.openxmlformats.org/drawingml/2006/spreadsheetDrawing">
      <xdr:col>24</xdr:col>
      <xdr:colOff>152400</xdr:colOff>
      <xdr:row>99</xdr:row>
      <xdr:rowOff>45720</xdr:rowOff>
    </xdr:to>
    <xdr:cxnSp macro="">
      <xdr:nvCxnSpPr>
        <xdr:cNvPr id="233" name="直線コネクタ 232"/>
        <xdr:cNvCxnSpPr/>
      </xdr:nvCxnSpPr>
      <xdr:spPr>
        <a:xfrm>
          <a:off x="4546600" y="17019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80010</xdr:rowOff>
    </xdr:from>
    <xdr:ext cx="598805" cy="259080"/>
    <xdr:sp macro="" textlink="">
      <xdr:nvSpPr>
        <xdr:cNvPr id="234" name="扶助費最大値テキスト"/>
        <xdr:cNvSpPr txBox="1"/>
      </xdr:nvSpPr>
      <xdr:spPr>
        <a:xfrm>
          <a:off x="4686300" y="15339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198,595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133350</xdr:rowOff>
    </xdr:from>
    <xdr:to xmlns:xdr="http://schemas.openxmlformats.org/drawingml/2006/spreadsheetDrawing">
      <xdr:col>24</xdr:col>
      <xdr:colOff>152400</xdr:colOff>
      <xdr:row>90</xdr:row>
      <xdr:rowOff>133350</xdr:rowOff>
    </xdr:to>
    <xdr:cxnSp macro="">
      <xdr:nvCxnSpPr>
        <xdr:cNvPr id="235" name="直線コネクタ 234"/>
        <xdr:cNvCxnSpPr/>
      </xdr:nvCxnSpPr>
      <xdr:spPr>
        <a:xfrm>
          <a:off x="4546600" y="1556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94</xdr:row>
      <xdr:rowOff>38100</xdr:rowOff>
    </xdr:from>
    <xdr:to xmlns:xdr="http://schemas.openxmlformats.org/drawingml/2006/spreadsheetDrawing">
      <xdr:col>24</xdr:col>
      <xdr:colOff>63500</xdr:colOff>
      <xdr:row>95</xdr:row>
      <xdr:rowOff>17780</xdr:rowOff>
    </xdr:to>
    <xdr:cxnSp macro="">
      <xdr:nvCxnSpPr>
        <xdr:cNvPr id="236" name="直線コネクタ 235"/>
        <xdr:cNvCxnSpPr/>
      </xdr:nvCxnSpPr>
      <xdr:spPr>
        <a:xfrm>
          <a:off x="3790950" y="16154400"/>
          <a:ext cx="84455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158750</xdr:rowOff>
    </xdr:from>
    <xdr:ext cx="598805" cy="259080"/>
    <xdr:sp macro="" textlink="">
      <xdr:nvSpPr>
        <xdr:cNvPr id="237" name="扶助費平均値テキスト"/>
        <xdr:cNvSpPr txBox="1"/>
      </xdr:nvSpPr>
      <xdr:spPr>
        <a:xfrm>
          <a:off x="4686300" y="164465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8255</xdr:rowOff>
    </xdr:from>
    <xdr:to xmlns:xdr="http://schemas.openxmlformats.org/drawingml/2006/spreadsheetDrawing">
      <xdr:col>24</xdr:col>
      <xdr:colOff>114300</xdr:colOff>
      <xdr:row>96</xdr:row>
      <xdr:rowOff>109855</xdr:rowOff>
    </xdr:to>
    <xdr:sp macro="" textlink="">
      <xdr:nvSpPr>
        <xdr:cNvPr id="238" name="フローチャート: 判断 237"/>
        <xdr:cNvSpPr/>
      </xdr:nvSpPr>
      <xdr:spPr>
        <a:xfrm>
          <a:off x="45847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38100</xdr:rowOff>
    </xdr:from>
    <xdr:to xmlns:xdr="http://schemas.openxmlformats.org/drawingml/2006/spreadsheetDrawing">
      <xdr:col>19</xdr:col>
      <xdr:colOff>171450</xdr:colOff>
      <xdr:row>95</xdr:row>
      <xdr:rowOff>161290</xdr:rowOff>
    </xdr:to>
    <xdr:cxnSp macro="">
      <xdr:nvCxnSpPr>
        <xdr:cNvPr id="239" name="直線コネクタ 238"/>
        <xdr:cNvCxnSpPr/>
      </xdr:nvCxnSpPr>
      <xdr:spPr>
        <a:xfrm flipV="1">
          <a:off x="2908300" y="16154400"/>
          <a:ext cx="88265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39370</xdr:rowOff>
    </xdr:from>
    <xdr:to xmlns:xdr="http://schemas.openxmlformats.org/drawingml/2006/spreadsheetDrawing">
      <xdr:col>20</xdr:col>
      <xdr:colOff>38100</xdr:colOff>
      <xdr:row>95</xdr:row>
      <xdr:rowOff>140970</xdr:rowOff>
    </xdr:to>
    <xdr:sp macro="" textlink="">
      <xdr:nvSpPr>
        <xdr:cNvPr id="240" name="フローチャート: 判断 239"/>
        <xdr:cNvSpPr/>
      </xdr:nvSpPr>
      <xdr:spPr>
        <a:xfrm>
          <a:off x="3746500" y="1632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132080</xdr:rowOff>
    </xdr:from>
    <xdr:ext cx="587375" cy="251460"/>
    <xdr:sp macro="" textlink="">
      <xdr:nvSpPr>
        <xdr:cNvPr id="241" name="テキスト ボックス 240"/>
        <xdr:cNvSpPr txBox="1"/>
      </xdr:nvSpPr>
      <xdr:spPr>
        <a:xfrm>
          <a:off x="3497580" y="1641983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161290</xdr:rowOff>
    </xdr:from>
    <xdr:to xmlns:xdr="http://schemas.openxmlformats.org/drawingml/2006/spreadsheetDrawing">
      <xdr:col>15</xdr:col>
      <xdr:colOff>50800</xdr:colOff>
      <xdr:row>96</xdr:row>
      <xdr:rowOff>21590</xdr:rowOff>
    </xdr:to>
    <xdr:cxnSp macro="">
      <xdr:nvCxnSpPr>
        <xdr:cNvPr id="242" name="直線コネクタ 241"/>
        <xdr:cNvCxnSpPr/>
      </xdr:nvCxnSpPr>
      <xdr:spPr>
        <a:xfrm flipV="1">
          <a:off x="2019300" y="164490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87630</xdr:rowOff>
    </xdr:from>
    <xdr:to xmlns:xdr="http://schemas.openxmlformats.org/drawingml/2006/spreadsheetDrawing">
      <xdr:col>15</xdr:col>
      <xdr:colOff>101600</xdr:colOff>
      <xdr:row>97</xdr:row>
      <xdr:rowOff>17780</xdr:rowOff>
    </xdr:to>
    <xdr:sp macro="" textlink="">
      <xdr:nvSpPr>
        <xdr:cNvPr id="243" name="フローチャート: 判断 242"/>
        <xdr:cNvSpPr/>
      </xdr:nvSpPr>
      <xdr:spPr>
        <a:xfrm>
          <a:off x="2857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8890</xdr:rowOff>
    </xdr:from>
    <xdr:ext cx="587375" cy="248920"/>
    <xdr:sp macro="" textlink="">
      <xdr:nvSpPr>
        <xdr:cNvPr id="244" name="テキスト ボックス 243"/>
        <xdr:cNvSpPr txBox="1"/>
      </xdr:nvSpPr>
      <xdr:spPr>
        <a:xfrm>
          <a:off x="2608580" y="1663954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96</xdr:row>
      <xdr:rowOff>21590</xdr:rowOff>
    </xdr:from>
    <xdr:to xmlns:xdr="http://schemas.openxmlformats.org/drawingml/2006/spreadsheetDrawing">
      <xdr:col>10</xdr:col>
      <xdr:colOff>114300</xdr:colOff>
      <xdr:row>96</xdr:row>
      <xdr:rowOff>69850</xdr:rowOff>
    </xdr:to>
    <xdr:cxnSp macro="">
      <xdr:nvCxnSpPr>
        <xdr:cNvPr id="245" name="直線コネクタ 244"/>
        <xdr:cNvCxnSpPr/>
      </xdr:nvCxnSpPr>
      <xdr:spPr>
        <a:xfrm flipV="1">
          <a:off x="1123950" y="16480790"/>
          <a:ext cx="89535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119380</xdr:rowOff>
    </xdr:from>
    <xdr:to xmlns:xdr="http://schemas.openxmlformats.org/drawingml/2006/spreadsheetDrawing">
      <xdr:col>10</xdr:col>
      <xdr:colOff>165100</xdr:colOff>
      <xdr:row>97</xdr:row>
      <xdr:rowOff>49530</xdr:rowOff>
    </xdr:to>
    <xdr:sp macro="" textlink="">
      <xdr:nvSpPr>
        <xdr:cNvPr id="246" name="フローチャート: 判断 245"/>
        <xdr:cNvSpPr/>
      </xdr:nvSpPr>
      <xdr:spPr>
        <a:xfrm>
          <a:off x="1968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40640</xdr:rowOff>
    </xdr:from>
    <xdr:ext cx="587375" cy="251460"/>
    <xdr:sp macro="" textlink="">
      <xdr:nvSpPr>
        <xdr:cNvPr id="247" name="テキスト ボックス 246"/>
        <xdr:cNvSpPr txBox="1"/>
      </xdr:nvSpPr>
      <xdr:spPr>
        <a:xfrm>
          <a:off x="1719580" y="1667129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163195</xdr:rowOff>
    </xdr:from>
    <xdr:to xmlns:xdr="http://schemas.openxmlformats.org/drawingml/2006/spreadsheetDrawing">
      <xdr:col>6</xdr:col>
      <xdr:colOff>38100</xdr:colOff>
      <xdr:row>97</xdr:row>
      <xdr:rowOff>93345</xdr:rowOff>
    </xdr:to>
    <xdr:sp macro="" textlink="">
      <xdr:nvSpPr>
        <xdr:cNvPr id="248" name="フローチャート: 判断 247"/>
        <xdr:cNvSpPr/>
      </xdr:nvSpPr>
      <xdr:spPr>
        <a:xfrm>
          <a:off x="1079500" y="1662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84455</xdr:rowOff>
    </xdr:from>
    <xdr:ext cx="523240" cy="259080"/>
    <xdr:sp macro="" textlink="">
      <xdr:nvSpPr>
        <xdr:cNvPr id="249" name="テキスト ボックス 248"/>
        <xdr:cNvSpPr txBox="1"/>
      </xdr:nvSpPr>
      <xdr:spPr>
        <a:xfrm>
          <a:off x="862965" y="167151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1" name="テキスト ボックス 250"/>
        <xdr:cNvSpPr txBox="1"/>
      </xdr:nvSpPr>
      <xdr:spPr>
        <a:xfrm>
          <a:off x="3600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2" name="テキスト ボックス 251"/>
        <xdr:cNvSpPr txBox="1"/>
      </xdr:nvSpPr>
      <xdr:spPr>
        <a:xfrm>
          <a:off x="2717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4" name="テキスト ボックス 253"/>
        <xdr:cNvSpPr txBox="1"/>
      </xdr:nvSpPr>
      <xdr:spPr>
        <a:xfrm>
          <a:off x="933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137795</xdr:rowOff>
    </xdr:from>
    <xdr:to xmlns:xdr="http://schemas.openxmlformats.org/drawingml/2006/spreadsheetDrawing">
      <xdr:col>24</xdr:col>
      <xdr:colOff>114300</xdr:colOff>
      <xdr:row>95</xdr:row>
      <xdr:rowOff>67945</xdr:rowOff>
    </xdr:to>
    <xdr:sp macro="" textlink="">
      <xdr:nvSpPr>
        <xdr:cNvPr id="255" name="楕円 254"/>
        <xdr:cNvSpPr/>
      </xdr:nvSpPr>
      <xdr:spPr>
        <a:xfrm>
          <a:off x="4584700" y="162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160655</xdr:rowOff>
    </xdr:from>
    <xdr:ext cx="598805" cy="259080"/>
    <xdr:sp macro="" textlink="">
      <xdr:nvSpPr>
        <xdr:cNvPr id="256" name="扶助費該当値テキスト"/>
        <xdr:cNvSpPr txBox="1"/>
      </xdr:nvSpPr>
      <xdr:spPr>
        <a:xfrm>
          <a:off x="4686300" y="16105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158750</xdr:rowOff>
    </xdr:from>
    <xdr:to xmlns:xdr="http://schemas.openxmlformats.org/drawingml/2006/spreadsheetDrawing">
      <xdr:col>20</xdr:col>
      <xdr:colOff>38100</xdr:colOff>
      <xdr:row>94</xdr:row>
      <xdr:rowOff>88900</xdr:rowOff>
    </xdr:to>
    <xdr:sp macro="" textlink="">
      <xdr:nvSpPr>
        <xdr:cNvPr id="257" name="楕円 256"/>
        <xdr:cNvSpPr/>
      </xdr:nvSpPr>
      <xdr:spPr>
        <a:xfrm>
          <a:off x="3746500" y="161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105410</xdr:rowOff>
    </xdr:from>
    <xdr:ext cx="587375" cy="259080"/>
    <xdr:sp macro="" textlink="">
      <xdr:nvSpPr>
        <xdr:cNvPr id="258" name="テキスト ボックス 257"/>
        <xdr:cNvSpPr txBox="1"/>
      </xdr:nvSpPr>
      <xdr:spPr>
        <a:xfrm>
          <a:off x="3497580" y="1587881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110490</xdr:rowOff>
    </xdr:from>
    <xdr:to xmlns:xdr="http://schemas.openxmlformats.org/drawingml/2006/spreadsheetDrawing">
      <xdr:col>15</xdr:col>
      <xdr:colOff>101600</xdr:colOff>
      <xdr:row>96</xdr:row>
      <xdr:rowOff>40640</xdr:rowOff>
    </xdr:to>
    <xdr:sp macro="" textlink="">
      <xdr:nvSpPr>
        <xdr:cNvPr id="259" name="楕円 258"/>
        <xdr:cNvSpPr/>
      </xdr:nvSpPr>
      <xdr:spPr>
        <a:xfrm>
          <a:off x="2857500" y="16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57150</xdr:rowOff>
    </xdr:from>
    <xdr:ext cx="587375" cy="259080"/>
    <xdr:sp macro="" textlink="">
      <xdr:nvSpPr>
        <xdr:cNvPr id="260" name="テキスト ボックス 259"/>
        <xdr:cNvSpPr txBox="1"/>
      </xdr:nvSpPr>
      <xdr:spPr>
        <a:xfrm>
          <a:off x="2608580" y="161734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142240</xdr:rowOff>
    </xdr:from>
    <xdr:to xmlns:xdr="http://schemas.openxmlformats.org/drawingml/2006/spreadsheetDrawing">
      <xdr:col>10</xdr:col>
      <xdr:colOff>165100</xdr:colOff>
      <xdr:row>96</xdr:row>
      <xdr:rowOff>72390</xdr:rowOff>
    </xdr:to>
    <xdr:sp macro="" textlink="">
      <xdr:nvSpPr>
        <xdr:cNvPr id="261" name="楕円 260"/>
        <xdr:cNvSpPr/>
      </xdr:nvSpPr>
      <xdr:spPr>
        <a:xfrm>
          <a:off x="1968500" y="1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88900</xdr:rowOff>
    </xdr:from>
    <xdr:ext cx="587375" cy="248920"/>
    <xdr:sp macro="" textlink="">
      <xdr:nvSpPr>
        <xdr:cNvPr id="262" name="テキスト ボックス 261"/>
        <xdr:cNvSpPr txBox="1"/>
      </xdr:nvSpPr>
      <xdr:spPr>
        <a:xfrm>
          <a:off x="1719580" y="1620520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19050</xdr:rowOff>
    </xdr:from>
    <xdr:to xmlns:xdr="http://schemas.openxmlformats.org/drawingml/2006/spreadsheetDrawing">
      <xdr:col>6</xdr:col>
      <xdr:colOff>38100</xdr:colOff>
      <xdr:row>96</xdr:row>
      <xdr:rowOff>120650</xdr:rowOff>
    </xdr:to>
    <xdr:sp macro="" textlink="">
      <xdr:nvSpPr>
        <xdr:cNvPr id="263" name="楕円 262"/>
        <xdr:cNvSpPr/>
      </xdr:nvSpPr>
      <xdr:spPr>
        <a:xfrm>
          <a:off x="1079500" y="164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94</xdr:row>
      <xdr:rowOff>137795</xdr:rowOff>
    </xdr:from>
    <xdr:ext cx="587375" cy="259080"/>
    <xdr:sp macro="" textlink="">
      <xdr:nvSpPr>
        <xdr:cNvPr id="264" name="テキスト ボックス 263"/>
        <xdr:cNvSpPr txBox="1"/>
      </xdr:nvSpPr>
      <xdr:spPr>
        <a:xfrm>
          <a:off x="830580" y="1625409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56515</xdr:rowOff>
    </xdr:from>
    <xdr:to xmlns:xdr="http://schemas.openxmlformats.org/drawingml/2006/spreadsheetDrawing">
      <xdr:col>59</xdr:col>
      <xdr:colOff>50800</xdr:colOff>
      <xdr:row>25</xdr:row>
      <xdr:rowOff>31115</xdr:rowOff>
    </xdr:to>
    <xdr:sp macro="" textlink="">
      <xdr:nvSpPr>
        <xdr:cNvPr id="265" name="正方形/長方形 264"/>
        <xdr:cNvSpPr/>
      </xdr:nvSpPr>
      <xdr:spPr>
        <a:xfrm>
          <a:off x="6604000" y="3999865"/>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56515</xdr:rowOff>
    </xdr:from>
    <xdr:to xmlns:xdr="http://schemas.openxmlformats.org/drawingml/2006/spreadsheetDrawing">
      <xdr:col>43</xdr:col>
      <xdr:colOff>63500</xdr:colOff>
      <xdr:row>26</xdr:row>
      <xdr:rowOff>139065</xdr:rowOff>
    </xdr:to>
    <xdr:sp macro="" textlink="">
      <xdr:nvSpPr>
        <xdr:cNvPr id="266" name="正方形/長方形 265"/>
        <xdr:cNvSpPr/>
      </xdr:nvSpPr>
      <xdr:spPr>
        <a:xfrm>
          <a:off x="6731000" y="4342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56515</xdr:rowOff>
    </xdr:from>
    <xdr:to xmlns:xdr="http://schemas.openxmlformats.org/drawingml/2006/spreadsheetDrawing">
      <xdr:col>48</xdr:col>
      <xdr:colOff>127000</xdr:colOff>
      <xdr:row>26</xdr:row>
      <xdr:rowOff>139065</xdr:rowOff>
    </xdr:to>
    <xdr:sp macro="" textlink="">
      <xdr:nvSpPr>
        <xdr:cNvPr id="268" name="正方形/長方形 267"/>
        <xdr:cNvSpPr/>
      </xdr:nvSpPr>
      <xdr:spPr>
        <a:xfrm>
          <a:off x="7747000" y="4342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56515</xdr:rowOff>
    </xdr:from>
    <xdr:to xmlns:xdr="http://schemas.openxmlformats.org/drawingml/2006/spreadsheetDrawing">
      <xdr:col>54</xdr:col>
      <xdr:colOff>127000</xdr:colOff>
      <xdr:row>26</xdr:row>
      <xdr:rowOff>139065</xdr:rowOff>
    </xdr:to>
    <xdr:sp macro="" textlink="">
      <xdr:nvSpPr>
        <xdr:cNvPr id="270" name="正方形/長方形 269"/>
        <xdr:cNvSpPr/>
      </xdr:nvSpPr>
      <xdr:spPr>
        <a:xfrm>
          <a:off x="8890000" y="4342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81915</xdr:rowOff>
    </xdr:to>
    <xdr:sp macro="" textlink="">
      <xdr:nvSpPr>
        <xdr:cNvPr id="272" name="正方形/長方形 271"/>
        <xdr:cNvSpPr/>
      </xdr:nvSpPr>
      <xdr:spPr>
        <a:xfrm>
          <a:off x="6604000" y="482536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5080</xdr:rowOff>
    </xdr:from>
    <xdr:ext cx="338455" cy="219075"/>
    <xdr:sp macro="" textlink="">
      <xdr:nvSpPr>
        <xdr:cNvPr id="273" name="テキスト ボックス 272"/>
        <xdr:cNvSpPr txBox="1"/>
      </xdr:nvSpPr>
      <xdr:spPr>
        <a:xfrm>
          <a:off x="6565900" y="4634230"/>
          <a:ext cx="33845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81915</xdr:rowOff>
    </xdr:from>
    <xdr:to xmlns:xdr="http://schemas.openxmlformats.org/drawingml/2006/spreadsheetDrawing">
      <xdr:col>59</xdr:col>
      <xdr:colOff>50800</xdr:colOff>
      <xdr:row>41</xdr:row>
      <xdr:rowOff>81915</xdr:rowOff>
    </xdr:to>
    <xdr:cxnSp macro="">
      <xdr:nvCxnSpPr>
        <xdr:cNvPr id="274" name="直線コネクタ 273"/>
        <xdr:cNvCxnSpPr/>
      </xdr:nvCxnSpPr>
      <xdr:spPr>
        <a:xfrm>
          <a:off x="6604000" y="7111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98425</xdr:rowOff>
    </xdr:from>
    <xdr:to xmlns:xdr="http://schemas.openxmlformats.org/drawingml/2006/spreadsheetDrawing">
      <xdr:col>59</xdr:col>
      <xdr:colOff>50800</xdr:colOff>
      <xdr:row>39</xdr:row>
      <xdr:rowOff>98425</xdr:rowOff>
    </xdr:to>
    <xdr:cxnSp macro="">
      <xdr:nvCxnSpPr>
        <xdr:cNvPr id="275" name="直線コネクタ 274"/>
        <xdr:cNvCxnSpPr/>
      </xdr:nvCxnSpPr>
      <xdr:spPr>
        <a:xfrm>
          <a:off x="6604000" y="67849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127635</xdr:rowOff>
    </xdr:from>
    <xdr:ext cx="237490" cy="257175"/>
    <xdr:sp macro="" textlink="">
      <xdr:nvSpPr>
        <xdr:cNvPr id="276" name="テキスト ボックス 275"/>
        <xdr:cNvSpPr txBox="1"/>
      </xdr:nvSpPr>
      <xdr:spPr>
        <a:xfrm>
          <a:off x="6355080" y="6642735"/>
          <a:ext cx="2374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114300</xdr:rowOff>
    </xdr:from>
    <xdr:to xmlns:xdr="http://schemas.openxmlformats.org/drawingml/2006/spreadsheetDrawing">
      <xdr:col>59</xdr:col>
      <xdr:colOff>50800</xdr:colOff>
      <xdr:row>37</xdr:row>
      <xdr:rowOff>114300</xdr:rowOff>
    </xdr:to>
    <xdr:cxnSp macro="">
      <xdr:nvCxnSpPr>
        <xdr:cNvPr id="277" name="直線コネクタ 276"/>
        <xdr:cNvCxnSpPr/>
      </xdr:nvCxnSpPr>
      <xdr:spPr>
        <a:xfrm>
          <a:off x="6604000" y="64579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143510</xdr:rowOff>
    </xdr:from>
    <xdr:ext cx="530860" cy="246380"/>
    <xdr:sp macro="" textlink="">
      <xdr:nvSpPr>
        <xdr:cNvPr id="278" name="テキスト ボックス 277"/>
        <xdr:cNvSpPr txBox="1"/>
      </xdr:nvSpPr>
      <xdr:spPr>
        <a:xfrm>
          <a:off x="6072505" y="6315710"/>
          <a:ext cx="5308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130810</xdr:rowOff>
    </xdr:from>
    <xdr:to xmlns:xdr="http://schemas.openxmlformats.org/drawingml/2006/spreadsheetDrawing">
      <xdr:col>59</xdr:col>
      <xdr:colOff>50800</xdr:colOff>
      <xdr:row>35</xdr:row>
      <xdr:rowOff>130810</xdr:rowOff>
    </xdr:to>
    <xdr:cxnSp macro="">
      <xdr:nvCxnSpPr>
        <xdr:cNvPr id="279" name="直線コネクタ 278"/>
        <xdr:cNvCxnSpPr/>
      </xdr:nvCxnSpPr>
      <xdr:spPr>
        <a:xfrm>
          <a:off x="6604000" y="61315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160020</xdr:rowOff>
    </xdr:from>
    <xdr:ext cx="584835" cy="256540"/>
    <xdr:sp macro="" textlink="">
      <xdr:nvSpPr>
        <xdr:cNvPr id="280" name="テキスト ボックス 279"/>
        <xdr:cNvSpPr txBox="1"/>
      </xdr:nvSpPr>
      <xdr:spPr>
        <a:xfrm>
          <a:off x="6008370" y="5989320"/>
          <a:ext cx="5848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5080</xdr:rowOff>
    </xdr:from>
    <xdr:ext cx="584835" cy="252730"/>
    <xdr:sp macro="" textlink="">
      <xdr:nvSpPr>
        <xdr:cNvPr id="282" name="テキスト ボックス 281"/>
        <xdr:cNvSpPr txBox="1"/>
      </xdr:nvSpPr>
      <xdr:spPr>
        <a:xfrm>
          <a:off x="6008370" y="5662930"/>
          <a:ext cx="5848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163830</xdr:rowOff>
    </xdr:from>
    <xdr:to xmlns:xdr="http://schemas.openxmlformats.org/drawingml/2006/spreadsheetDrawing">
      <xdr:col>59</xdr:col>
      <xdr:colOff>50800</xdr:colOff>
      <xdr:row>31</xdr:row>
      <xdr:rowOff>163830</xdr:rowOff>
    </xdr:to>
    <xdr:cxnSp macro="">
      <xdr:nvCxnSpPr>
        <xdr:cNvPr id="283" name="直線コネクタ 282"/>
        <xdr:cNvCxnSpPr/>
      </xdr:nvCxnSpPr>
      <xdr:spPr>
        <a:xfrm>
          <a:off x="6604000" y="54787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21590</xdr:rowOff>
    </xdr:from>
    <xdr:ext cx="584835" cy="253365"/>
    <xdr:sp macro="" textlink="">
      <xdr:nvSpPr>
        <xdr:cNvPr id="284" name="テキスト ボックス 283"/>
        <xdr:cNvSpPr txBox="1"/>
      </xdr:nvSpPr>
      <xdr:spPr>
        <a:xfrm>
          <a:off x="6008370" y="5336540"/>
          <a:ext cx="5848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8255</xdr:rowOff>
    </xdr:from>
    <xdr:to xmlns:xdr="http://schemas.openxmlformats.org/drawingml/2006/spreadsheetDrawing">
      <xdr:col>59</xdr:col>
      <xdr:colOff>50800</xdr:colOff>
      <xdr:row>30</xdr:row>
      <xdr:rowOff>8255</xdr:rowOff>
    </xdr:to>
    <xdr:cxnSp macro="">
      <xdr:nvCxnSpPr>
        <xdr:cNvPr id="285" name="直線コネクタ 284"/>
        <xdr:cNvCxnSpPr/>
      </xdr:nvCxnSpPr>
      <xdr:spPr>
        <a:xfrm>
          <a:off x="6604000" y="5151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37465</xdr:rowOff>
    </xdr:from>
    <xdr:ext cx="584835" cy="258445"/>
    <xdr:sp macro="" textlink="">
      <xdr:nvSpPr>
        <xdr:cNvPr id="286" name="テキスト ボックス 285"/>
        <xdr:cNvSpPr txBox="1"/>
      </xdr:nvSpPr>
      <xdr:spPr>
        <a:xfrm>
          <a:off x="6008370" y="500951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7" name="直線コネクタ 286"/>
        <xdr:cNvCxnSpPr/>
      </xdr:nvCxnSpPr>
      <xdr:spPr>
        <a:xfrm>
          <a:off x="6604000" y="4825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53975</xdr:rowOff>
    </xdr:from>
    <xdr:ext cx="584835" cy="249555"/>
    <xdr:sp macro="" textlink="">
      <xdr:nvSpPr>
        <xdr:cNvPr id="288" name="テキスト ボックス 287"/>
        <xdr:cNvSpPr txBox="1"/>
      </xdr:nvSpPr>
      <xdr:spPr>
        <a:xfrm>
          <a:off x="6008370" y="4683125"/>
          <a:ext cx="584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81915</xdr:rowOff>
    </xdr:to>
    <xdr:sp macro="" textlink="">
      <xdr:nvSpPr>
        <xdr:cNvPr id="289" name="補助費等グラフ枠"/>
        <xdr:cNvSpPr/>
      </xdr:nvSpPr>
      <xdr:spPr>
        <a:xfrm>
          <a:off x="6604000" y="482536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22860</xdr:rowOff>
    </xdr:from>
    <xdr:to xmlns:xdr="http://schemas.openxmlformats.org/drawingml/2006/spreadsheetDrawing">
      <xdr:col>54</xdr:col>
      <xdr:colOff>171450</xdr:colOff>
      <xdr:row>38</xdr:row>
      <xdr:rowOff>57785</xdr:rowOff>
    </xdr:to>
    <xdr:cxnSp macro="">
      <xdr:nvCxnSpPr>
        <xdr:cNvPr id="290" name="直線コネクタ 289"/>
        <xdr:cNvCxnSpPr/>
      </xdr:nvCxnSpPr>
      <xdr:spPr>
        <a:xfrm flipV="1">
          <a:off x="10458450" y="5680710"/>
          <a:ext cx="0" cy="892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61595</xdr:rowOff>
    </xdr:from>
    <xdr:ext cx="534035" cy="258445"/>
    <xdr:sp macro="" textlink="">
      <xdr:nvSpPr>
        <xdr:cNvPr id="291" name="補助費等最小値テキスト"/>
        <xdr:cNvSpPr txBox="1"/>
      </xdr:nvSpPr>
      <xdr:spPr>
        <a:xfrm>
          <a:off x="10528300" y="6576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57785</xdr:rowOff>
    </xdr:from>
    <xdr:to xmlns:xdr="http://schemas.openxmlformats.org/drawingml/2006/spreadsheetDrawing">
      <xdr:col>55</xdr:col>
      <xdr:colOff>88900</xdr:colOff>
      <xdr:row>38</xdr:row>
      <xdr:rowOff>57785</xdr:rowOff>
    </xdr:to>
    <xdr:cxnSp macro="">
      <xdr:nvCxnSpPr>
        <xdr:cNvPr id="292" name="直線コネクタ 291"/>
        <xdr:cNvCxnSpPr/>
      </xdr:nvCxnSpPr>
      <xdr:spPr>
        <a:xfrm>
          <a:off x="10388600" y="657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140970</xdr:rowOff>
    </xdr:from>
    <xdr:ext cx="598170" cy="257175"/>
    <xdr:sp macro="" textlink="">
      <xdr:nvSpPr>
        <xdr:cNvPr id="293" name="補助費等最大値テキスト"/>
        <xdr:cNvSpPr txBox="1"/>
      </xdr:nvSpPr>
      <xdr:spPr>
        <a:xfrm>
          <a:off x="10528300" y="545592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22860</xdr:rowOff>
    </xdr:from>
    <xdr:to xmlns:xdr="http://schemas.openxmlformats.org/drawingml/2006/spreadsheetDrawing">
      <xdr:col>55</xdr:col>
      <xdr:colOff>88900</xdr:colOff>
      <xdr:row>33</xdr:row>
      <xdr:rowOff>22860</xdr:rowOff>
    </xdr:to>
    <xdr:cxnSp macro="">
      <xdr:nvCxnSpPr>
        <xdr:cNvPr id="294" name="直線コネクタ 293"/>
        <xdr:cNvCxnSpPr/>
      </xdr:nvCxnSpPr>
      <xdr:spPr>
        <a:xfrm>
          <a:off x="10388600" y="568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10160</xdr:rowOff>
    </xdr:from>
    <xdr:to xmlns:xdr="http://schemas.openxmlformats.org/drawingml/2006/spreadsheetDrawing">
      <xdr:col>55</xdr:col>
      <xdr:colOff>0</xdr:colOff>
      <xdr:row>36</xdr:row>
      <xdr:rowOff>46355</xdr:rowOff>
    </xdr:to>
    <xdr:cxnSp macro="">
      <xdr:nvCxnSpPr>
        <xdr:cNvPr id="295" name="直線コネクタ 294"/>
        <xdr:cNvCxnSpPr/>
      </xdr:nvCxnSpPr>
      <xdr:spPr>
        <a:xfrm flipV="1">
          <a:off x="9639300" y="618236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12065</xdr:rowOff>
    </xdr:from>
    <xdr:ext cx="534035" cy="257810"/>
    <xdr:sp macro="" textlink="">
      <xdr:nvSpPr>
        <xdr:cNvPr id="296" name="補助費等平均値テキスト"/>
        <xdr:cNvSpPr txBox="1"/>
      </xdr:nvSpPr>
      <xdr:spPr>
        <a:xfrm>
          <a:off x="10528300" y="6184265"/>
          <a:ext cx="5340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33655</xdr:rowOff>
    </xdr:from>
    <xdr:to xmlns:xdr="http://schemas.openxmlformats.org/drawingml/2006/spreadsheetDrawing">
      <xdr:col>55</xdr:col>
      <xdr:colOff>50800</xdr:colOff>
      <xdr:row>36</xdr:row>
      <xdr:rowOff>135255</xdr:rowOff>
    </xdr:to>
    <xdr:sp macro="" textlink="">
      <xdr:nvSpPr>
        <xdr:cNvPr id="297" name="フローチャート: 判断 296"/>
        <xdr:cNvSpPr/>
      </xdr:nvSpPr>
      <xdr:spPr>
        <a:xfrm>
          <a:off x="104267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31</xdr:row>
      <xdr:rowOff>14605</xdr:rowOff>
    </xdr:from>
    <xdr:to xmlns:xdr="http://schemas.openxmlformats.org/drawingml/2006/spreadsheetDrawing">
      <xdr:col>50</xdr:col>
      <xdr:colOff>114300</xdr:colOff>
      <xdr:row>36</xdr:row>
      <xdr:rowOff>46355</xdr:rowOff>
    </xdr:to>
    <xdr:cxnSp macro="">
      <xdr:nvCxnSpPr>
        <xdr:cNvPr id="298" name="直線コネクタ 297"/>
        <xdr:cNvCxnSpPr/>
      </xdr:nvCxnSpPr>
      <xdr:spPr>
        <a:xfrm>
          <a:off x="8743950" y="5329555"/>
          <a:ext cx="895350" cy="889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53975</xdr:rowOff>
    </xdr:from>
    <xdr:to xmlns:xdr="http://schemas.openxmlformats.org/drawingml/2006/spreadsheetDrawing">
      <xdr:col>50</xdr:col>
      <xdr:colOff>165100</xdr:colOff>
      <xdr:row>36</xdr:row>
      <xdr:rowOff>155575</xdr:rowOff>
    </xdr:to>
    <xdr:sp macro="" textlink="">
      <xdr:nvSpPr>
        <xdr:cNvPr id="299" name="フローチャート: 判断 298"/>
        <xdr:cNvSpPr/>
      </xdr:nvSpPr>
      <xdr:spPr>
        <a:xfrm>
          <a:off x="958850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146685</xdr:rowOff>
    </xdr:from>
    <xdr:ext cx="523875" cy="252730"/>
    <xdr:sp macro="" textlink="">
      <xdr:nvSpPr>
        <xdr:cNvPr id="300" name="テキスト ボックス 299"/>
        <xdr:cNvSpPr txBox="1"/>
      </xdr:nvSpPr>
      <xdr:spPr>
        <a:xfrm>
          <a:off x="9371965" y="6318885"/>
          <a:ext cx="5238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14605</xdr:rowOff>
    </xdr:from>
    <xdr:to xmlns:xdr="http://schemas.openxmlformats.org/drawingml/2006/spreadsheetDrawing">
      <xdr:col>45</xdr:col>
      <xdr:colOff>171450</xdr:colOff>
      <xdr:row>36</xdr:row>
      <xdr:rowOff>130810</xdr:rowOff>
    </xdr:to>
    <xdr:cxnSp macro="">
      <xdr:nvCxnSpPr>
        <xdr:cNvPr id="301" name="直線コネクタ 300"/>
        <xdr:cNvCxnSpPr/>
      </xdr:nvCxnSpPr>
      <xdr:spPr>
        <a:xfrm flipV="1">
          <a:off x="7861300" y="5329555"/>
          <a:ext cx="882650" cy="973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32</xdr:row>
      <xdr:rowOff>107315</xdr:rowOff>
    </xdr:from>
    <xdr:to xmlns:xdr="http://schemas.openxmlformats.org/drawingml/2006/spreadsheetDrawing">
      <xdr:col>46</xdr:col>
      <xdr:colOff>38100</xdr:colOff>
      <xdr:row>33</xdr:row>
      <xdr:rowOff>37465</xdr:rowOff>
    </xdr:to>
    <xdr:sp macro="" textlink="">
      <xdr:nvSpPr>
        <xdr:cNvPr id="302" name="フローチャート: 判断 301"/>
        <xdr:cNvSpPr/>
      </xdr:nvSpPr>
      <xdr:spPr>
        <a:xfrm>
          <a:off x="8699500" y="559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27940</xdr:rowOff>
    </xdr:from>
    <xdr:ext cx="587375" cy="250825"/>
    <xdr:sp macro="" textlink="">
      <xdr:nvSpPr>
        <xdr:cNvPr id="303" name="テキスト ボックス 302"/>
        <xdr:cNvSpPr txBox="1"/>
      </xdr:nvSpPr>
      <xdr:spPr>
        <a:xfrm>
          <a:off x="8450580" y="568579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130810</xdr:rowOff>
    </xdr:from>
    <xdr:to xmlns:xdr="http://schemas.openxmlformats.org/drawingml/2006/spreadsheetDrawing">
      <xdr:col>41</xdr:col>
      <xdr:colOff>50800</xdr:colOff>
      <xdr:row>37</xdr:row>
      <xdr:rowOff>16510</xdr:rowOff>
    </xdr:to>
    <xdr:cxnSp macro="">
      <xdr:nvCxnSpPr>
        <xdr:cNvPr id="304" name="直線コネクタ 303"/>
        <xdr:cNvCxnSpPr/>
      </xdr:nvCxnSpPr>
      <xdr:spPr>
        <a:xfrm flipV="1">
          <a:off x="6972300" y="630301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33655</xdr:rowOff>
    </xdr:from>
    <xdr:to xmlns:xdr="http://schemas.openxmlformats.org/drawingml/2006/spreadsheetDrawing">
      <xdr:col>41</xdr:col>
      <xdr:colOff>101600</xdr:colOff>
      <xdr:row>37</xdr:row>
      <xdr:rowOff>135255</xdr:rowOff>
    </xdr:to>
    <xdr:sp macro="" textlink="">
      <xdr:nvSpPr>
        <xdr:cNvPr id="305" name="フローチャート: 判断 304"/>
        <xdr:cNvSpPr/>
      </xdr:nvSpPr>
      <xdr:spPr>
        <a:xfrm>
          <a:off x="7810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126365</xdr:rowOff>
    </xdr:from>
    <xdr:ext cx="523240" cy="257175"/>
    <xdr:sp macro="" textlink="">
      <xdr:nvSpPr>
        <xdr:cNvPr id="306" name="テキスト ボックス 305"/>
        <xdr:cNvSpPr txBox="1"/>
      </xdr:nvSpPr>
      <xdr:spPr>
        <a:xfrm>
          <a:off x="7593965" y="6470015"/>
          <a:ext cx="5232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59055</xdr:rowOff>
    </xdr:from>
    <xdr:to xmlns:xdr="http://schemas.openxmlformats.org/drawingml/2006/spreadsheetDrawing">
      <xdr:col>36</xdr:col>
      <xdr:colOff>165100</xdr:colOff>
      <xdr:row>37</xdr:row>
      <xdr:rowOff>160020</xdr:rowOff>
    </xdr:to>
    <xdr:sp macro="" textlink="">
      <xdr:nvSpPr>
        <xdr:cNvPr id="307" name="フローチャート: 判断 306"/>
        <xdr:cNvSpPr/>
      </xdr:nvSpPr>
      <xdr:spPr>
        <a:xfrm>
          <a:off x="6921500" y="64027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151130</xdr:rowOff>
    </xdr:from>
    <xdr:ext cx="523875" cy="258445"/>
    <xdr:sp macro="" textlink="">
      <xdr:nvSpPr>
        <xdr:cNvPr id="308" name="テキスト ボックス 307"/>
        <xdr:cNvSpPr txBox="1"/>
      </xdr:nvSpPr>
      <xdr:spPr>
        <a:xfrm>
          <a:off x="6704965" y="6494780"/>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79375</xdr:rowOff>
    </xdr:from>
    <xdr:ext cx="762000" cy="258445"/>
    <xdr:sp macro="" textlink="">
      <xdr:nvSpPr>
        <xdr:cNvPr id="309" name="テキスト ボックス 308"/>
        <xdr:cNvSpPr txBox="1"/>
      </xdr:nvSpPr>
      <xdr:spPr>
        <a:xfrm>
          <a:off x="102870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79375</xdr:rowOff>
    </xdr:from>
    <xdr:ext cx="762000" cy="258445"/>
    <xdr:sp macro="" textlink="">
      <xdr:nvSpPr>
        <xdr:cNvPr id="310" name="テキスト ボックス 309"/>
        <xdr:cNvSpPr txBox="1"/>
      </xdr:nvSpPr>
      <xdr:spPr>
        <a:xfrm>
          <a:off x="9448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79375</xdr:rowOff>
    </xdr:from>
    <xdr:ext cx="762000" cy="258445"/>
    <xdr:sp macro="" textlink="">
      <xdr:nvSpPr>
        <xdr:cNvPr id="311" name="テキスト ボックス 310"/>
        <xdr:cNvSpPr txBox="1"/>
      </xdr:nvSpPr>
      <xdr:spPr>
        <a:xfrm>
          <a:off x="855345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79375</xdr:rowOff>
    </xdr:from>
    <xdr:ext cx="761365" cy="258445"/>
    <xdr:sp macro="" textlink="">
      <xdr:nvSpPr>
        <xdr:cNvPr id="312" name="テキスト ボックス 311"/>
        <xdr:cNvSpPr txBox="1"/>
      </xdr:nvSpPr>
      <xdr:spPr>
        <a:xfrm>
          <a:off x="7670800" y="7108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79375</xdr:rowOff>
    </xdr:from>
    <xdr:ext cx="762000" cy="258445"/>
    <xdr:sp macro="" textlink="">
      <xdr:nvSpPr>
        <xdr:cNvPr id="313" name="テキスト ボックス 312"/>
        <xdr:cNvSpPr txBox="1"/>
      </xdr:nvSpPr>
      <xdr:spPr>
        <a:xfrm>
          <a:off x="6781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130810</xdr:rowOff>
    </xdr:from>
    <xdr:to xmlns:xdr="http://schemas.openxmlformats.org/drawingml/2006/spreadsheetDrawing">
      <xdr:col>55</xdr:col>
      <xdr:colOff>50800</xdr:colOff>
      <xdr:row>36</xdr:row>
      <xdr:rowOff>60960</xdr:rowOff>
    </xdr:to>
    <xdr:sp macro="" textlink="">
      <xdr:nvSpPr>
        <xdr:cNvPr id="314" name="楕円 313"/>
        <xdr:cNvSpPr/>
      </xdr:nvSpPr>
      <xdr:spPr>
        <a:xfrm>
          <a:off x="104267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153670</xdr:rowOff>
    </xdr:from>
    <xdr:ext cx="534035" cy="252730"/>
    <xdr:sp macro="" textlink="">
      <xdr:nvSpPr>
        <xdr:cNvPr id="315" name="補助費等該当値テキスト"/>
        <xdr:cNvSpPr txBox="1"/>
      </xdr:nvSpPr>
      <xdr:spPr>
        <a:xfrm>
          <a:off x="10528300" y="5982970"/>
          <a:ext cx="5340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167005</xdr:rowOff>
    </xdr:from>
    <xdr:to xmlns:xdr="http://schemas.openxmlformats.org/drawingml/2006/spreadsheetDrawing">
      <xdr:col>50</xdr:col>
      <xdr:colOff>165100</xdr:colOff>
      <xdr:row>36</xdr:row>
      <xdr:rowOff>96520</xdr:rowOff>
    </xdr:to>
    <xdr:sp macro="" textlink="">
      <xdr:nvSpPr>
        <xdr:cNvPr id="316" name="楕円 315"/>
        <xdr:cNvSpPr/>
      </xdr:nvSpPr>
      <xdr:spPr>
        <a:xfrm>
          <a:off x="9588500" y="61677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113665</xdr:rowOff>
    </xdr:from>
    <xdr:ext cx="523875" cy="258445"/>
    <xdr:sp macro="" textlink="">
      <xdr:nvSpPr>
        <xdr:cNvPr id="317" name="テキスト ボックス 316"/>
        <xdr:cNvSpPr txBox="1"/>
      </xdr:nvSpPr>
      <xdr:spPr>
        <a:xfrm>
          <a:off x="9371965" y="594296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135255</xdr:rowOff>
    </xdr:from>
    <xdr:to xmlns:xdr="http://schemas.openxmlformats.org/drawingml/2006/spreadsheetDrawing">
      <xdr:col>46</xdr:col>
      <xdr:colOff>38100</xdr:colOff>
      <xdr:row>31</xdr:row>
      <xdr:rowOff>65405</xdr:rowOff>
    </xdr:to>
    <xdr:sp macro="" textlink="">
      <xdr:nvSpPr>
        <xdr:cNvPr id="318" name="楕円 317"/>
        <xdr:cNvSpPr/>
      </xdr:nvSpPr>
      <xdr:spPr>
        <a:xfrm>
          <a:off x="8699500" y="527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81915</xdr:rowOff>
    </xdr:from>
    <xdr:ext cx="587375" cy="258445"/>
    <xdr:sp macro="" textlink="">
      <xdr:nvSpPr>
        <xdr:cNvPr id="319" name="テキスト ボックス 318"/>
        <xdr:cNvSpPr txBox="1"/>
      </xdr:nvSpPr>
      <xdr:spPr>
        <a:xfrm>
          <a:off x="8450580" y="505396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80645</xdr:rowOff>
    </xdr:from>
    <xdr:to xmlns:xdr="http://schemas.openxmlformats.org/drawingml/2006/spreadsheetDrawing">
      <xdr:col>41</xdr:col>
      <xdr:colOff>101600</xdr:colOff>
      <xdr:row>37</xdr:row>
      <xdr:rowOff>10795</xdr:rowOff>
    </xdr:to>
    <xdr:sp macro="" textlink="">
      <xdr:nvSpPr>
        <xdr:cNvPr id="320" name="楕円 319"/>
        <xdr:cNvSpPr/>
      </xdr:nvSpPr>
      <xdr:spPr>
        <a:xfrm>
          <a:off x="7810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27305</xdr:rowOff>
    </xdr:from>
    <xdr:ext cx="523240" cy="258445"/>
    <xdr:sp macro="" textlink="">
      <xdr:nvSpPr>
        <xdr:cNvPr id="321" name="テキスト ボックス 320"/>
        <xdr:cNvSpPr txBox="1"/>
      </xdr:nvSpPr>
      <xdr:spPr>
        <a:xfrm>
          <a:off x="7593965" y="602805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137160</xdr:rowOff>
    </xdr:from>
    <xdr:to xmlns:xdr="http://schemas.openxmlformats.org/drawingml/2006/spreadsheetDrawing">
      <xdr:col>36</xdr:col>
      <xdr:colOff>165100</xdr:colOff>
      <xdr:row>37</xdr:row>
      <xdr:rowOff>67310</xdr:rowOff>
    </xdr:to>
    <xdr:sp macro="" textlink="">
      <xdr:nvSpPr>
        <xdr:cNvPr id="322" name="楕円 321"/>
        <xdr:cNvSpPr/>
      </xdr:nvSpPr>
      <xdr:spPr>
        <a:xfrm>
          <a:off x="69215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83820</xdr:rowOff>
    </xdr:from>
    <xdr:ext cx="523875" cy="257175"/>
    <xdr:sp macro="" textlink="">
      <xdr:nvSpPr>
        <xdr:cNvPr id="323" name="テキスト ボックス 322"/>
        <xdr:cNvSpPr txBox="1"/>
      </xdr:nvSpPr>
      <xdr:spPr>
        <a:xfrm>
          <a:off x="6704965" y="6084570"/>
          <a:ext cx="5238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56515</xdr:rowOff>
    </xdr:from>
    <xdr:to xmlns:xdr="http://schemas.openxmlformats.org/drawingml/2006/spreadsheetDrawing">
      <xdr:col>59</xdr:col>
      <xdr:colOff>50800</xdr:colOff>
      <xdr:row>45</xdr:row>
      <xdr:rowOff>31115</xdr:rowOff>
    </xdr:to>
    <xdr:sp macro="" textlink="">
      <xdr:nvSpPr>
        <xdr:cNvPr id="324" name="正方形/長方形 323"/>
        <xdr:cNvSpPr/>
      </xdr:nvSpPr>
      <xdr:spPr>
        <a:xfrm>
          <a:off x="6604000" y="7428865"/>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56515</xdr:rowOff>
    </xdr:from>
    <xdr:to xmlns:xdr="http://schemas.openxmlformats.org/drawingml/2006/spreadsheetDrawing">
      <xdr:col>43</xdr:col>
      <xdr:colOff>63500</xdr:colOff>
      <xdr:row>46</xdr:row>
      <xdr:rowOff>139065</xdr:rowOff>
    </xdr:to>
    <xdr:sp macro="" textlink="">
      <xdr:nvSpPr>
        <xdr:cNvPr id="325" name="正方形/長方形 324"/>
        <xdr:cNvSpPr/>
      </xdr:nvSpPr>
      <xdr:spPr>
        <a:xfrm>
          <a:off x="6731000" y="7771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56515</xdr:rowOff>
    </xdr:from>
    <xdr:to xmlns:xdr="http://schemas.openxmlformats.org/drawingml/2006/spreadsheetDrawing">
      <xdr:col>48</xdr:col>
      <xdr:colOff>127000</xdr:colOff>
      <xdr:row>46</xdr:row>
      <xdr:rowOff>139065</xdr:rowOff>
    </xdr:to>
    <xdr:sp macro="" textlink="">
      <xdr:nvSpPr>
        <xdr:cNvPr id="327" name="正方形/長方形 326"/>
        <xdr:cNvSpPr/>
      </xdr:nvSpPr>
      <xdr:spPr>
        <a:xfrm>
          <a:off x="7747000" y="7771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56515</xdr:rowOff>
    </xdr:from>
    <xdr:to xmlns:xdr="http://schemas.openxmlformats.org/drawingml/2006/spreadsheetDrawing">
      <xdr:col>54</xdr:col>
      <xdr:colOff>127000</xdr:colOff>
      <xdr:row>46</xdr:row>
      <xdr:rowOff>139065</xdr:rowOff>
    </xdr:to>
    <xdr:sp macro="" textlink="">
      <xdr:nvSpPr>
        <xdr:cNvPr id="329" name="正方形/長方形 328"/>
        <xdr:cNvSpPr/>
      </xdr:nvSpPr>
      <xdr:spPr>
        <a:xfrm>
          <a:off x="8890000" y="7771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81915</xdr:rowOff>
    </xdr:to>
    <xdr:sp macro="" textlink="">
      <xdr:nvSpPr>
        <xdr:cNvPr id="331" name="正方形/長方形 330"/>
        <xdr:cNvSpPr/>
      </xdr:nvSpPr>
      <xdr:spPr>
        <a:xfrm>
          <a:off x="6604000" y="825436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5080</xdr:rowOff>
    </xdr:from>
    <xdr:ext cx="338455" cy="219075"/>
    <xdr:sp macro="" textlink="">
      <xdr:nvSpPr>
        <xdr:cNvPr id="332" name="テキスト ボックス 331"/>
        <xdr:cNvSpPr txBox="1"/>
      </xdr:nvSpPr>
      <xdr:spPr>
        <a:xfrm>
          <a:off x="6565900" y="8063230"/>
          <a:ext cx="33845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81915</xdr:rowOff>
    </xdr:from>
    <xdr:to xmlns:xdr="http://schemas.openxmlformats.org/drawingml/2006/spreadsheetDrawing">
      <xdr:col>59</xdr:col>
      <xdr:colOff>50800</xdr:colOff>
      <xdr:row>61</xdr:row>
      <xdr:rowOff>81915</xdr:rowOff>
    </xdr:to>
    <xdr:cxnSp macro="">
      <xdr:nvCxnSpPr>
        <xdr:cNvPr id="333" name="直線コネクタ 332"/>
        <xdr:cNvCxnSpPr/>
      </xdr:nvCxnSpPr>
      <xdr:spPr>
        <a:xfrm>
          <a:off x="6604000" y="10540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111125</xdr:rowOff>
    </xdr:from>
    <xdr:ext cx="237490" cy="249555"/>
    <xdr:sp macro="" textlink="">
      <xdr:nvSpPr>
        <xdr:cNvPr id="334" name="テキスト ボックス 333"/>
        <xdr:cNvSpPr txBox="1"/>
      </xdr:nvSpPr>
      <xdr:spPr>
        <a:xfrm>
          <a:off x="6355080" y="10398125"/>
          <a:ext cx="2374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43815</xdr:rowOff>
    </xdr:from>
    <xdr:to xmlns:xdr="http://schemas.openxmlformats.org/drawingml/2006/spreadsheetDrawing">
      <xdr:col>59</xdr:col>
      <xdr:colOff>50800</xdr:colOff>
      <xdr:row>59</xdr:row>
      <xdr:rowOff>43815</xdr:rowOff>
    </xdr:to>
    <xdr:cxnSp macro="">
      <xdr:nvCxnSpPr>
        <xdr:cNvPr id="335" name="直線コネクタ 334"/>
        <xdr:cNvCxnSpPr/>
      </xdr:nvCxnSpPr>
      <xdr:spPr>
        <a:xfrm>
          <a:off x="6604000" y="10159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73025</xdr:rowOff>
    </xdr:from>
    <xdr:ext cx="530860" cy="257175"/>
    <xdr:sp macro="" textlink="">
      <xdr:nvSpPr>
        <xdr:cNvPr id="336" name="テキスト ボックス 335"/>
        <xdr:cNvSpPr txBox="1"/>
      </xdr:nvSpPr>
      <xdr:spPr>
        <a:xfrm>
          <a:off x="6072505" y="1001712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5080</xdr:rowOff>
    </xdr:from>
    <xdr:to xmlns:xdr="http://schemas.openxmlformats.org/drawingml/2006/spreadsheetDrawing">
      <xdr:col>59</xdr:col>
      <xdr:colOff>50800</xdr:colOff>
      <xdr:row>57</xdr:row>
      <xdr:rowOff>5080</xdr:rowOff>
    </xdr:to>
    <xdr:cxnSp macro="">
      <xdr:nvCxnSpPr>
        <xdr:cNvPr id="337" name="直線コネクタ 336"/>
        <xdr:cNvCxnSpPr/>
      </xdr:nvCxnSpPr>
      <xdr:spPr>
        <a:xfrm>
          <a:off x="6604000" y="9777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34925</xdr:rowOff>
    </xdr:from>
    <xdr:ext cx="530860" cy="257175"/>
    <xdr:sp macro="" textlink="">
      <xdr:nvSpPr>
        <xdr:cNvPr id="338" name="テキスト ボックス 337"/>
        <xdr:cNvSpPr txBox="1"/>
      </xdr:nvSpPr>
      <xdr:spPr>
        <a:xfrm>
          <a:off x="6072505" y="963612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139065</xdr:rowOff>
    </xdr:from>
    <xdr:to xmlns:xdr="http://schemas.openxmlformats.org/drawingml/2006/spreadsheetDrawing">
      <xdr:col>59</xdr:col>
      <xdr:colOff>50800</xdr:colOff>
      <xdr:row>54</xdr:row>
      <xdr:rowOff>139065</xdr:rowOff>
    </xdr:to>
    <xdr:cxnSp macro="">
      <xdr:nvCxnSpPr>
        <xdr:cNvPr id="339" name="直線コネクタ 338"/>
        <xdr:cNvCxnSpPr/>
      </xdr:nvCxnSpPr>
      <xdr:spPr>
        <a:xfrm>
          <a:off x="6604000" y="9397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167640</xdr:rowOff>
    </xdr:from>
    <xdr:ext cx="530860" cy="250190"/>
    <xdr:sp macro="" textlink="">
      <xdr:nvSpPr>
        <xdr:cNvPr id="340" name="テキスト ボックス 339"/>
        <xdr:cNvSpPr txBox="1"/>
      </xdr:nvSpPr>
      <xdr:spPr>
        <a:xfrm>
          <a:off x="6072505" y="925449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100965</xdr:rowOff>
    </xdr:from>
    <xdr:to xmlns:xdr="http://schemas.openxmlformats.org/drawingml/2006/spreadsheetDrawing">
      <xdr:col>59</xdr:col>
      <xdr:colOff>50800</xdr:colOff>
      <xdr:row>52</xdr:row>
      <xdr:rowOff>100965</xdr:rowOff>
    </xdr:to>
    <xdr:cxnSp macro="">
      <xdr:nvCxnSpPr>
        <xdr:cNvPr id="341" name="直線コネクタ 340"/>
        <xdr:cNvCxnSpPr/>
      </xdr:nvCxnSpPr>
      <xdr:spPr>
        <a:xfrm>
          <a:off x="6604000" y="9016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130175</xdr:rowOff>
    </xdr:from>
    <xdr:ext cx="584835" cy="258445"/>
    <xdr:sp macro="" textlink="">
      <xdr:nvSpPr>
        <xdr:cNvPr id="342" name="テキスト ボックス 341"/>
        <xdr:cNvSpPr txBox="1"/>
      </xdr:nvSpPr>
      <xdr:spPr>
        <a:xfrm>
          <a:off x="6008370" y="887412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62230</xdr:rowOff>
    </xdr:from>
    <xdr:to xmlns:xdr="http://schemas.openxmlformats.org/drawingml/2006/spreadsheetDrawing">
      <xdr:col>59</xdr:col>
      <xdr:colOff>50800</xdr:colOff>
      <xdr:row>50</xdr:row>
      <xdr:rowOff>62230</xdr:rowOff>
    </xdr:to>
    <xdr:cxnSp macro="">
      <xdr:nvCxnSpPr>
        <xdr:cNvPr id="343" name="直線コネクタ 342"/>
        <xdr:cNvCxnSpPr/>
      </xdr:nvCxnSpPr>
      <xdr:spPr>
        <a:xfrm>
          <a:off x="6604000" y="8634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92075</xdr:rowOff>
    </xdr:from>
    <xdr:ext cx="584835" cy="257175"/>
    <xdr:sp macro="" textlink="">
      <xdr:nvSpPr>
        <xdr:cNvPr id="344" name="テキスト ボックス 343"/>
        <xdr:cNvSpPr txBox="1"/>
      </xdr:nvSpPr>
      <xdr:spPr>
        <a:xfrm>
          <a:off x="6008370" y="8493125"/>
          <a:ext cx="5848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45" name="直線コネクタ 344"/>
        <xdr:cNvCxnSpPr/>
      </xdr:nvCxnSpPr>
      <xdr:spPr>
        <a:xfrm>
          <a:off x="6604000" y="8254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53975</xdr:rowOff>
    </xdr:from>
    <xdr:ext cx="584835" cy="249555"/>
    <xdr:sp macro="" textlink="">
      <xdr:nvSpPr>
        <xdr:cNvPr id="346" name="テキスト ボックス 345"/>
        <xdr:cNvSpPr txBox="1"/>
      </xdr:nvSpPr>
      <xdr:spPr>
        <a:xfrm>
          <a:off x="6008370" y="8112125"/>
          <a:ext cx="584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81915</xdr:rowOff>
    </xdr:to>
    <xdr:sp macro="" textlink="">
      <xdr:nvSpPr>
        <xdr:cNvPr id="347" name="普通建設事業費グラフ枠"/>
        <xdr:cNvSpPr/>
      </xdr:nvSpPr>
      <xdr:spPr>
        <a:xfrm>
          <a:off x="6604000" y="825436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103505</xdr:rowOff>
    </xdr:from>
    <xdr:to xmlns:xdr="http://schemas.openxmlformats.org/drawingml/2006/spreadsheetDrawing">
      <xdr:col>54</xdr:col>
      <xdr:colOff>171450</xdr:colOff>
      <xdr:row>59</xdr:row>
      <xdr:rowOff>94615</xdr:rowOff>
    </xdr:to>
    <xdr:cxnSp macro="">
      <xdr:nvCxnSpPr>
        <xdr:cNvPr id="348" name="直線コネクタ 347"/>
        <xdr:cNvCxnSpPr/>
      </xdr:nvCxnSpPr>
      <xdr:spPr>
        <a:xfrm flipV="1">
          <a:off x="10458450" y="8676005"/>
          <a:ext cx="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98425</xdr:rowOff>
    </xdr:from>
    <xdr:ext cx="534035" cy="250825"/>
    <xdr:sp macro="" textlink="">
      <xdr:nvSpPr>
        <xdr:cNvPr id="349" name="普通建設事業費最小値テキスト"/>
        <xdr:cNvSpPr txBox="1"/>
      </xdr:nvSpPr>
      <xdr:spPr>
        <a:xfrm>
          <a:off x="10528300" y="10213975"/>
          <a:ext cx="5340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94615</xdr:rowOff>
    </xdr:from>
    <xdr:to xmlns:xdr="http://schemas.openxmlformats.org/drawingml/2006/spreadsheetDrawing">
      <xdr:col>55</xdr:col>
      <xdr:colOff>88900</xdr:colOff>
      <xdr:row>59</xdr:row>
      <xdr:rowOff>94615</xdr:rowOff>
    </xdr:to>
    <xdr:cxnSp macro="">
      <xdr:nvCxnSpPr>
        <xdr:cNvPr id="350" name="直線コネクタ 349"/>
        <xdr:cNvCxnSpPr/>
      </xdr:nvCxnSpPr>
      <xdr:spPr>
        <a:xfrm>
          <a:off x="10388600" y="1021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50165</xdr:rowOff>
    </xdr:from>
    <xdr:ext cx="598170" cy="257175"/>
    <xdr:sp macro="" textlink="">
      <xdr:nvSpPr>
        <xdr:cNvPr id="351" name="普通建設事業費最大値テキスト"/>
        <xdr:cNvSpPr txBox="1"/>
      </xdr:nvSpPr>
      <xdr:spPr>
        <a:xfrm>
          <a:off x="10528300" y="845121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146,785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103505</xdr:rowOff>
    </xdr:from>
    <xdr:to xmlns:xdr="http://schemas.openxmlformats.org/drawingml/2006/spreadsheetDrawing">
      <xdr:col>55</xdr:col>
      <xdr:colOff>88900</xdr:colOff>
      <xdr:row>50</xdr:row>
      <xdr:rowOff>103505</xdr:rowOff>
    </xdr:to>
    <xdr:cxnSp macro="">
      <xdr:nvCxnSpPr>
        <xdr:cNvPr id="352" name="直線コネクタ 351"/>
        <xdr:cNvCxnSpPr/>
      </xdr:nvCxnSpPr>
      <xdr:spPr>
        <a:xfrm>
          <a:off x="10388600" y="8676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88900</xdr:rowOff>
    </xdr:from>
    <xdr:to xmlns:xdr="http://schemas.openxmlformats.org/drawingml/2006/spreadsheetDrawing">
      <xdr:col>55</xdr:col>
      <xdr:colOff>0</xdr:colOff>
      <xdr:row>53</xdr:row>
      <xdr:rowOff>100965</xdr:rowOff>
    </xdr:to>
    <xdr:cxnSp macro="">
      <xdr:nvCxnSpPr>
        <xdr:cNvPr id="353" name="直線コネクタ 352"/>
        <xdr:cNvCxnSpPr/>
      </xdr:nvCxnSpPr>
      <xdr:spPr>
        <a:xfrm>
          <a:off x="9639300" y="917575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126365</xdr:rowOff>
    </xdr:from>
    <xdr:ext cx="534035" cy="257175"/>
    <xdr:sp macro="" textlink="">
      <xdr:nvSpPr>
        <xdr:cNvPr id="354" name="普通建設事業費平均値テキスト"/>
        <xdr:cNvSpPr txBox="1"/>
      </xdr:nvSpPr>
      <xdr:spPr>
        <a:xfrm>
          <a:off x="10528300" y="9556115"/>
          <a:ext cx="53403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147955</xdr:rowOff>
    </xdr:from>
    <xdr:to xmlns:xdr="http://schemas.openxmlformats.org/drawingml/2006/spreadsheetDrawing">
      <xdr:col>55</xdr:col>
      <xdr:colOff>50800</xdr:colOff>
      <xdr:row>56</xdr:row>
      <xdr:rowOff>78105</xdr:rowOff>
    </xdr:to>
    <xdr:sp macro="" textlink="">
      <xdr:nvSpPr>
        <xdr:cNvPr id="355" name="フローチャート: 判断 354"/>
        <xdr:cNvSpPr/>
      </xdr:nvSpPr>
      <xdr:spPr>
        <a:xfrm>
          <a:off x="10426700" y="957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53</xdr:row>
      <xdr:rowOff>88900</xdr:rowOff>
    </xdr:from>
    <xdr:to xmlns:xdr="http://schemas.openxmlformats.org/drawingml/2006/spreadsheetDrawing">
      <xdr:col>50</xdr:col>
      <xdr:colOff>114300</xdr:colOff>
      <xdr:row>54</xdr:row>
      <xdr:rowOff>159385</xdr:rowOff>
    </xdr:to>
    <xdr:cxnSp macro="">
      <xdr:nvCxnSpPr>
        <xdr:cNvPr id="356" name="直線コネクタ 355"/>
        <xdr:cNvCxnSpPr/>
      </xdr:nvCxnSpPr>
      <xdr:spPr>
        <a:xfrm flipV="1">
          <a:off x="8743950" y="9175750"/>
          <a:ext cx="89535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147955</xdr:rowOff>
    </xdr:from>
    <xdr:to xmlns:xdr="http://schemas.openxmlformats.org/drawingml/2006/spreadsheetDrawing">
      <xdr:col>50</xdr:col>
      <xdr:colOff>165100</xdr:colOff>
      <xdr:row>56</xdr:row>
      <xdr:rowOff>77470</xdr:rowOff>
    </xdr:to>
    <xdr:sp macro="" textlink="">
      <xdr:nvSpPr>
        <xdr:cNvPr id="357" name="フローチャート: 判断 356"/>
        <xdr:cNvSpPr/>
      </xdr:nvSpPr>
      <xdr:spPr>
        <a:xfrm>
          <a:off x="9588500" y="95777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68580</xdr:rowOff>
    </xdr:from>
    <xdr:ext cx="523875" cy="256540"/>
    <xdr:sp macro="" textlink="">
      <xdr:nvSpPr>
        <xdr:cNvPr id="358" name="テキスト ボックス 357"/>
        <xdr:cNvSpPr txBox="1"/>
      </xdr:nvSpPr>
      <xdr:spPr>
        <a:xfrm>
          <a:off x="9371965" y="9669780"/>
          <a:ext cx="5238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159385</xdr:rowOff>
    </xdr:from>
    <xdr:to xmlns:xdr="http://schemas.openxmlformats.org/drawingml/2006/spreadsheetDrawing">
      <xdr:col>45</xdr:col>
      <xdr:colOff>171450</xdr:colOff>
      <xdr:row>55</xdr:row>
      <xdr:rowOff>40640</xdr:rowOff>
    </xdr:to>
    <xdr:cxnSp macro="">
      <xdr:nvCxnSpPr>
        <xdr:cNvPr id="359" name="直線コネクタ 358"/>
        <xdr:cNvCxnSpPr/>
      </xdr:nvCxnSpPr>
      <xdr:spPr>
        <a:xfrm flipV="1">
          <a:off x="7861300" y="9417685"/>
          <a:ext cx="8826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166370</xdr:rowOff>
    </xdr:from>
    <xdr:to xmlns:xdr="http://schemas.openxmlformats.org/drawingml/2006/spreadsheetDrawing">
      <xdr:col>46</xdr:col>
      <xdr:colOff>38100</xdr:colOff>
      <xdr:row>56</xdr:row>
      <xdr:rowOff>96520</xdr:rowOff>
    </xdr:to>
    <xdr:sp macro="" textlink="">
      <xdr:nvSpPr>
        <xdr:cNvPr id="360" name="フローチャート: 判断 359"/>
        <xdr:cNvSpPr/>
      </xdr:nvSpPr>
      <xdr:spPr>
        <a:xfrm>
          <a:off x="8699500" y="95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87630</xdr:rowOff>
    </xdr:from>
    <xdr:ext cx="523240" cy="250190"/>
    <xdr:sp macro="" textlink="">
      <xdr:nvSpPr>
        <xdr:cNvPr id="361" name="テキスト ボックス 360"/>
        <xdr:cNvSpPr txBox="1"/>
      </xdr:nvSpPr>
      <xdr:spPr>
        <a:xfrm>
          <a:off x="8482965" y="968883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150495</xdr:rowOff>
    </xdr:from>
    <xdr:to xmlns:xdr="http://schemas.openxmlformats.org/drawingml/2006/spreadsheetDrawing">
      <xdr:col>41</xdr:col>
      <xdr:colOff>50800</xdr:colOff>
      <xdr:row>55</xdr:row>
      <xdr:rowOff>40640</xdr:rowOff>
    </xdr:to>
    <xdr:cxnSp macro="">
      <xdr:nvCxnSpPr>
        <xdr:cNvPr id="362" name="直線コネクタ 361"/>
        <xdr:cNvCxnSpPr/>
      </xdr:nvCxnSpPr>
      <xdr:spPr>
        <a:xfrm>
          <a:off x="6972300" y="940879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167640</xdr:rowOff>
    </xdr:from>
    <xdr:to xmlns:xdr="http://schemas.openxmlformats.org/drawingml/2006/spreadsheetDrawing">
      <xdr:col>41</xdr:col>
      <xdr:colOff>101600</xdr:colOff>
      <xdr:row>56</xdr:row>
      <xdr:rowOff>99060</xdr:rowOff>
    </xdr:to>
    <xdr:sp macro="" textlink="">
      <xdr:nvSpPr>
        <xdr:cNvPr id="363" name="フローチャート: 判断 362"/>
        <xdr:cNvSpPr/>
      </xdr:nvSpPr>
      <xdr:spPr>
        <a:xfrm>
          <a:off x="7810500" y="95973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90170</xdr:rowOff>
    </xdr:from>
    <xdr:ext cx="523240" cy="252095"/>
    <xdr:sp macro="" textlink="">
      <xdr:nvSpPr>
        <xdr:cNvPr id="364" name="テキスト ボックス 363"/>
        <xdr:cNvSpPr txBox="1"/>
      </xdr:nvSpPr>
      <xdr:spPr>
        <a:xfrm>
          <a:off x="7593965" y="9691370"/>
          <a:ext cx="5232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9525</xdr:rowOff>
    </xdr:from>
    <xdr:to xmlns:xdr="http://schemas.openxmlformats.org/drawingml/2006/spreadsheetDrawing">
      <xdr:col>36</xdr:col>
      <xdr:colOff>165100</xdr:colOff>
      <xdr:row>56</xdr:row>
      <xdr:rowOff>111125</xdr:rowOff>
    </xdr:to>
    <xdr:sp macro="" textlink="">
      <xdr:nvSpPr>
        <xdr:cNvPr id="365" name="フローチャート: 判断 364"/>
        <xdr:cNvSpPr/>
      </xdr:nvSpPr>
      <xdr:spPr>
        <a:xfrm>
          <a:off x="69215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102235</xdr:rowOff>
    </xdr:from>
    <xdr:ext cx="523875" cy="252730"/>
    <xdr:sp macro="" textlink="">
      <xdr:nvSpPr>
        <xdr:cNvPr id="366" name="テキスト ボックス 365"/>
        <xdr:cNvSpPr txBox="1"/>
      </xdr:nvSpPr>
      <xdr:spPr>
        <a:xfrm>
          <a:off x="6704965" y="9703435"/>
          <a:ext cx="5238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79375</xdr:rowOff>
    </xdr:from>
    <xdr:ext cx="762000" cy="258445"/>
    <xdr:sp macro="" textlink="">
      <xdr:nvSpPr>
        <xdr:cNvPr id="367" name="テキスト ボックス 366"/>
        <xdr:cNvSpPr txBox="1"/>
      </xdr:nvSpPr>
      <xdr:spPr>
        <a:xfrm>
          <a:off x="10287000" y="10537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79375</xdr:rowOff>
    </xdr:from>
    <xdr:ext cx="762000" cy="258445"/>
    <xdr:sp macro="" textlink="">
      <xdr:nvSpPr>
        <xdr:cNvPr id="368" name="テキスト ボックス 367"/>
        <xdr:cNvSpPr txBox="1"/>
      </xdr:nvSpPr>
      <xdr:spPr>
        <a:xfrm>
          <a:off x="9448800" y="10537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79375</xdr:rowOff>
    </xdr:from>
    <xdr:ext cx="762000" cy="258445"/>
    <xdr:sp macro="" textlink="">
      <xdr:nvSpPr>
        <xdr:cNvPr id="369" name="テキスト ボックス 368"/>
        <xdr:cNvSpPr txBox="1"/>
      </xdr:nvSpPr>
      <xdr:spPr>
        <a:xfrm>
          <a:off x="8553450" y="10537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79375</xdr:rowOff>
    </xdr:from>
    <xdr:ext cx="761365" cy="258445"/>
    <xdr:sp macro="" textlink="">
      <xdr:nvSpPr>
        <xdr:cNvPr id="370" name="テキスト ボックス 369"/>
        <xdr:cNvSpPr txBox="1"/>
      </xdr:nvSpPr>
      <xdr:spPr>
        <a:xfrm>
          <a:off x="7670800" y="10537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79375</xdr:rowOff>
    </xdr:from>
    <xdr:ext cx="762000" cy="258445"/>
    <xdr:sp macro="" textlink="">
      <xdr:nvSpPr>
        <xdr:cNvPr id="371" name="テキスト ボックス 370"/>
        <xdr:cNvSpPr txBox="1"/>
      </xdr:nvSpPr>
      <xdr:spPr>
        <a:xfrm>
          <a:off x="6781800" y="10537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50165</xdr:rowOff>
    </xdr:from>
    <xdr:to xmlns:xdr="http://schemas.openxmlformats.org/drawingml/2006/spreadsheetDrawing">
      <xdr:col>55</xdr:col>
      <xdr:colOff>50800</xdr:colOff>
      <xdr:row>53</xdr:row>
      <xdr:rowOff>151765</xdr:rowOff>
    </xdr:to>
    <xdr:sp macro="" textlink="">
      <xdr:nvSpPr>
        <xdr:cNvPr id="372" name="楕円 371"/>
        <xdr:cNvSpPr/>
      </xdr:nvSpPr>
      <xdr:spPr>
        <a:xfrm>
          <a:off x="10426700" y="913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73025</xdr:rowOff>
    </xdr:from>
    <xdr:ext cx="598170" cy="257175"/>
    <xdr:sp macro="" textlink="">
      <xdr:nvSpPr>
        <xdr:cNvPr id="373" name="普通建設事業費該当値テキスト"/>
        <xdr:cNvSpPr txBox="1"/>
      </xdr:nvSpPr>
      <xdr:spPr>
        <a:xfrm>
          <a:off x="10528300" y="8988425"/>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38100</xdr:rowOff>
    </xdr:from>
    <xdr:to xmlns:xdr="http://schemas.openxmlformats.org/drawingml/2006/spreadsheetDrawing">
      <xdr:col>50</xdr:col>
      <xdr:colOff>165100</xdr:colOff>
      <xdr:row>53</xdr:row>
      <xdr:rowOff>139700</xdr:rowOff>
    </xdr:to>
    <xdr:sp macro="" textlink="">
      <xdr:nvSpPr>
        <xdr:cNvPr id="374" name="楕円 373"/>
        <xdr:cNvSpPr/>
      </xdr:nvSpPr>
      <xdr:spPr>
        <a:xfrm>
          <a:off x="95885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51</xdr:row>
      <xdr:rowOff>156210</xdr:rowOff>
    </xdr:from>
    <xdr:ext cx="587375" cy="250190"/>
    <xdr:sp macro="" textlink="">
      <xdr:nvSpPr>
        <xdr:cNvPr id="375" name="テキスト ボックス 374"/>
        <xdr:cNvSpPr txBox="1"/>
      </xdr:nvSpPr>
      <xdr:spPr>
        <a:xfrm>
          <a:off x="9339580" y="8900160"/>
          <a:ext cx="5873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107950</xdr:rowOff>
    </xdr:from>
    <xdr:to xmlns:xdr="http://schemas.openxmlformats.org/drawingml/2006/spreadsheetDrawing">
      <xdr:col>46</xdr:col>
      <xdr:colOff>38100</xdr:colOff>
      <xdr:row>55</xdr:row>
      <xdr:rowOff>38735</xdr:rowOff>
    </xdr:to>
    <xdr:sp macro="" textlink="">
      <xdr:nvSpPr>
        <xdr:cNvPr id="376" name="楕円 375"/>
        <xdr:cNvSpPr/>
      </xdr:nvSpPr>
      <xdr:spPr>
        <a:xfrm>
          <a:off x="8699500" y="93662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55245</xdr:rowOff>
    </xdr:from>
    <xdr:ext cx="523240" cy="252730"/>
    <xdr:sp macro="" textlink="">
      <xdr:nvSpPr>
        <xdr:cNvPr id="377" name="テキスト ボックス 376"/>
        <xdr:cNvSpPr txBox="1"/>
      </xdr:nvSpPr>
      <xdr:spPr>
        <a:xfrm>
          <a:off x="8482965" y="9142095"/>
          <a:ext cx="5232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161290</xdr:rowOff>
    </xdr:from>
    <xdr:to xmlns:xdr="http://schemas.openxmlformats.org/drawingml/2006/spreadsheetDrawing">
      <xdr:col>41</xdr:col>
      <xdr:colOff>101600</xdr:colOff>
      <xdr:row>55</xdr:row>
      <xdr:rowOff>91440</xdr:rowOff>
    </xdr:to>
    <xdr:sp macro="" textlink="">
      <xdr:nvSpPr>
        <xdr:cNvPr id="378" name="楕円 377"/>
        <xdr:cNvSpPr/>
      </xdr:nvSpPr>
      <xdr:spPr>
        <a:xfrm>
          <a:off x="7810500" y="94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107950</xdr:rowOff>
    </xdr:from>
    <xdr:ext cx="523240" cy="250825"/>
    <xdr:sp macro="" textlink="">
      <xdr:nvSpPr>
        <xdr:cNvPr id="379" name="テキスト ボックス 378"/>
        <xdr:cNvSpPr txBox="1"/>
      </xdr:nvSpPr>
      <xdr:spPr>
        <a:xfrm>
          <a:off x="7593965" y="9194800"/>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99695</xdr:rowOff>
    </xdr:from>
    <xdr:to xmlns:xdr="http://schemas.openxmlformats.org/drawingml/2006/spreadsheetDrawing">
      <xdr:col>36</xdr:col>
      <xdr:colOff>165100</xdr:colOff>
      <xdr:row>55</xdr:row>
      <xdr:rowOff>29845</xdr:rowOff>
    </xdr:to>
    <xdr:sp macro="" textlink="">
      <xdr:nvSpPr>
        <xdr:cNvPr id="380" name="楕円 379"/>
        <xdr:cNvSpPr/>
      </xdr:nvSpPr>
      <xdr:spPr>
        <a:xfrm>
          <a:off x="6921500" y="935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46355</xdr:rowOff>
    </xdr:from>
    <xdr:ext cx="523875" cy="257175"/>
    <xdr:sp macro="" textlink="">
      <xdr:nvSpPr>
        <xdr:cNvPr id="381" name="テキスト ボックス 380"/>
        <xdr:cNvSpPr txBox="1"/>
      </xdr:nvSpPr>
      <xdr:spPr>
        <a:xfrm>
          <a:off x="6704965" y="9133205"/>
          <a:ext cx="5238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56515</xdr:rowOff>
    </xdr:from>
    <xdr:to xmlns:xdr="http://schemas.openxmlformats.org/drawingml/2006/spreadsheetDrawing">
      <xdr:col>59</xdr:col>
      <xdr:colOff>50800</xdr:colOff>
      <xdr:row>65</xdr:row>
      <xdr:rowOff>31115</xdr:rowOff>
    </xdr:to>
    <xdr:sp macro="" textlink="">
      <xdr:nvSpPr>
        <xdr:cNvPr id="382" name="正方形/長方形 381"/>
        <xdr:cNvSpPr/>
      </xdr:nvSpPr>
      <xdr:spPr>
        <a:xfrm>
          <a:off x="6604000" y="10857865"/>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56515</xdr:rowOff>
    </xdr:from>
    <xdr:to xmlns:xdr="http://schemas.openxmlformats.org/drawingml/2006/spreadsheetDrawing">
      <xdr:col>43</xdr:col>
      <xdr:colOff>63500</xdr:colOff>
      <xdr:row>66</xdr:row>
      <xdr:rowOff>139065</xdr:rowOff>
    </xdr:to>
    <xdr:sp macro="" textlink="">
      <xdr:nvSpPr>
        <xdr:cNvPr id="383" name="正方形/長方形 382"/>
        <xdr:cNvSpPr/>
      </xdr:nvSpPr>
      <xdr:spPr>
        <a:xfrm>
          <a:off x="6731000" y="1120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56515</xdr:rowOff>
    </xdr:from>
    <xdr:to xmlns:xdr="http://schemas.openxmlformats.org/drawingml/2006/spreadsheetDrawing">
      <xdr:col>48</xdr:col>
      <xdr:colOff>127000</xdr:colOff>
      <xdr:row>66</xdr:row>
      <xdr:rowOff>139065</xdr:rowOff>
    </xdr:to>
    <xdr:sp macro="" textlink="">
      <xdr:nvSpPr>
        <xdr:cNvPr id="385" name="正方形/長方形 384"/>
        <xdr:cNvSpPr/>
      </xdr:nvSpPr>
      <xdr:spPr>
        <a:xfrm>
          <a:off x="7747000" y="1120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56515</xdr:rowOff>
    </xdr:from>
    <xdr:to xmlns:xdr="http://schemas.openxmlformats.org/drawingml/2006/spreadsheetDrawing">
      <xdr:col>54</xdr:col>
      <xdr:colOff>127000</xdr:colOff>
      <xdr:row>66</xdr:row>
      <xdr:rowOff>139065</xdr:rowOff>
    </xdr:to>
    <xdr:sp macro="" textlink="">
      <xdr:nvSpPr>
        <xdr:cNvPr id="387" name="正方形/長方形 386"/>
        <xdr:cNvSpPr/>
      </xdr:nvSpPr>
      <xdr:spPr>
        <a:xfrm>
          <a:off x="8890000" y="1120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82550</xdr:rowOff>
    </xdr:to>
    <xdr:sp macro="" textlink="">
      <xdr:nvSpPr>
        <xdr:cNvPr id="389" name="正方形/長方形 388"/>
        <xdr:cNvSpPr/>
      </xdr:nvSpPr>
      <xdr:spPr>
        <a:xfrm>
          <a:off x="6604000" y="11683365"/>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5080</xdr:rowOff>
    </xdr:from>
    <xdr:ext cx="338455" cy="219075"/>
    <xdr:sp macro="" textlink="">
      <xdr:nvSpPr>
        <xdr:cNvPr id="390" name="テキスト ボックス 389"/>
        <xdr:cNvSpPr txBox="1"/>
      </xdr:nvSpPr>
      <xdr:spPr>
        <a:xfrm>
          <a:off x="6565900" y="11492230"/>
          <a:ext cx="33845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1" name="直線コネクタ 39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43815</xdr:rowOff>
    </xdr:from>
    <xdr:to xmlns:xdr="http://schemas.openxmlformats.org/drawingml/2006/spreadsheetDrawing">
      <xdr:col>59</xdr:col>
      <xdr:colOff>50800</xdr:colOff>
      <xdr:row>79</xdr:row>
      <xdr:rowOff>43815</xdr:rowOff>
    </xdr:to>
    <xdr:cxnSp macro="">
      <xdr:nvCxnSpPr>
        <xdr:cNvPr id="392" name="直線コネクタ 391"/>
        <xdr:cNvCxnSpPr/>
      </xdr:nvCxnSpPr>
      <xdr:spPr>
        <a:xfrm>
          <a:off x="6604000" y="13588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73025</xdr:rowOff>
    </xdr:from>
    <xdr:ext cx="237490" cy="257175"/>
    <xdr:sp macro="" textlink="">
      <xdr:nvSpPr>
        <xdr:cNvPr id="393" name="テキスト ボックス 392"/>
        <xdr:cNvSpPr txBox="1"/>
      </xdr:nvSpPr>
      <xdr:spPr>
        <a:xfrm>
          <a:off x="6355080" y="13446125"/>
          <a:ext cx="2374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5080</xdr:rowOff>
    </xdr:from>
    <xdr:to xmlns:xdr="http://schemas.openxmlformats.org/drawingml/2006/spreadsheetDrawing">
      <xdr:col>59</xdr:col>
      <xdr:colOff>50800</xdr:colOff>
      <xdr:row>77</xdr:row>
      <xdr:rowOff>5080</xdr:rowOff>
    </xdr:to>
    <xdr:cxnSp macro="">
      <xdr:nvCxnSpPr>
        <xdr:cNvPr id="394" name="直線コネクタ 393"/>
        <xdr:cNvCxnSpPr/>
      </xdr:nvCxnSpPr>
      <xdr:spPr>
        <a:xfrm>
          <a:off x="6604000" y="13206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34925</xdr:rowOff>
    </xdr:from>
    <xdr:ext cx="530860" cy="257175"/>
    <xdr:sp macro="" textlink="">
      <xdr:nvSpPr>
        <xdr:cNvPr id="395" name="テキスト ボックス 394"/>
        <xdr:cNvSpPr txBox="1"/>
      </xdr:nvSpPr>
      <xdr:spPr>
        <a:xfrm>
          <a:off x="6072505" y="1306512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139065</xdr:rowOff>
    </xdr:from>
    <xdr:to xmlns:xdr="http://schemas.openxmlformats.org/drawingml/2006/spreadsheetDrawing">
      <xdr:col>59</xdr:col>
      <xdr:colOff>50800</xdr:colOff>
      <xdr:row>74</xdr:row>
      <xdr:rowOff>139065</xdr:rowOff>
    </xdr:to>
    <xdr:cxnSp macro="">
      <xdr:nvCxnSpPr>
        <xdr:cNvPr id="396" name="直線コネクタ 395"/>
        <xdr:cNvCxnSpPr/>
      </xdr:nvCxnSpPr>
      <xdr:spPr>
        <a:xfrm>
          <a:off x="6604000" y="12826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167640</xdr:rowOff>
    </xdr:from>
    <xdr:ext cx="530860" cy="250190"/>
    <xdr:sp macro="" textlink="">
      <xdr:nvSpPr>
        <xdr:cNvPr id="397" name="テキスト ボックス 396"/>
        <xdr:cNvSpPr txBox="1"/>
      </xdr:nvSpPr>
      <xdr:spPr>
        <a:xfrm>
          <a:off x="6072505" y="1268349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100965</xdr:rowOff>
    </xdr:from>
    <xdr:to xmlns:xdr="http://schemas.openxmlformats.org/drawingml/2006/spreadsheetDrawing">
      <xdr:col>59</xdr:col>
      <xdr:colOff>50800</xdr:colOff>
      <xdr:row>72</xdr:row>
      <xdr:rowOff>100965</xdr:rowOff>
    </xdr:to>
    <xdr:cxnSp macro="">
      <xdr:nvCxnSpPr>
        <xdr:cNvPr id="398" name="直線コネクタ 397"/>
        <xdr:cNvCxnSpPr/>
      </xdr:nvCxnSpPr>
      <xdr:spPr>
        <a:xfrm>
          <a:off x="6604000" y="12445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130175</xdr:rowOff>
    </xdr:from>
    <xdr:ext cx="530860" cy="258445"/>
    <xdr:sp macro="" textlink="">
      <xdr:nvSpPr>
        <xdr:cNvPr id="399" name="テキスト ボックス 398"/>
        <xdr:cNvSpPr txBox="1"/>
      </xdr:nvSpPr>
      <xdr:spPr>
        <a:xfrm>
          <a:off x="6072505" y="123031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62230</xdr:rowOff>
    </xdr:from>
    <xdr:to xmlns:xdr="http://schemas.openxmlformats.org/drawingml/2006/spreadsheetDrawing">
      <xdr:col>59</xdr:col>
      <xdr:colOff>50800</xdr:colOff>
      <xdr:row>70</xdr:row>
      <xdr:rowOff>62230</xdr:rowOff>
    </xdr:to>
    <xdr:cxnSp macro="">
      <xdr:nvCxnSpPr>
        <xdr:cNvPr id="400" name="直線コネクタ 399"/>
        <xdr:cNvCxnSpPr/>
      </xdr:nvCxnSpPr>
      <xdr:spPr>
        <a:xfrm>
          <a:off x="6604000" y="12063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92075</xdr:rowOff>
    </xdr:from>
    <xdr:ext cx="584835" cy="257175"/>
    <xdr:sp macro="" textlink="">
      <xdr:nvSpPr>
        <xdr:cNvPr id="401" name="テキスト ボックス 400"/>
        <xdr:cNvSpPr txBox="1"/>
      </xdr:nvSpPr>
      <xdr:spPr>
        <a:xfrm>
          <a:off x="6008370" y="11922125"/>
          <a:ext cx="5848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402" name="直線コネクタ 401"/>
        <xdr:cNvCxnSpPr/>
      </xdr:nvCxnSpPr>
      <xdr:spPr>
        <a:xfrm>
          <a:off x="6604000" y="1168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53975</xdr:rowOff>
    </xdr:from>
    <xdr:ext cx="584835" cy="249555"/>
    <xdr:sp macro="" textlink="">
      <xdr:nvSpPr>
        <xdr:cNvPr id="403" name="テキスト ボックス 402"/>
        <xdr:cNvSpPr txBox="1"/>
      </xdr:nvSpPr>
      <xdr:spPr>
        <a:xfrm>
          <a:off x="6008370" y="11541125"/>
          <a:ext cx="584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82550</xdr:rowOff>
    </xdr:to>
    <xdr:sp macro="" textlink="">
      <xdr:nvSpPr>
        <xdr:cNvPr id="404" name="普通建設事業費 （ うち新規整備　）グラフ枠"/>
        <xdr:cNvSpPr/>
      </xdr:nvSpPr>
      <xdr:spPr>
        <a:xfrm>
          <a:off x="6604000" y="11683365"/>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123190</xdr:rowOff>
    </xdr:from>
    <xdr:to xmlns:xdr="http://schemas.openxmlformats.org/drawingml/2006/spreadsheetDrawing">
      <xdr:col>54</xdr:col>
      <xdr:colOff>171450</xdr:colOff>
      <xdr:row>79</xdr:row>
      <xdr:rowOff>41275</xdr:rowOff>
    </xdr:to>
    <xdr:cxnSp macro="">
      <xdr:nvCxnSpPr>
        <xdr:cNvPr id="405" name="直線コネクタ 404"/>
        <xdr:cNvCxnSpPr/>
      </xdr:nvCxnSpPr>
      <xdr:spPr>
        <a:xfrm flipV="1">
          <a:off x="10458450" y="1212469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7825" cy="258445"/>
    <xdr:sp macro="" textlink="">
      <xdr:nvSpPr>
        <xdr:cNvPr id="406" name="普通建設事業費 （ うち新規整備　）最小値テキスト"/>
        <xdr:cNvSpPr txBox="1"/>
      </xdr:nvSpPr>
      <xdr:spPr>
        <a:xfrm>
          <a:off x="10528300" y="13589635"/>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407" name="直線コネクタ 406"/>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69850</xdr:rowOff>
    </xdr:from>
    <xdr:ext cx="598170" cy="257175"/>
    <xdr:sp macro="" textlink="">
      <xdr:nvSpPr>
        <xdr:cNvPr id="408" name="普通建設事業費 （ うち新規整備　）最大値テキスト"/>
        <xdr:cNvSpPr txBox="1"/>
      </xdr:nvSpPr>
      <xdr:spPr>
        <a:xfrm>
          <a:off x="10528300" y="11899900"/>
          <a:ext cx="5981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123190</xdr:rowOff>
    </xdr:from>
    <xdr:to xmlns:xdr="http://schemas.openxmlformats.org/drawingml/2006/spreadsheetDrawing">
      <xdr:col>55</xdr:col>
      <xdr:colOff>88900</xdr:colOff>
      <xdr:row>70</xdr:row>
      <xdr:rowOff>123190</xdr:rowOff>
    </xdr:to>
    <xdr:cxnSp macro="">
      <xdr:nvCxnSpPr>
        <xdr:cNvPr id="409" name="直線コネクタ 408"/>
        <xdr:cNvCxnSpPr/>
      </xdr:nvCxnSpPr>
      <xdr:spPr>
        <a:xfrm>
          <a:off x="10388600" y="1212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3810</xdr:rowOff>
    </xdr:from>
    <xdr:to xmlns:xdr="http://schemas.openxmlformats.org/drawingml/2006/spreadsheetDrawing">
      <xdr:col>55</xdr:col>
      <xdr:colOff>0</xdr:colOff>
      <xdr:row>79</xdr:row>
      <xdr:rowOff>3175</xdr:rowOff>
    </xdr:to>
    <xdr:cxnSp macro="">
      <xdr:nvCxnSpPr>
        <xdr:cNvPr id="410" name="直線コネクタ 409"/>
        <xdr:cNvCxnSpPr/>
      </xdr:nvCxnSpPr>
      <xdr:spPr>
        <a:xfrm flipV="1">
          <a:off x="9639300" y="13205460"/>
          <a:ext cx="838200" cy="342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102870</xdr:rowOff>
    </xdr:from>
    <xdr:ext cx="534035" cy="256540"/>
    <xdr:sp macro="" textlink="">
      <xdr:nvSpPr>
        <xdr:cNvPr id="411" name="普通建設事業費 （ うち新規整備　）平均値テキスト"/>
        <xdr:cNvSpPr txBox="1"/>
      </xdr:nvSpPr>
      <xdr:spPr>
        <a:xfrm>
          <a:off x="10528300" y="13304520"/>
          <a:ext cx="53403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124460</xdr:rowOff>
    </xdr:from>
    <xdr:to xmlns:xdr="http://schemas.openxmlformats.org/drawingml/2006/spreadsheetDrawing">
      <xdr:col>55</xdr:col>
      <xdr:colOff>50800</xdr:colOff>
      <xdr:row>78</xdr:row>
      <xdr:rowOff>54610</xdr:rowOff>
    </xdr:to>
    <xdr:sp macro="" textlink="">
      <xdr:nvSpPr>
        <xdr:cNvPr id="412" name="フローチャート: 判断 411"/>
        <xdr:cNvSpPr/>
      </xdr:nvSpPr>
      <xdr:spPr>
        <a:xfrm>
          <a:off x="104267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53975</xdr:rowOff>
    </xdr:from>
    <xdr:to xmlns:xdr="http://schemas.openxmlformats.org/drawingml/2006/spreadsheetDrawing">
      <xdr:col>50</xdr:col>
      <xdr:colOff>114300</xdr:colOff>
      <xdr:row>79</xdr:row>
      <xdr:rowOff>3175</xdr:rowOff>
    </xdr:to>
    <xdr:cxnSp macro="">
      <xdr:nvCxnSpPr>
        <xdr:cNvPr id="413" name="直線コネクタ 412"/>
        <xdr:cNvCxnSpPr/>
      </xdr:nvCxnSpPr>
      <xdr:spPr>
        <a:xfrm>
          <a:off x="8743950" y="13427075"/>
          <a:ext cx="89535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125095</xdr:rowOff>
    </xdr:from>
    <xdr:to xmlns:xdr="http://schemas.openxmlformats.org/drawingml/2006/spreadsheetDrawing">
      <xdr:col>50</xdr:col>
      <xdr:colOff>165100</xdr:colOff>
      <xdr:row>78</xdr:row>
      <xdr:rowOff>55245</xdr:rowOff>
    </xdr:to>
    <xdr:sp macro="" textlink="">
      <xdr:nvSpPr>
        <xdr:cNvPr id="414" name="フローチャート: 判断 413"/>
        <xdr:cNvSpPr/>
      </xdr:nvSpPr>
      <xdr:spPr>
        <a:xfrm>
          <a:off x="9588500" y="133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71755</xdr:rowOff>
    </xdr:from>
    <xdr:ext cx="523875" cy="257175"/>
    <xdr:sp macro="" textlink="">
      <xdr:nvSpPr>
        <xdr:cNvPr id="415" name="テキスト ボックス 414"/>
        <xdr:cNvSpPr txBox="1"/>
      </xdr:nvSpPr>
      <xdr:spPr>
        <a:xfrm>
          <a:off x="9371965" y="13101955"/>
          <a:ext cx="5238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53975</xdr:rowOff>
    </xdr:from>
    <xdr:to xmlns:xdr="http://schemas.openxmlformats.org/drawingml/2006/spreadsheetDrawing">
      <xdr:col>45</xdr:col>
      <xdr:colOff>171450</xdr:colOff>
      <xdr:row>78</xdr:row>
      <xdr:rowOff>146685</xdr:rowOff>
    </xdr:to>
    <xdr:cxnSp macro="">
      <xdr:nvCxnSpPr>
        <xdr:cNvPr id="416" name="直線コネクタ 415"/>
        <xdr:cNvCxnSpPr/>
      </xdr:nvCxnSpPr>
      <xdr:spPr>
        <a:xfrm flipV="1">
          <a:off x="7861300" y="13427075"/>
          <a:ext cx="88265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106680</xdr:rowOff>
    </xdr:from>
    <xdr:to xmlns:xdr="http://schemas.openxmlformats.org/drawingml/2006/spreadsheetDrawing">
      <xdr:col>46</xdr:col>
      <xdr:colOff>38100</xdr:colOff>
      <xdr:row>78</xdr:row>
      <xdr:rowOff>36830</xdr:rowOff>
    </xdr:to>
    <xdr:sp macro="" textlink="">
      <xdr:nvSpPr>
        <xdr:cNvPr id="417" name="フローチャート: 判断 416"/>
        <xdr:cNvSpPr/>
      </xdr:nvSpPr>
      <xdr:spPr>
        <a:xfrm>
          <a:off x="8699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53340</xdr:rowOff>
    </xdr:from>
    <xdr:ext cx="523240" cy="250190"/>
    <xdr:sp macro="" textlink="">
      <xdr:nvSpPr>
        <xdr:cNvPr id="418" name="テキスト ボックス 417"/>
        <xdr:cNvSpPr txBox="1"/>
      </xdr:nvSpPr>
      <xdr:spPr>
        <a:xfrm>
          <a:off x="8482965" y="1308354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144145</xdr:rowOff>
    </xdr:from>
    <xdr:to xmlns:xdr="http://schemas.openxmlformats.org/drawingml/2006/spreadsheetDrawing">
      <xdr:col>41</xdr:col>
      <xdr:colOff>50800</xdr:colOff>
      <xdr:row>78</xdr:row>
      <xdr:rowOff>146685</xdr:rowOff>
    </xdr:to>
    <xdr:cxnSp macro="">
      <xdr:nvCxnSpPr>
        <xdr:cNvPr id="419" name="直線コネクタ 418"/>
        <xdr:cNvCxnSpPr/>
      </xdr:nvCxnSpPr>
      <xdr:spPr>
        <a:xfrm>
          <a:off x="6972300" y="135172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121285</xdr:rowOff>
    </xdr:from>
    <xdr:to xmlns:xdr="http://schemas.openxmlformats.org/drawingml/2006/spreadsheetDrawing">
      <xdr:col>41</xdr:col>
      <xdr:colOff>101600</xdr:colOff>
      <xdr:row>78</xdr:row>
      <xdr:rowOff>50800</xdr:rowOff>
    </xdr:to>
    <xdr:sp macro="" textlink="">
      <xdr:nvSpPr>
        <xdr:cNvPr id="420" name="フローチャート: 判断 419"/>
        <xdr:cNvSpPr/>
      </xdr:nvSpPr>
      <xdr:spPr>
        <a:xfrm>
          <a:off x="7810500" y="133229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67945</xdr:rowOff>
    </xdr:from>
    <xdr:ext cx="523240" cy="253365"/>
    <xdr:sp macro="" textlink="">
      <xdr:nvSpPr>
        <xdr:cNvPr id="421" name="テキスト ボックス 420"/>
        <xdr:cNvSpPr txBox="1"/>
      </xdr:nvSpPr>
      <xdr:spPr>
        <a:xfrm>
          <a:off x="7593965" y="13098145"/>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75565</xdr:rowOff>
    </xdr:from>
    <xdr:to xmlns:xdr="http://schemas.openxmlformats.org/drawingml/2006/spreadsheetDrawing">
      <xdr:col>36</xdr:col>
      <xdr:colOff>165100</xdr:colOff>
      <xdr:row>78</xdr:row>
      <xdr:rowOff>5080</xdr:rowOff>
    </xdr:to>
    <xdr:sp macro="" textlink="">
      <xdr:nvSpPr>
        <xdr:cNvPr id="422" name="フローチャート: 判断 421"/>
        <xdr:cNvSpPr/>
      </xdr:nvSpPr>
      <xdr:spPr>
        <a:xfrm>
          <a:off x="6921500" y="132772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22225</xdr:rowOff>
    </xdr:from>
    <xdr:ext cx="523875" cy="258445"/>
    <xdr:sp macro="" textlink="">
      <xdr:nvSpPr>
        <xdr:cNvPr id="423" name="テキスト ボックス 422"/>
        <xdr:cNvSpPr txBox="1"/>
      </xdr:nvSpPr>
      <xdr:spPr>
        <a:xfrm>
          <a:off x="6704965" y="1305242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4" name="テキスト ボックス 42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5" name="テキスト ボックス 42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80010</xdr:rowOff>
    </xdr:from>
    <xdr:ext cx="762000" cy="259080"/>
    <xdr:sp macro="" textlink="">
      <xdr:nvSpPr>
        <xdr:cNvPr id="426" name="テキスト ボックス 425"/>
        <xdr:cNvSpPr txBox="1"/>
      </xdr:nvSpPr>
      <xdr:spPr>
        <a:xfrm>
          <a:off x="8553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7" name="テキスト ボックス 426"/>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8" name="テキスト ボックス 42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124460</xdr:rowOff>
    </xdr:from>
    <xdr:to xmlns:xdr="http://schemas.openxmlformats.org/drawingml/2006/spreadsheetDrawing">
      <xdr:col>55</xdr:col>
      <xdr:colOff>50800</xdr:colOff>
      <xdr:row>77</xdr:row>
      <xdr:rowOff>54610</xdr:rowOff>
    </xdr:to>
    <xdr:sp macro="" textlink="">
      <xdr:nvSpPr>
        <xdr:cNvPr id="429" name="楕円 428"/>
        <xdr:cNvSpPr/>
      </xdr:nvSpPr>
      <xdr:spPr>
        <a:xfrm>
          <a:off x="10426700" y="1315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147955</xdr:rowOff>
    </xdr:from>
    <xdr:ext cx="534035" cy="252095"/>
    <xdr:sp macro="" textlink="">
      <xdr:nvSpPr>
        <xdr:cNvPr id="430" name="普通建設事業費 （ うち新規整備　）該当値テキスト"/>
        <xdr:cNvSpPr txBox="1"/>
      </xdr:nvSpPr>
      <xdr:spPr>
        <a:xfrm>
          <a:off x="10528300" y="13006705"/>
          <a:ext cx="5340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123825</xdr:rowOff>
    </xdr:from>
    <xdr:to xmlns:xdr="http://schemas.openxmlformats.org/drawingml/2006/spreadsheetDrawing">
      <xdr:col>50</xdr:col>
      <xdr:colOff>165100</xdr:colOff>
      <xdr:row>79</xdr:row>
      <xdr:rowOff>53975</xdr:rowOff>
    </xdr:to>
    <xdr:sp macro="" textlink="">
      <xdr:nvSpPr>
        <xdr:cNvPr id="431" name="楕円 430"/>
        <xdr:cNvSpPr/>
      </xdr:nvSpPr>
      <xdr:spPr>
        <a:xfrm>
          <a:off x="95885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45085</xdr:rowOff>
    </xdr:from>
    <xdr:ext cx="459105" cy="258445"/>
    <xdr:sp macro="" textlink="">
      <xdr:nvSpPr>
        <xdr:cNvPr id="432" name="テキスト ボックス 431"/>
        <xdr:cNvSpPr txBox="1"/>
      </xdr:nvSpPr>
      <xdr:spPr>
        <a:xfrm>
          <a:off x="9404350" y="1358963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3175</xdr:rowOff>
    </xdr:from>
    <xdr:to xmlns:xdr="http://schemas.openxmlformats.org/drawingml/2006/spreadsheetDrawing">
      <xdr:col>46</xdr:col>
      <xdr:colOff>38100</xdr:colOff>
      <xdr:row>78</xdr:row>
      <xdr:rowOff>104775</xdr:rowOff>
    </xdr:to>
    <xdr:sp macro="" textlink="">
      <xdr:nvSpPr>
        <xdr:cNvPr id="433" name="楕円 432"/>
        <xdr:cNvSpPr/>
      </xdr:nvSpPr>
      <xdr:spPr>
        <a:xfrm>
          <a:off x="8699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95885</xdr:rowOff>
    </xdr:from>
    <xdr:ext cx="523240" cy="258445"/>
    <xdr:sp macro="" textlink="">
      <xdr:nvSpPr>
        <xdr:cNvPr id="434" name="テキスト ボックス 433"/>
        <xdr:cNvSpPr txBox="1"/>
      </xdr:nvSpPr>
      <xdr:spPr>
        <a:xfrm>
          <a:off x="8482965" y="1346898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95885</xdr:rowOff>
    </xdr:from>
    <xdr:to xmlns:xdr="http://schemas.openxmlformats.org/drawingml/2006/spreadsheetDrawing">
      <xdr:col>41</xdr:col>
      <xdr:colOff>101600</xdr:colOff>
      <xdr:row>79</xdr:row>
      <xdr:rowOff>26035</xdr:rowOff>
    </xdr:to>
    <xdr:sp macro="" textlink="">
      <xdr:nvSpPr>
        <xdr:cNvPr id="435" name="楕円 434"/>
        <xdr:cNvSpPr/>
      </xdr:nvSpPr>
      <xdr:spPr>
        <a:xfrm>
          <a:off x="7810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16510</xdr:rowOff>
    </xdr:from>
    <xdr:ext cx="459105" cy="250825"/>
    <xdr:sp macro="" textlink="">
      <xdr:nvSpPr>
        <xdr:cNvPr id="436" name="テキスト ボックス 435"/>
        <xdr:cNvSpPr txBox="1"/>
      </xdr:nvSpPr>
      <xdr:spPr>
        <a:xfrm>
          <a:off x="7626350" y="135610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93345</xdr:rowOff>
    </xdr:from>
    <xdr:to xmlns:xdr="http://schemas.openxmlformats.org/drawingml/2006/spreadsheetDrawing">
      <xdr:col>36</xdr:col>
      <xdr:colOff>165100</xdr:colOff>
      <xdr:row>79</xdr:row>
      <xdr:rowOff>23495</xdr:rowOff>
    </xdr:to>
    <xdr:sp macro="" textlink="">
      <xdr:nvSpPr>
        <xdr:cNvPr id="437" name="楕円 436"/>
        <xdr:cNvSpPr/>
      </xdr:nvSpPr>
      <xdr:spPr>
        <a:xfrm>
          <a:off x="6921500" y="13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14605</xdr:rowOff>
    </xdr:from>
    <xdr:ext cx="459105" cy="257175"/>
    <xdr:sp macro="" textlink="">
      <xdr:nvSpPr>
        <xdr:cNvPr id="438" name="テキスト ボックス 437"/>
        <xdr:cNvSpPr txBox="1"/>
      </xdr:nvSpPr>
      <xdr:spPr>
        <a:xfrm>
          <a:off x="6737350" y="13559155"/>
          <a:ext cx="4591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8455" cy="217170"/>
    <xdr:sp macro="" textlink="">
      <xdr:nvSpPr>
        <xdr:cNvPr id="447" name="テキスト ボックス 446"/>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8" name="直線コネクタ 44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9" name="直線コネクタ 448"/>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37490" cy="259080"/>
    <xdr:sp macro="" textlink="">
      <xdr:nvSpPr>
        <xdr:cNvPr id="450" name="テキスト ボックス 449"/>
        <xdr:cNvSpPr txBox="1"/>
      </xdr:nvSpPr>
      <xdr:spPr>
        <a:xfrm>
          <a:off x="6355080" y="1693037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1" name="直線コネクタ 450"/>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0825"/>
    <xdr:sp macro="" textlink="">
      <xdr:nvSpPr>
        <xdr:cNvPr id="452" name="テキスト ボックス 451"/>
        <xdr:cNvSpPr txBox="1"/>
      </xdr:nvSpPr>
      <xdr:spPr>
        <a:xfrm>
          <a:off x="6072505" y="16603345"/>
          <a:ext cx="5308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3" name="直線コネクタ 452"/>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54" name="テキスト ボックス 453"/>
        <xdr:cNvSpPr txBox="1"/>
      </xdr:nvSpPr>
      <xdr:spPr>
        <a:xfrm>
          <a:off x="607250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5" name="直線コネクタ 454"/>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1460"/>
    <xdr:sp macro="" textlink="">
      <xdr:nvSpPr>
        <xdr:cNvPr id="456" name="テキスト ボックス 455"/>
        <xdr:cNvSpPr txBox="1"/>
      </xdr:nvSpPr>
      <xdr:spPr>
        <a:xfrm>
          <a:off x="6072505" y="15951200"/>
          <a:ext cx="5308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7" name="直線コネクタ 456"/>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0860" cy="258445"/>
    <xdr:sp macro="" textlink="">
      <xdr:nvSpPr>
        <xdr:cNvPr id="458" name="テキスト ボックス 457"/>
        <xdr:cNvSpPr txBox="1"/>
      </xdr:nvSpPr>
      <xdr:spPr>
        <a:xfrm>
          <a:off x="6072505" y="15624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9" name="直線コネクタ 458"/>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4835" cy="259080"/>
    <xdr:sp macro="" textlink="">
      <xdr:nvSpPr>
        <xdr:cNvPr id="460" name="テキスト ボックス 459"/>
        <xdr:cNvSpPr txBox="1"/>
      </xdr:nvSpPr>
      <xdr:spPr>
        <a:xfrm>
          <a:off x="6008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835" cy="248920"/>
    <xdr:sp macro="" textlink="">
      <xdr:nvSpPr>
        <xdr:cNvPr id="462" name="テキスト ボックス 461"/>
        <xdr:cNvSpPr txBox="1"/>
      </xdr:nvSpPr>
      <xdr:spPr>
        <a:xfrm>
          <a:off x="6008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91</xdr:row>
      <xdr:rowOff>21590</xdr:rowOff>
    </xdr:from>
    <xdr:to xmlns:xdr="http://schemas.openxmlformats.org/drawingml/2006/spreadsheetDrawing">
      <xdr:col>54</xdr:col>
      <xdr:colOff>171450</xdr:colOff>
      <xdr:row>98</xdr:row>
      <xdr:rowOff>50165</xdr:rowOff>
    </xdr:to>
    <xdr:cxnSp macro="">
      <xdr:nvCxnSpPr>
        <xdr:cNvPr id="464" name="直線コネクタ 463"/>
        <xdr:cNvCxnSpPr/>
      </xdr:nvCxnSpPr>
      <xdr:spPr>
        <a:xfrm flipV="1">
          <a:off x="10458450" y="15623540"/>
          <a:ext cx="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53975</xdr:rowOff>
    </xdr:from>
    <xdr:ext cx="534035" cy="249555"/>
    <xdr:sp macro="" textlink="">
      <xdr:nvSpPr>
        <xdr:cNvPr id="465" name="普通建設事業費 （ うち更新整備　）最小値テキスト"/>
        <xdr:cNvSpPr txBox="1"/>
      </xdr:nvSpPr>
      <xdr:spPr>
        <a:xfrm>
          <a:off x="10528300" y="168560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50165</xdr:rowOff>
    </xdr:from>
    <xdr:to xmlns:xdr="http://schemas.openxmlformats.org/drawingml/2006/spreadsheetDrawing">
      <xdr:col>55</xdr:col>
      <xdr:colOff>88900</xdr:colOff>
      <xdr:row>98</xdr:row>
      <xdr:rowOff>50165</xdr:rowOff>
    </xdr:to>
    <xdr:cxnSp macro="">
      <xdr:nvCxnSpPr>
        <xdr:cNvPr id="466" name="直線コネクタ 465"/>
        <xdr:cNvCxnSpPr/>
      </xdr:nvCxnSpPr>
      <xdr:spPr>
        <a:xfrm>
          <a:off x="10388600" y="1685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139700</xdr:rowOff>
    </xdr:from>
    <xdr:ext cx="534035" cy="259080"/>
    <xdr:sp macro="" textlink="">
      <xdr:nvSpPr>
        <xdr:cNvPr id="467" name="普通建設事業費 （ うち更新整備　）最大値テキスト"/>
        <xdr:cNvSpPr txBox="1"/>
      </xdr:nvSpPr>
      <xdr:spPr>
        <a:xfrm>
          <a:off x="10528300" y="15398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21590</xdr:rowOff>
    </xdr:from>
    <xdr:to xmlns:xdr="http://schemas.openxmlformats.org/drawingml/2006/spreadsheetDrawing">
      <xdr:col>55</xdr:col>
      <xdr:colOff>88900</xdr:colOff>
      <xdr:row>91</xdr:row>
      <xdr:rowOff>21590</xdr:rowOff>
    </xdr:to>
    <xdr:cxnSp macro="">
      <xdr:nvCxnSpPr>
        <xdr:cNvPr id="468" name="直線コネクタ 467"/>
        <xdr:cNvCxnSpPr/>
      </xdr:nvCxnSpPr>
      <xdr:spPr>
        <a:xfrm>
          <a:off x="10388600" y="1562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91</xdr:row>
      <xdr:rowOff>136525</xdr:rowOff>
    </xdr:from>
    <xdr:to xmlns:xdr="http://schemas.openxmlformats.org/drawingml/2006/spreadsheetDrawing">
      <xdr:col>55</xdr:col>
      <xdr:colOff>0</xdr:colOff>
      <xdr:row>94</xdr:row>
      <xdr:rowOff>73660</xdr:rowOff>
    </xdr:to>
    <xdr:cxnSp macro="">
      <xdr:nvCxnSpPr>
        <xdr:cNvPr id="469" name="直線コネクタ 468"/>
        <xdr:cNvCxnSpPr/>
      </xdr:nvCxnSpPr>
      <xdr:spPr>
        <a:xfrm>
          <a:off x="9639300" y="15738475"/>
          <a:ext cx="838200" cy="451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33655</xdr:rowOff>
    </xdr:from>
    <xdr:ext cx="534035" cy="258445"/>
    <xdr:sp macro="" textlink="">
      <xdr:nvSpPr>
        <xdr:cNvPr id="470" name="普通建設事業費 （ うち更新整備　）平均値テキスト"/>
        <xdr:cNvSpPr txBox="1"/>
      </xdr:nvSpPr>
      <xdr:spPr>
        <a:xfrm>
          <a:off x="10528300" y="1632140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55245</xdr:rowOff>
    </xdr:from>
    <xdr:to xmlns:xdr="http://schemas.openxmlformats.org/drawingml/2006/spreadsheetDrawing">
      <xdr:col>55</xdr:col>
      <xdr:colOff>50800</xdr:colOff>
      <xdr:row>95</xdr:row>
      <xdr:rowOff>156845</xdr:rowOff>
    </xdr:to>
    <xdr:sp macro="" textlink="">
      <xdr:nvSpPr>
        <xdr:cNvPr id="471" name="フローチャート: 判断 470"/>
        <xdr:cNvSpPr/>
      </xdr:nvSpPr>
      <xdr:spPr>
        <a:xfrm>
          <a:off x="104267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91</xdr:row>
      <xdr:rowOff>136525</xdr:rowOff>
    </xdr:from>
    <xdr:to xmlns:xdr="http://schemas.openxmlformats.org/drawingml/2006/spreadsheetDrawing">
      <xdr:col>50</xdr:col>
      <xdr:colOff>114300</xdr:colOff>
      <xdr:row>93</xdr:row>
      <xdr:rowOff>144780</xdr:rowOff>
    </xdr:to>
    <xdr:cxnSp macro="">
      <xdr:nvCxnSpPr>
        <xdr:cNvPr id="472" name="直線コネクタ 471"/>
        <xdr:cNvCxnSpPr/>
      </xdr:nvCxnSpPr>
      <xdr:spPr>
        <a:xfrm flipV="1">
          <a:off x="8743950" y="15738475"/>
          <a:ext cx="895350" cy="351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34925</xdr:rowOff>
    </xdr:from>
    <xdr:to xmlns:xdr="http://schemas.openxmlformats.org/drawingml/2006/spreadsheetDrawing">
      <xdr:col>50</xdr:col>
      <xdr:colOff>165100</xdr:colOff>
      <xdr:row>95</xdr:row>
      <xdr:rowOff>136525</xdr:rowOff>
    </xdr:to>
    <xdr:sp macro="" textlink="">
      <xdr:nvSpPr>
        <xdr:cNvPr id="473" name="フローチャート: 判断 472"/>
        <xdr:cNvSpPr/>
      </xdr:nvSpPr>
      <xdr:spPr>
        <a:xfrm>
          <a:off x="95885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127635</xdr:rowOff>
    </xdr:from>
    <xdr:ext cx="523875" cy="259080"/>
    <xdr:sp macro="" textlink="">
      <xdr:nvSpPr>
        <xdr:cNvPr id="474" name="テキスト ボックス 473"/>
        <xdr:cNvSpPr txBox="1"/>
      </xdr:nvSpPr>
      <xdr:spPr>
        <a:xfrm>
          <a:off x="9371965" y="164153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100965</xdr:rowOff>
    </xdr:from>
    <xdr:to xmlns:xdr="http://schemas.openxmlformats.org/drawingml/2006/spreadsheetDrawing">
      <xdr:col>45</xdr:col>
      <xdr:colOff>171450</xdr:colOff>
      <xdr:row>93</xdr:row>
      <xdr:rowOff>144780</xdr:rowOff>
    </xdr:to>
    <xdr:cxnSp macro="">
      <xdr:nvCxnSpPr>
        <xdr:cNvPr id="475" name="直線コネクタ 474"/>
        <xdr:cNvCxnSpPr/>
      </xdr:nvCxnSpPr>
      <xdr:spPr>
        <a:xfrm>
          <a:off x="7861300" y="16045815"/>
          <a:ext cx="8826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68580</xdr:rowOff>
    </xdr:from>
    <xdr:to xmlns:xdr="http://schemas.openxmlformats.org/drawingml/2006/spreadsheetDrawing">
      <xdr:col>46</xdr:col>
      <xdr:colOff>38100</xdr:colOff>
      <xdr:row>95</xdr:row>
      <xdr:rowOff>170180</xdr:rowOff>
    </xdr:to>
    <xdr:sp macro="" textlink="">
      <xdr:nvSpPr>
        <xdr:cNvPr id="476" name="フローチャート: 判断 475"/>
        <xdr:cNvSpPr/>
      </xdr:nvSpPr>
      <xdr:spPr>
        <a:xfrm>
          <a:off x="86995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161290</xdr:rowOff>
    </xdr:from>
    <xdr:ext cx="523240" cy="259080"/>
    <xdr:sp macro="" textlink="">
      <xdr:nvSpPr>
        <xdr:cNvPr id="477" name="テキスト ボックス 476"/>
        <xdr:cNvSpPr txBox="1"/>
      </xdr:nvSpPr>
      <xdr:spPr>
        <a:xfrm>
          <a:off x="8482965" y="164490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15875</xdr:rowOff>
    </xdr:from>
    <xdr:to xmlns:xdr="http://schemas.openxmlformats.org/drawingml/2006/spreadsheetDrawing">
      <xdr:col>41</xdr:col>
      <xdr:colOff>50800</xdr:colOff>
      <xdr:row>93</xdr:row>
      <xdr:rowOff>100965</xdr:rowOff>
    </xdr:to>
    <xdr:cxnSp macro="">
      <xdr:nvCxnSpPr>
        <xdr:cNvPr id="478" name="直線コネクタ 477"/>
        <xdr:cNvCxnSpPr/>
      </xdr:nvCxnSpPr>
      <xdr:spPr>
        <a:xfrm>
          <a:off x="6972300" y="1596072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76835</xdr:rowOff>
    </xdr:from>
    <xdr:to xmlns:xdr="http://schemas.openxmlformats.org/drawingml/2006/spreadsheetDrawing">
      <xdr:col>41</xdr:col>
      <xdr:colOff>101600</xdr:colOff>
      <xdr:row>96</xdr:row>
      <xdr:rowOff>6985</xdr:rowOff>
    </xdr:to>
    <xdr:sp macro="" textlink="">
      <xdr:nvSpPr>
        <xdr:cNvPr id="479" name="フローチャート: 判断 478"/>
        <xdr:cNvSpPr/>
      </xdr:nvSpPr>
      <xdr:spPr>
        <a:xfrm>
          <a:off x="7810500" y="163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169545</xdr:rowOff>
    </xdr:from>
    <xdr:ext cx="523240" cy="248285"/>
    <xdr:sp macro="" textlink="">
      <xdr:nvSpPr>
        <xdr:cNvPr id="480" name="テキスト ボックス 479"/>
        <xdr:cNvSpPr txBox="1"/>
      </xdr:nvSpPr>
      <xdr:spPr>
        <a:xfrm>
          <a:off x="7593965" y="1645729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132080</xdr:rowOff>
    </xdr:from>
    <xdr:to xmlns:xdr="http://schemas.openxmlformats.org/drawingml/2006/spreadsheetDrawing">
      <xdr:col>36</xdr:col>
      <xdr:colOff>165100</xdr:colOff>
      <xdr:row>96</xdr:row>
      <xdr:rowOff>62230</xdr:rowOff>
    </xdr:to>
    <xdr:sp macro="" textlink="">
      <xdr:nvSpPr>
        <xdr:cNvPr id="481" name="フローチャート: 判断 480"/>
        <xdr:cNvSpPr/>
      </xdr:nvSpPr>
      <xdr:spPr>
        <a:xfrm>
          <a:off x="6921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53340</xdr:rowOff>
    </xdr:from>
    <xdr:ext cx="523875" cy="250190"/>
    <xdr:sp macro="" textlink="">
      <xdr:nvSpPr>
        <xdr:cNvPr id="482" name="テキスト ボックス 481"/>
        <xdr:cNvSpPr txBox="1"/>
      </xdr:nvSpPr>
      <xdr:spPr>
        <a:xfrm>
          <a:off x="6704965" y="16512540"/>
          <a:ext cx="5238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85" name="テキスト ボックス 484"/>
        <xdr:cNvSpPr txBox="1"/>
      </xdr:nvSpPr>
      <xdr:spPr>
        <a:xfrm>
          <a:off x="8553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6" name="テキスト ボックス 485"/>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22860</xdr:rowOff>
    </xdr:from>
    <xdr:to xmlns:xdr="http://schemas.openxmlformats.org/drawingml/2006/spreadsheetDrawing">
      <xdr:col>55</xdr:col>
      <xdr:colOff>50800</xdr:colOff>
      <xdr:row>94</xdr:row>
      <xdr:rowOff>124460</xdr:rowOff>
    </xdr:to>
    <xdr:sp macro="" textlink="">
      <xdr:nvSpPr>
        <xdr:cNvPr id="488" name="楕円 487"/>
        <xdr:cNvSpPr/>
      </xdr:nvSpPr>
      <xdr:spPr>
        <a:xfrm>
          <a:off x="10426700" y="161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45720</xdr:rowOff>
    </xdr:from>
    <xdr:ext cx="534035" cy="259080"/>
    <xdr:sp macro="" textlink="">
      <xdr:nvSpPr>
        <xdr:cNvPr id="489" name="普通建設事業費 （ うち更新整備　）該当値テキスト"/>
        <xdr:cNvSpPr txBox="1"/>
      </xdr:nvSpPr>
      <xdr:spPr>
        <a:xfrm>
          <a:off x="10528300" y="15990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91</xdr:row>
      <xdr:rowOff>86360</xdr:rowOff>
    </xdr:from>
    <xdr:to xmlns:xdr="http://schemas.openxmlformats.org/drawingml/2006/spreadsheetDrawing">
      <xdr:col>50</xdr:col>
      <xdr:colOff>165100</xdr:colOff>
      <xdr:row>92</xdr:row>
      <xdr:rowOff>15875</xdr:rowOff>
    </xdr:to>
    <xdr:sp macro="" textlink="">
      <xdr:nvSpPr>
        <xdr:cNvPr id="490" name="楕円 489"/>
        <xdr:cNvSpPr/>
      </xdr:nvSpPr>
      <xdr:spPr>
        <a:xfrm>
          <a:off x="9588500" y="15688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90</xdr:row>
      <xdr:rowOff>32385</xdr:rowOff>
    </xdr:from>
    <xdr:ext cx="523875" cy="248285"/>
    <xdr:sp macro="" textlink="">
      <xdr:nvSpPr>
        <xdr:cNvPr id="491" name="テキスト ボックス 490"/>
        <xdr:cNvSpPr txBox="1"/>
      </xdr:nvSpPr>
      <xdr:spPr>
        <a:xfrm>
          <a:off x="9371965" y="1546288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93980</xdr:rowOff>
    </xdr:from>
    <xdr:to xmlns:xdr="http://schemas.openxmlformats.org/drawingml/2006/spreadsheetDrawing">
      <xdr:col>46</xdr:col>
      <xdr:colOff>38100</xdr:colOff>
      <xdr:row>94</xdr:row>
      <xdr:rowOff>24130</xdr:rowOff>
    </xdr:to>
    <xdr:sp macro="" textlink="">
      <xdr:nvSpPr>
        <xdr:cNvPr id="492" name="楕円 491"/>
        <xdr:cNvSpPr/>
      </xdr:nvSpPr>
      <xdr:spPr>
        <a:xfrm>
          <a:off x="8699500" y="160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40640</xdr:rowOff>
    </xdr:from>
    <xdr:ext cx="523240" cy="251460"/>
    <xdr:sp macro="" textlink="">
      <xdr:nvSpPr>
        <xdr:cNvPr id="493" name="テキスト ボックス 492"/>
        <xdr:cNvSpPr txBox="1"/>
      </xdr:nvSpPr>
      <xdr:spPr>
        <a:xfrm>
          <a:off x="8482965" y="1581404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50165</xdr:rowOff>
    </xdr:from>
    <xdr:to xmlns:xdr="http://schemas.openxmlformats.org/drawingml/2006/spreadsheetDrawing">
      <xdr:col>41</xdr:col>
      <xdr:colOff>101600</xdr:colOff>
      <xdr:row>93</xdr:row>
      <xdr:rowOff>151765</xdr:rowOff>
    </xdr:to>
    <xdr:sp macro="" textlink="">
      <xdr:nvSpPr>
        <xdr:cNvPr id="494" name="楕円 493"/>
        <xdr:cNvSpPr/>
      </xdr:nvSpPr>
      <xdr:spPr>
        <a:xfrm>
          <a:off x="7810500" y="159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91</xdr:row>
      <xdr:rowOff>168275</xdr:rowOff>
    </xdr:from>
    <xdr:ext cx="523240" cy="249555"/>
    <xdr:sp macro="" textlink="">
      <xdr:nvSpPr>
        <xdr:cNvPr id="495" name="テキスト ボックス 494"/>
        <xdr:cNvSpPr txBox="1"/>
      </xdr:nvSpPr>
      <xdr:spPr>
        <a:xfrm>
          <a:off x="7593965" y="1577022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92</xdr:row>
      <xdr:rowOff>136525</xdr:rowOff>
    </xdr:from>
    <xdr:to xmlns:xdr="http://schemas.openxmlformats.org/drawingml/2006/spreadsheetDrawing">
      <xdr:col>36</xdr:col>
      <xdr:colOff>165100</xdr:colOff>
      <xdr:row>93</xdr:row>
      <xdr:rowOff>66675</xdr:rowOff>
    </xdr:to>
    <xdr:sp macro="" textlink="">
      <xdr:nvSpPr>
        <xdr:cNvPr id="496" name="楕円 495"/>
        <xdr:cNvSpPr/>
      </xdr:nvSpPr>
      <xdr:spPr>
        <a:xfrm>
          <a:off x="6921500" y="159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91</xdr:row>
      <xdr:rowOff>83185</xdr:rowOff>
    </xdr:from>
    <xdr:ext cx="523875" cy="259080"/>
    <xdr:sp macro="" textlink="">
      <xdr:nvSpPr>
        <xdr:cNvPr id="497" name="テキスト ボックス 496"/>
        <xdr:cNvSpPr txBox="1"/>
      </xdr:nvSpPr>
      <xdr:spPr>
        <a:xfrm>
          <a:off x="6704965" y="1568513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56515</xdr:rowOff>
    </xdr:from>
    <xdr:to xmlns:xdr="http://schemas.openxmlformats.org/drawingml/2006/spreadsheetDrawing">
      <xdr:col>89</xdr:col>
      <xdr:colOff>171450</xdr:colOff>
      <xdr:row>25</xdr:row>
      <xdr:rowOff>31115</xdr:rowOff>
    </xdr:to>
    <xdr:sp macro="" textlink="">
      <xdr:nvSpPr>
        <xdr:cNvPr id="498" name="正方形/長方形 497"/>
        <xdr:cNvSpPr/>
      </xdr:nvSpPr>
      <xdr:spPr>
        <a:xfrm>
          <a:off x="12446000" y="3999865"/>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56515</xdr:rowOff>
    </xdr:from>
    <xdr:to xmlns:xdr="http://schemas.openxmlformats.org/drawingml/2006/spreadsheetDrawing">
      <xdr:col>74</xdr:col>
      <xdr:colOff>0</xdr:colOff>
      <xdr:row>26</xdr:row>
      <xdr:rowOff>139065</xdr:rowOff>
    </xdr:to>
    <xdr:sp macro="" textlink="">
      <xdr:nvSpPr>
        <xdr:cNvPr id="499" name="正方形/長方形 498"/>
        <xdr:cNvSpPr/>
      </xdr:nvSpPr>
      <xdr:spPr>
        <a:xfrm>
          <a:off x="12573000" y="4342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56515</xdr:rowOff>
    </xdr:from>
    <xdr:to xmlns:xdr="http://schemas.openxmlformats.org/drawingml/2006/spreadsheetDrawing">
      <xdr:col>79</xdr:col>
      <xdr:colOff>63500</xdr:colOff>
      <xdr:row>26</xdr:row>
      <xdr:rowOff>139065</xdr:rowOff>
    </xdr:to>
    <xdr:sp macro="" textlink="">
      <xdr:nvSpPr>
        <xdr:cNvPr id="501" name="正方形/長方形 500"/>
        <xdr:cNvSpPr/>
      </xdr:nvSpPr>
      <xdr:spPr>
        <a:xfrm>
          <a:off x="13589000" y="4342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56515</xdr:rowOff>
    </xdr:from>
    <xdr:to xmlns:xdr="http://schemas.openxmlformats.org/drawingml/2006/spreadsheetDrawing">
      <xdr:col>85</xdr:col>
      <xdr:colOff>63500</xdr:colOff>
      <xdr:row>26</xdr:row>
      <xdr:rowOff>139065</xdr:rowOff>
    </xdr:to>
    <xdr:sp macro="" textlink="">
      <xdr:nvSpPr>
        <xdr:cNvPr id="503" name="正方形/長方形 502"/>
        <xdr:cNvSpPr/>
      </xdr:nvSpPr>
      <xdr:spPr>
        <a:xfrm>
          <a:off x="14732000" y="4342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81915</xdr:rowOff>
    </xdr:to>
    <xdr:sp macro="" textlink="">
      <xdr:nvSpPr>
        <xdr:cNvPr id="505" name="正方形/長方形 504"/>
        <xdr:cNvSpPr/>
      </xdr:nvSpPr>
      <xdr:spPr>
        <a:xfrm>
          <a:off x="12446000" y="4825365"/>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5080</xdr:rowOff>
    </xdr:from>
    <xdr:ext cx="339090" cy="219075"/>
    <xdr:sp macro="" textlink="">
      <xdr:nvSpPr>
        <xdr:cNvPr id="506" name="テキスト ボックス 505"/>
        <xdr:cNvSpPr txBox="1"/>
      </xdr:nvSpPr>
      <xdr:spPr>
        <a:xfrm>
          <a:off x="12407900" y="4634230"/>
          <a:ext cx="33909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81915</xdr:rowOff>
    </xdr:from>
    <xdr:to xmlns:xdr="http://schemas.openxmlformats.org/drawingml/2006/spreadsheetDrawing">
      <xdr:col>89</xdr:col>
      <xdr:colOff>171450</xdr:colOff>
      <xdr:row>41</xdr:row>
      <xdr:rowOff>81915</xdr:rowOff>
    </xdr:to>
    <xdr:cxnSp macro="">
      <xdr:nvCxnSpPr>
        <xdr:cNvPr id="507" name="直線コネクタ 506"/>
        <xdr:cNvCxnSpPr/>
      </xdr:nvCxnSpPr>
      <xdr:spPr>
        <a:xfrm>
          <a:off x="12446000" y="7111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43815</xdr:rowOff>
    </xdr:from>
    <xdr:to xmlns:xdr="http://schemas.openxmlformats.org/drawingml/2006/spreadsheetDrawing">
      <xdr:col>89</xdr:col>
      <xdr:colOff>171450</xdr:colOff>
      <xdr:row>39</xdr:row>
      <xdr:rowOff>43815</xdr:rowOff>
    </xdr:to>
    <xdr:cxnSp macro="">
      <xdr:nvCxnSpPr>
        <xdr:cNvPr id="508" name="直線コネクタ 507"/>
        <xdr:cNvCxnSpPr/>
      </xdr:nvCxnSpPr>
      <xdr:spPr>
        <a:xfrm>
          <a:off x="12446000" y="6730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73025</xdr:rowOff>
    </xdr:from>
    <xdr:ext cx="237490" cy="257175"/>
    <xdr:sp macro="" textlink="">
      <xdr:nvSpPr>
        <xdr:cNvPr id="509" name="テキスト ボックス 508"/>
        <xdr:cNvSpPr txBox="1"/>
      </xdr:nvSpPr>
      <xdr:spPr>
        <a:xfrm>
          <a:off x="12197080" y="6588125"/>
          <a:ext cx="2374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5080</xdr:rowOff>
    </xdr:from>
    <xdr:to xmlns:xdr="http://schemas.openxmlformats.org/drawingml/2006/spreadsheetDrawing">
      <xdr:col>89</xdr:col>
      <xdr:colOff>171450</xdr:colOff>
      <xdr:row>37</xdr:row>
      <xdr:rowOff>5080</xdr:rowOff>
    </xdr:to>
    <xdr:cxnSp macro="">
      <xdr:nvCxnSpPr>
        <xdr:cNvPr id="510" name="直線コネクタ 509"/>
        <xdr:cNvCxnSpPr/>
      </xdr:nvCxnSpPr>
      <xdr:spPr>
        <a:xfrm>
          <a:off x="12446000" y="63487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34925</xdr:rowOff>
    </xdr:from>
    <xdr:ext cx="531495" cy="257175"/>
    <xdr:sp macro="" textlink="">
      <xdr:nvSpPr>
        <xdr:cNvPr id="511" name="テキスト ボックス 510"/>
        <xdr:cNvSpPr txBox="1"/>
      </xdr:nvSpPr>
      <xdr:spPr>
        <a:xfrm>
          <a:off x="11914505" y="620712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139065</xdr:rowOff>
    </xdr:from>
    <xdr:to xmlns:xdr="http://schemas.openxmlformats.org/drawingml/2006/spreadsheetDrawing">
      <xdr:col>89</xdr:col>
      <xdr:colOff>171450</xdr:colOff>
      <xdr:row>34</xdr:row>
      <xdr:rowOff>139065</xdr:rowOff>
    </xdr:to>
    <xdr:cxnSp macro="">
      <xdr:nvCxnSpPr>
        <xdr:cNvPr id="512" name="直線コネクタ 511"/>
        <xdr:cNvCxnSpPr/>
      </xdr:nvCxnSpPr>
      <xdr:spPr>
        <a:xfrm>
          <a:off x="12446000" y="5968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167640</xdr:rowOff>
    </xdr:from>
    <xdr:ext cx="531495" cy="250190"/>
    <xdr:sp macro="" textlink="">
      <xdr:nvSpPr>
        <xdr:cNvPr id="513" name="テキスト ボックス 512"/>
        <xdr:cNvSpPr txBox="1"/>
      </xdr:nvSpPr>
      <xdr:spPr>
        <a:xfrm>
          <a:off x="11914505" y="58254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100965</xdr:rowOff>
    </xdr:from>
    <xdr:to xmlns:xdr="http://schemas.openxmlformats.org/drawingml/2006/spreadsheetDrawing">
      <xdr:col>89</xdr:col>
      <xdr:colOff>171450</xdr:colOff>
      <xdr:row>32</xdr:row>
      <xdr:rowOff>100965</xdr:rowOff>
    </xdr:to>
    <xdr:cxnSp macro="">
      <xdr:nvCxnSpPr>
        <xdr:cNvPr id="514" name="直線コネクタ 513"/>
        <xdr:cNvCxnSpPr/>
      </xdr:nvCxnSpPr>
      <xdr:spPr>
        <a:xfrm>
          <a:off x="12446000" y="5587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130175</xdr:rowOff>
    </xdr:from>
    <xdr:ext cx="531495" cy="258445"/>
    <xdr:sp macro="" textlink="">
      <xdr:nvSpPr>
        <xdr:cNvPr id="515" name="テキスト ボックス 514"/>
        <xdr:cNvSpPr txBox="1"/>
      </xdr:nvSpPr>
      <xdr:spPr>
        <a:xfrm>
          <a:off x="11914505" y="5445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62230</xdr:rowOff>
    </xdr:from>
    <xdr:to xmlns:xdr="http://schemas.openxmlformats.org/drawingml/2006/spreadsheetDrawing">
      <xdr:col>89</xdr:col>
      <xdr:colOff>171450</xdr:colOff>
      <xdr:row>30</xdr:row>
      <xdr:rowOff>62230</xdr:rowOff>
    </xdr:to>
    <xdr:cxnSp macro="">
      <xdr:nvCxnSpPr>
        <xdr:cNvPr id="516" name="直線コネクタ 515"/>
        <xdr:cNvCxnSpPr/>
      </xdr:nvCxnSpPr>
      <xdr:spPr>
        <a:xfrm>
          <a:off x="12446000" y="52057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92075</xdr:rowOff>
    </xdr:from>
    <xdr:ext cx="531495" cy="257175"/>
    <xdr:sp macro="" textlink="">
      <xdr:nvSpPr>
        <xdr:cNvPr id="517" name="テキスト ボックス 516"/>
        <xdr:cNvSpPr txBox="1"/>
      </xdr:nvSpPr>
      <xdr:spPr>
        <a:xfrm>
          <a:off x="11914505" y="506412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28</xdr:row>
      <xdr:rowOff>24765</xdr:rowOff>
    </xdr:to>
    <xdr:cxnSp macro="">
      <xdr:nvCxnSpPr>
        <xdr:cNvPr id="518" name="直線コネクタ 517"/>
        <xdr:cNvCxnSpPr/>
      </xdr:nvCxnSpPr>
      <xdr:spPr>
        <a:xfrm>
          <a:off x="12446000" y="4825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53975</xdr:rowOff>
    </xdr:from>
    <xdr:ext cx="584835" cy="249555"/>
    <xdr:sp macro="" textlink="">
      <xdr:nvSpPr>
        <xdr:cNvPr id="519" name="テキスト ボックス 518"/>
        <xdr:cNvSpPr txBox="1"/>
      </xdr:nvSpPr>
      <xdr:spPr>
        <a:xfrm>
          <a:off x="11850370" y="4683125"/>
          <a:ext cx="584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171450</xdr:colOff>
      <xdr:row>41</xdr:row>
      <xdr:rowOff>81915</xdr:rowOff>
    </xdr:to>
    <xdr:sp macro="" textlink="">
      <xdr:nvSpPr>
        <xdr:cNvPr id="520" name="災害復旧事業費グラフ枠"/>
        <xdr:cNvSpPr/>
      </xdr:nvSpPr>
      <xdr:spPr>
        <a:xfrm>
          <a:off x="12446000" y="4825365"/>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120650</xdr:rowOff>
    </xdr:from>
    <xdr:to xmlns:xdr="http://schemas.openxmlformats.org/drawingml/2006/spreadsheetDrawing">
      <xdr:col>85</xdr:col>
      <xdr:colOff>126365</xdr:colOff>
      <xdr:row>39</xdr:row>
      <xdr:rowOff>43815</xdr:rowOff>
    </xdr:to>
    <xdr:cxnSp macro="">
      <xdr:nvCxnSpPr>
        <xdr:cNvPr id="521" name="直線コネクタ 520"/>
        <xdr:cNvCxnSpPr/>
      </xdr:nvCxnSpPr>
      <xdr:spPr>
        <a:xfrm flipV="1">
          <a:off x="16317595" y="5435600"/>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47625</xdr:rowOff>
    </xdr:from>
    <xdr:ext cx="249555" cy="257175"/>
    <xdr:sp macro="" textlink="">
      <xdr:nvSpPr>
        <xdr:cNvPr id="522" name="災害復旧事業費最小値テキスト"/>
        <xdr:cNvSpPr txBox="1"/>
      </xdr:nvSpPr>
      <xdr:spPr>
        <a:xfrm>
          <a:off x="16363950" y="673417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43815</xdr:rowOff>
    </xdr:from>
    <xdr:to xmlns:xdr="http://schemas.openxmlformats.org/drawingml/2006/spreadsheetDrawing">
      <xdr:col>86</xdr:col>
      <xdr:colOff>25400</xdr:colOff>
      <xdr:row>39</xdr:row>
      <xdr:rowOff>43815</xdr:rowOff>
    </xdr:to>
    <xdr:cxnSp macro="">
      <xdr:nvCxnSpPr>
        <xdr:cNvPr id="523" name="直線コネクタ 522"/>
        <xdr:cNvCxnSpPr/>
      </xdr:nvCxnSpPr>
      <xdr:spPr>
        <a:xfrm>
          <a:off x="16230600" y="673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30</xdr:row>
      <xdr:rowOff>67310</xdr:rowOff>
    </xdr:from>
    <xdr:ext cx="534670" cy="252095"/>
    <xdr:sp macro="" textlink="">
      <xdr:nvSpPr>
        <xdr:cNvPr id="524" name="災害復旧事業費最大値テキスト"/>
        <xdr:cNvSpPr txBox="1"/>
      </xdr:nvSpPr>
      <xdr:spPr>
        <a:xfrm>
          <a:off x="16363950" y="521081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120650</xdr:rowOff>
    </xdr:from>
    <xdr:to xmlns:xdr="http://schemas.openxmlformats.org/drawingml/2006/spreadsheetDrawing">
      <xdr:col>86</xdr:col>
      <xdr:colOff>25400</xdr:colOff>
      <xdr:row>31</xdr:row>
      <xdr:rowOff>120650</xdr:rowOff>
    </xdr:to>
    <xdr:cxnSp macro="">
      <xdr:nvCxnSpPr>
        <xdr:cNvPr id="525" name="直線コネクタ 524"/>
        <xdr:cNvCxnSpPr/>
      </xdr:nvCxnSpPr>
      <xdr:spPr>
        <a:xfrm>
          <a:off x="16230600" y="543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66040</xdr:rowOff>
    </xdr:from>
    <xdr:to xmlns:xdr="http://schemas.openxmlformats.org/drawingml/2006/spreadsheetDrawing">
      <xdr:col>85</xdr:col>
      <xdr:colOff>127000</xdr:colOff>
      <xdr:row>35</xdr:row>
      <xdr:rowOff>167640</xdr:rowOff>
    </xdr:to>
    <xdr:cxnSp macro="">
      <xdr:nvCxnSpPr>
        <xdr:cNvPr id="526" name="直線コネクタ 525"/>
        <xdr:cNvCxnSpPr/>
      </xdr:nvCxnSpPr>
      <xdr:spPr>
        <a:xfrm>
          <a:off x="15481300" y="5895340"/>
          <a:ext cx="83820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38</xdr:row>
      <xdr:rowOff>5080</xdr:rowOff>
    </xdr:from>
    <xdr:ext cx="469900" cy="252730"/>
    <xdr:sp macro="" textlink="">
      <xdr:nvSpPr>
        <xdr:cNvPr id="527" name="災害復旧事業費平均値テキスト"/>
        <xdr:cNvSpPr txBox="1"/>
      </xdr:nvSpPr>
      <xdr:spPr>
        <a:xfrm>
          <a:off x="16363950" y="652018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27305</xdr:rowOff>
    </xdr:from>
    <xdr:to xmlns:xdr="http://schemas.openxmlformats.org/drawingml/2006/spreadsheetDrawing">
      <xdr:col>85</xdr:col>
      <xdr:colOff>171450</xdr:colOff>
      <xdr:row>38</xdr:row>
      <xdr:rowOff>128905</xdr:rowOff>
    </xdr:to>
    <xdr:sp macro="" textlink="">
      <xdr:nvSpPr>
        <xdr:cNvPr id="528" name="フローチャート: 判断 527"/>
        <xdr:cNvSpPr/>
      </xdr:nvSpPr>
      <xdr:spPr>
        <a:xfrm>
          <a:off x="16268700" y="65424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66040</xdr:rowOff>
    </xdr:from>
    <xdr:to xmlns:xdr="http://schemas.openxmlformats.org/drawingml/2006/spreadsheetDrawing">
      <xdr:col>81</xdr:col>
      <xdr:colOff>50800</xdr:colOff>
      <xdr:row>35</xdr:row>
      <xdr:rowOff>55880</xdr:rowOff>
    </xdr:to>
    <xdr:cxnSp macro="">
      <xdr:nvCxnSpPr>
        <xdr:cNvPr id="529" name="直線コネクタ 528"/>
        <xdr:cNvCxnSpPr/>
      </xdr:nvCxnSpPr>
      <xdr:spPr>
        <a:xfrm flipV="1">
          <a:off x="14592300" y="589534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146050</xdr:rowOff>
    </xdr:from>
    <xdr:to xmlns:xdr="http://schemas.openxmlformats.org/drawingml/2006/spreadsheetDrawing">
      <xdr:col>81</xdr:col>
      <xdr:colOff>101600</xdr:colOff>
      <xdr:row>38</xdr:row>
      <xdr:rowOff>76200</xdr:rowOff>
    </xdr:to>
    <xdr:sp macro="" textlink="">
      <xdr:nvSpPr>
        <xdr:cNvPr id="530" name="フローチャート: 判断 529"/>
        <xdr:cNvSpPr/>
      </xdr:nvSpPr>
      <xdr:spPr>
        <a:xfrm>
          <a:off x="15430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67310</xdr:rowOff>
    </xdr:from>
    <xdr:ext cx="459105" cy="252095"/>
    <xdr:sp macro="" textlink="">
      <xdr:nvSpPr>
        <xdr:cNvPr id="531" name="テキスト ボックス 530"/>
        <xdr:cNvSpPr txBox="1"/>
      </xdr:nvSpPr>
      <xdr:spPr>
        <a:xfrm>
          <a:off x="15246350" y="6582410"/>
          <a:ext cx="4591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35</xdr:row>
      <xdr:rowOff>55880</xdr:rowOff>
    </xdr:from>
    <xdr:to xmlns:xdr="http://schemas.openxmlformats.org/drawingml/2006/spreadsheetDrawing">
      <xdr:col>76</xdr:col>
      <xdr:colOff>114300</xdr:colOff>
      <xdr:row>37</xdr:row>
      <xdr:rowOff>68580</xdr:rowOff>
    </xdr:to>
    <xdr:cxnSp macro="">
      <xdr:nvCxnSpPr>
        <xdr:cNvPr id="532" name="直線コネクタ 531"/>
        <xdr:cNvCxnSpPr/>
      </xdr:nvCxnSpPr>
      <xdr:spPr>
        <a:xfrm flipV="1">
          <a:off x="13696950" y="6056630"/>
          <a:ext cx="89535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15875</xdr:rowOff>
    </xdr:from>
    <xdr:to xmlns:xdr="http://schemas.openxmlformats.org/drawingml/2006/spreadsheetDrawing">
      <xdr:col>76</xdr:col>
      <xdr:colOff>165100</xdr:colOff>
      <xdr:row>38</xdr:row>
      <xdr:rowOff>118110</xdr:rowOff>
    </xdr:to>
    <xdr:sp macro="" textlink="">
      <xdr:nvSpPr>
        <xdr:cNvPr id="533" name="フローチャート: 判断 532"/>
        <xdr:cNvSpPr/>
      </xdr:nvSpPr>
      <xdr:spPr>
        <a:xfrm>
          <a:off x="14541500" y="6530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107950</xdr:rowOff>
    </xdr:from>
    <xdr:ext cx="459105" cy="250825"/>
    <xdr:sp macro="" textlink="">
      <xdr:nvSpPr>
        <xdr:cNvPr id="534" name="テキスト ボックス 533"/>
        <xdr:cNvSpPr txBox="1"/>
      </xdr:nvSpPr>
      <xdr:spPr>
        <a:xfrm>
          <a:off x="14357350" y="662305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68580</xdr:rowOff>
    </xdr:from>
    <xdr:to xmlns:xdr="http://schemas.openxmlformats.org/drawingml/2006/spreadsheetDrawing">
      <xdr:col>71</xdr:col>
      <xdr:colOff>171450</xdr:colOff>
      <xdr:row>38</xdr:row>
      <xdr:rowOff>59690</xdr:rowOff>
    </xdr:to>
    <xdr:cxnSp macro="">
      <xdr:nvCxnSpPr>
        <xdr:cNvPr id="535" name="直線コネクタ 534"/>
        <xdr:cNvCxnSpPr/>
      </xdr:nvCxnSpPr>
      <xdr:spPr>
        <a:xfrm flipV="1">
          <a:off x="12814300" y="6412230"/>
          <a:ext cx="88265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16510</xdr:rowOff>
    </xdr:from>
    <xdr:to xmlns:xdr="http://schemas.openxmlformats.org/drawingml/2006/spreadsheetDrawing">
      <xdr:col>72</xdr:col>
      <xdr:colOff>38100</xdr:colOff>
      <xdr:row>38</xdr:row>
      <xdr:rowOff>118110</xdr:rowOff>
    </xdr:to>
    <xdr:sp macro="" textlink="">
      <xdr:nvSpPr>
        <xdr:cNvPr id="536" name="フローチャート: 判断 535"/>
        <xdr:cNvSpPr/>
      </xdr:nvSpPr>
      <xdr:spPr>
        <a:xfrm>
          <a:off x="13652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109220</xdr:rowOff>
    </xdr:from>
    <xdr:ext cx="459105" cy="246380"/>
    <xdr:sp macro="" textlink="">
      <xdr:nvSpPr>
        <xdr:cNvPr id="537" name="テキスト ボックス 536"/>
        <xdr:cNvSpPr txBox="1"/>
      </xdr:nvSpPr>
      <xdr:spPr>
        <a:xfrm>
          <a:off x="13468350" y="6624320"/>
          <a:ext cx="4591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52070</xdr:rowOff>
    </xdr:from>
    <xdr:to xmlns:xdr="http://schemas.openxmlformats.org/drawingml/2006/spreadsheetDrawing">
      <xdr:col>67</xdr:col>
      <xdr:colOff>101600</xdr:colOff>
      <xdr:row>38</xdr:row>
      <xdr:rowOff>153670</xdr:rowOff>
    </xdr:to>
    <xdr:sp macro="" textlink="">
      <xdr:nvSpPr>
        <xdr:cNvPr id="538" name="フローチャート: 判断 537"/>
        <xdr:cNvSpPr/>
      </xdr:nvSpPr>
      <xdr:spPr>
        <a:xfrm>
          <a:off x="12763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144780</xdr:rowOff>
    </xdr:from>
    <xdr:ext cx="459105" cy="250190"/>
    <xdr:sp macro="" textlink="">
      <xdr:nvSpPr>
        <xdr:cNvPr id="539" name="テキスト ボックス 538"/>
        <xdr:cNvSpPr txBox="1"/>
      </xdr:nvSpPr>
      <xdr:spPr>
        <a:xfrm>
          <a:off x="12579350" y="665988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79375</xdr:rowOff>
    </xdr:from>
    <xdr:ext cx="762000" cy="258445"/>
    <xdr:sp macro="" textlink="">
      <xdr:nvSpPr>
        <xdr:cNvPr id="540" name="テキスト ボックス 539"/>
        <xdr:cNvSpPr txBox="1"/>
      </xdr:nvSpPr>
      <xdr:spPr>
        <a:xfrm>
          <a:off x="161290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79375</xdr:rowOff>
    </xdr:from>
    <xdr:ext cx="761365" cy="258445"/>
    <xdr:sp macro="" textlink="">
      <xdr:nvSpPr>
        <xdr:cNvPr id="541" name="テキスト ボックス 540"/>
        <xdr:cNvSpPr txBox="1"/>
      </xdr:nvSpPr>
      <xdr:spPr>
        <a:xfrm>
          <a:off x="15290800" y="7108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79375</xdr:rowOff>
    </xdr:from>
    <xdr:ext cx="762000" cy="258445"/>
    <xdr:sp macro="" textlink="">
      <xdr:nvSpPr>
        <xdr:cNvPr id="542" name="テキスト ボックス 541"/>
        <xdr:cNvSpPr txBox="1"/>
      </xdr:nvSpPr>
      <xdr:spPr>
        <a:xfrm>
          <a:off x="14401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79375</xdr:rowOff>
    </xdr:from>
    <xdr:ext cx="762000" cy="258445"/>
    <xdr:sp macro="" textlink="">
      <xdr:nvSpPr>
        <xdr:cNvPr id="543" name="テキスト ボックス 542"/>
        <xdr:cNvSpPr txBox="1"/>
      </xdr:nvSpPr>
      <xdr:spPr>
        <a:xfrm>
          <a:off x="1350645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79375</xdr:rowOff>
    </xdr:from>
    <xdr:ext cx="761365" cy="258445"/>
    <xdr:sp macro="" textlink="">
      <xdr:nvSpPr>
        <xdr:cNvPr id="544" name="テキスト ボックス 543"/>
        <xdr:cNvSpPr txBox="1"/>
      </xdr:nvSpPr>
      <xdr:spPr>
        <a:xfrm>
          <a:off x="12623800" y="7108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119380</xdr:rowOff>
    </xdr:from>
    <xdr:to xmlns:xdr="http://schemas.openxmlformats.org/drawingml/2006/spreadsheetDrawing">
      <xdr:col>85</xdr:col>
      <xdr:colOff>171450</xdr:colOff>
      <xdr:row>36</xdr:row>
      <xdr:rowOff>50165</xdr:rowOff>
    </xdr:to>
    <xdr:sp macro="" textlink="">
      <xdr:nvSpPr>
        <xdr:cNvPr id="545" name="楕円 544"/>
        <xdr:cNvSpPr/>
      </xdr:nvSpPr>
      <xdr:spPr>
        <a:xfrm>
          <a:off x="16268700" y="6120130"/>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34</xdr:row>
      <xdr:rowOff>142240</xdr:rowOff>
    </xdr:from>
    <xdr:ext cx="534670" cy="250825"/>
    <xdr:sp macro="" textlink="">
      <xdr:nvSpPr>
        <xdr:cNvPr id="546" name="災害復旧事業費該当値テキスト"/>
        <xdr:cNvSpPr txBox="1"/>
      </xdr:nvSpPr>
      <xdr:spPr>
        <a:xfrm>
          <a:off x="16363950" y="59715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15240</xdr:rowOff>
    </xdr:from>
    <xdr:to xmlns:xdr="http://schemas.openxmlformats.org/drawingml/2006/spreadsheetDrawing">
      <xdr:col>81</xdr:col>
      <xdr:colOff>101600</xdr:colOff>
      <xdr:row>34</xdr:row>
      <xdr:rowOff>116840</xdr:rowOff>
    </xdr:to>
    <xdr:sp macro="" textlink="">
      <xdr:nvSpPr>
        <xdr:cNvPr id="547" name="楕円 546"/>
        <xdr:cNvSpPr/>
      </xdr:nvSpPr>
      <xdr:spPr>
        <a:xfrm>
          <a:off x="154305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133350</xdr:rowOff>
    </xdr:from>
    <xdr:ext cx="523240" cy="250190"/>
    <xdr:sp macro="" textlink="">
      <xdr:nvSpPr>
        <xdr:cNvPr id="548" name="テキスト ボックス 547"/>
        <xdr:cNvSpPr txBox="1"/>
      </xdr:nvSpPr>
      <xdr:spPr>
        <a:xfrm>
          <a:off x="15213965" y="561975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5080</xdr:rowOff>
    </xdr:from>
    <xdr:to xmlns:xdr="http://schemas.openxmlformats.org/drawingml/2006/spreadsheetDrawing">
      <xdr:col>76</xdr:col>
      <xdr:colOff>165100</xdr:colOff>
      <xdr:row>35</xdr:row>
      <xdr:rowOff>106680</xdr:rowOff>
    </xdr:to>
    <xdr:sp macro="" textlink="">
      <xdr:nvSpPr>
        <xdr:cNvPr id="549" name="楕円 548"/>
        <xdr:cNvSpPr/>
      </xdr:nvSpPr>
      <xdr:spPr>
        <a:xfrm>
          <a:off x="14541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123190</xdr:rowOff>
    </xdr:from>
    <xdr:ext cx="523875" cy="248920"/>
    <xdr:sp macro="" textlink="">
      <xdr:nvSpPr>
        <xdr:cNvPr id="550" name="テキスト ボックス 549"/>
        <xdr:cNvSpPr txBox="1"/>
      </xdr:nvSpPr>
      <xdr:spPr>
        <a:xfrm>
          <a:off x="14324965" y="5781040"/>
          <a:ext cx="5238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17780</xdr:rowOff>
    </xdr:from>
    <xdr:to xmlns:xdr="http://schemas.openxmlformats.org/drawingml/2006/spreadsheetDrawing">
      <xdr:col>72</xdr:col>
      <xdr:colOff>38100</xdr:colOff>
      <xdr:row>37</xdr:row>
      <xdr:rowOff>119380</xdr:rowOff>
    </xdr:to>
    <xdr:sp macro="" textlink="">
      <xdr:nvSpPr>
        <xdr:cNvPr id="551" name="楕円 550"/>
        <xdr:cNvSpPr/>
      </xdr:nvSpPr>
      <xdr:spPr>
        <a:xfrm>
          <a:off x="13652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135890</xdr:rowOff>
    </xdr:from>
    <xdr:ext cx="523240" cy="253365"/>
    <xdr:sp macro="" textlink="">
      <xdr:nvSpPr>
        <xdr:cNvPr id="552" name="テキスト ボックス 551"/>
        <xdr:cNvSpPr txBox="1"/>
      </xdr:nvSpPr>
      <xdr:spPr>
        <a:xfrm>
          <a:off x="13435965" y="6136640"/>
          <a:ext cx="5232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xdr:rowOff>
    </xdr:from>
    <xdr:to xmlns:xdr="http://schemas.openxmlformats.org/drawingml/2006/spreadsheetDrawing">
      <xdr:col>67</xdr:col>
      <xdr:colOff>101600</xdr:colOff>
      <xdr:row>38</xdr:row>
      <xdr:rowOff>110490</xdr:rowOff>
    </xdr:to>
    <xdr:sp macro="" textlink="">
      <xdr:nvSpPr>
        <xdr:cNvPr id="553" name="楕円 552"/>
        <xdr:cNvSpPr/>
      </xdr:nvSpPr>
      <xdr:spPr>
        <a:xfrm>
          <a:off x="12763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127000</xdr:rowOff>
    </xdr:from>
    <xdr:ext cx="459105" cy="257175"/>
    <xdr:sp macro="" textlink="">
      <xdr:nvSpPr>
        <xdr:cNvPr id="554" name="テキスト ボックス 553"/>
        <xdr:cNvSpPr txBox="1"/>
      </xdr:nvSpPr>
      <xdr:spPr>
        <a:xfrm>
          <a:off x="12579350" y="6299200"/>
          <a:ext cx="4591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56515</xdr:rowOff>
    </xdr:from>
    <xdr:to xmlns:xdr="http://schemas.openxmlformats.org/drawingml/2006/spreadsheetDrawing">
      <xdr:col>89</xdr:col>
      <xdr:colOff>171450</xdr:colOff>
      <xdr:row>45</xdr:row>
      <xdr:rowOff>31115</xdr:rowOff>
    </xdr:to>
    <xdr:sp macro="" textlink="">
      <xdr:nvSpPr>
        <xdr:cNvPr id="555" name="正方形/長方形 554"/>
        <xdr:cNvSpPr/>
      </xdr:nvSpPr>
      <xdr:spPr>
        <a:xfrm>
          <a:off x="12446000" y="7428865"/>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56515</xdr:rowOff>
    </xdr:from>
    <xdr:to xmlns:xdr="http://schemas.openxmlformats.org/drawingml/2006/spreadsheetDrawing">
      <xdr:col>74</xdr:col>
      <xdr:colOff>0</xdr:colOff>
      <xdr:row>46</xdr:row>
      <xdr:rowOff>139065</xdr:rowOff>
    </xdr:to>
    <xdr:sp macro="" textlink="">
      <xdr:nvSpPr>
        <xdr:cNvPr id="556" name="正方形/長方形 555"/>
        <xdr:cNvSpPr/>
      </xdr:nvSpPr>
      <xdr:spPr>
        <a:xfrm>
          <a:off x="12573000" y="7771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56515</xdr:rowOff>
    </xdr:from>
    <xdr:to xmlns:xdr="http://schemas.openxmlformats.org/drawingml/2006/spreadsheetDrawing">
      <xdr:col>79</xdr:col>
      <xdr:colOff>63500</xdr:colOff>
      <xdr:row>46</xdr:row>
      <xdr:rowOff>139065</xdr:rowOff>
    </xdr:to>
    <xdr:sp macro="" textlink="">
      <xdr:nvSpPr>
        <xdr:cNvPr id="558" name="正方形/長方形 557"/>
        <xdr:cNvSpPr/>
      </xdr:nvSpPr>
      <xdr:spPr>
        <a:xfrm>
          <a:off x="13589000" y="7771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56515</xdr:rowOff>
    </xdr:from>
    <xdr:to xmlns:xdr="http://schemas.openxmlformats.org/drawingml/2006/spreadsheetDrawing">
      <xdr:col>85</xdr:col>
      <xdr:colOff>63500</xdr:colOff>
      <xdr:row>46</xdr:row>
      <xdr:rowOff>139065</xdr:rowOff>
    </xdr:to>
    <xdr:sp macro="" textlink="">
      <xdr:nvSpPr>
        <xdr:cNvPr id="560" name="正方形/長方形 559"/>
        <xdr:cNvSpPr/>
      </xdr:nvSpPr>
      <xdr:spPr>
        <a:xfrm>
          <a:off x="14732000" y="7771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81915</xdr:rowOff>
    </xdr:to>
    <xdr:sp macro="" textlink="">
      <xdr:nvSpPr>
        <xdr:cNvPr id="562" name="正方形/長方形 561"/>
        <xdr:cNvSpPr/>
      </xdr:nvSpPr>
      <xdr:spPr>
        <a:xfrm>
          <a:off x="12446000" y="8254365"/>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5080</xdr:rowOff>
    </xdr:from>
    <xdr:ext cx="339090" cy="219075"/>
    <xdr:sp macro="" textlink="">
      <xdr:nvSpPr>
        <xdr:cNvPr id="563" name="テキスト ボックス 562"/>
        <xdr:cNvSpPr txBox="1"/>
      </xdr:nvSpPr>
      <xdr:spPr>
        <a:xfrm>
          <a:off x="12407900" y="8063230"/>
          <a:ext cx="33909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81915</xdr:rowOff>
    </xdr:from>
    <xdr:to xmlns:xdr="http://schemas.openxmlformats.org/drawingml/2006/spreadsheetDrawing">
      <xdr:col>89</xdr:col>
      <xdr:colOff>171450</xdr:colOff>
      <xdr:row>61</xdr:row>
      <xdr:rowOff>81915</xdr:rowOff>
    </xdr:to>
    <xdr:cxnSp macro="">
      <xdr:nvCxnSpPr>
        <xdr:cNvPr id="564" name="直線コネクタ 563"/>
        <xdr:cNvCxnSpPr/>
      </xdr:nvCxnSpPr>
      <xdr:spPr>
        <a:xfrm>
          <a:off x="12446000" y="10540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139065</xdr:rowOff>
    </xdr:from>
    <xdr:to xmlns:xdr="http://schemas.openxmlformats.org/drawingml/2006/spreadsheetDrawing">
      <xdr:col>89</xdr:col>
      <xdr:colOff>171450</xdr:colOff>
      <xdr:row>54</xdr:row>
      <xdr:rowOff>139065</xdr:rowOff>
    </xdr:to>
    <xdr:cxnSp macro="">
      <xdr:nvCxnSpPr>
        <xdr:cNvPr id="565" name="直線コネクタ 564"/>
        <xdr:cNvCxnSpPr/>
      </xdr:nvCxnSpPr>
      <xdr:spPr>
        <a:xfrm>
          <a:off x="12446000" y="9397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167640</xdr:rowOff>
    </xdr:from>
    <xdr:ext cx="237490" cy="250190"/>
    <xdr:sp macro="" textlink="">
      <xdr:nvSpPr>
        <xdr:cNvPr id="566" name="テキスト ボックス 565"/>
        <xdr:cNvSpPr txBox="1"/>
      </xdr:nvSpPr>
      <xdr:spPr>
        <a:xfrm>
          <a:off x="12197080" y="9254490"/>
          <a:ext cx="237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48</xdr:row>
      <xdr:rowOff>24765</xdr:rowOff>
    </xdr:to>
    <xdr:cxnSp macro="">
      <xdr:nvCxnSpPr>
        <xdr:cNvPr id="567" name="直線コネクタ 566"/>
        <xdr:cNvCxnSpPr/>
      </xdr:nvCxnSpPr>
      <xdr:spPr>
        <a:xfrm>
          <a:off x="12446000" y="8254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53975</xdr:rowOff>
    </xdr:from>
    <xdr:ext cx="237490" cy="249555"/>
    <xdr:sp macro="" textlink="">
      <xdr:nvSpPr>
        <xdr:cNvPr id="568" name="テキスト ボックス 567"/>
        <xdr:cNvSpPr txBox="1"/>
      </xdr:nvSpPr>
      <xdr:spPr>
        <a:xfrm>
          <a:off x="12197080" y="8112125"/>
          <a:ext cx="2374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171450</xdr:colOff>
      <xdr:row>61</xdr:row>
      <xdr:rowOff>81915</xdr:rowOff>
    </xdr:to>
    <xdr:sp macro="" textlink="">
      <xdr:nvSpPr>
        <xdr:cNvPr id="569" name="失業対策事業費グラフ枠"/>
        <xdr:cNvSpPr/>
      </xdr:nvSpPr>
      <xdr:spPr>
        <a:xfrm>
          <a:off x="12446000" y="8254365"/>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139065</xdr:rowOff>
    </xdr:from>
    <xdr:to xmlns:xdr="http://schemas.openxmlformats.org/drawingml/2006/spreadsheetDrawing">
      <xdr:col>85</xdr:col>
      <xdr:colOff>126365</xdr:colOff>
      <xdr:row>54</xdr:row>
      <xdr:rowOff>139065</xdr:rowOff>
    </xdr:to>
    <xdr:cxnSp macro="">
      <xdr:nvCxnSpPr>
        <xdr:cNvPr id="570" name="直線コネクタ 569"/>
        <xdr:cNvCxnSpPr/>
      </xdr:nvCxnSpPr>
      <xdr:spPr>
        <a:xfrm>
          <a:off x="16317595" y="939736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9525</xdr:rowOff>
    </xdr:from>
    <xdr:ext cx="249555" cy="252730"/>
    <xdr:sp macro="" textlink="">
      <xdr:nvSpPr>
        <xdr:cNvPr id="571" name="失業対策事業費最小値テキスト"/>
        <xdr:cNvSpPr txBox="1"/>
      </xdr:nvSpPr>
      <xdr:spPr>
        <a:xfrm>
          <a:off x="16363950" y="943927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139065</xdr:rowOff>
    </xdr:from>
    <xdr:to xmlns:xdr="http://schemas.openxmlformats.org/drawingml/2006/spreadsheetDrawing">
      <xdr:col>86</xdr:col>
      <xdr:colOff>25400</xdr:colOff>
      <xdr:row>54</xdr:row>
      <xdr:rowOff>139065</xdr:rowOff>
    </xdr:to>
    <xdr:cxnSp macro="">
      <xdr:nvCxnSpPr>
        <xdr:cNvPr id="572" name="直線コネクタ 571"/>
        <xdr:cNvCxnSpPr/>
      </xdr:nvCxnSpPr>
      <xdr:spPr>
        <a:xfrm>
          <a:off x="16230600" y="939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9525</xdr:rowOff>
    </xdr:from>
    <xdr:ext cx="249555" cy="252730"/>
    <xdr:sp macro="" textlink="">
      <xdr:nvSpPr>
        <xdr:cNvPr id="573" name="失業対策事業費最大値テキスト"/>
        <xdr:cNvSpPr txBox="1"/>
      </xdr:nvSpPr>
      <xdr:spPr>
        <a:xfrm>
          <a:off x="16363950" y="9096375"/>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139065</xdr:rowOff>
    </xdr:from>
    <xdr:to xmlns:xdr="http://schemas.openxmlformats.org/drawingml/2006/spreadsheetDrawing">
      <xdr:col>86</xdr:col>
      <xdr:colOff>25400</xdr:colOff>
      <xdr:row>54</xdr:row>
      <xdr:rowOff>139065</xdr:rowOff>
    </xdr:to>
    <xdr:cxnSp macro="">
      <xdr:nvCxnSpPr>
        <xdr:cNvPr id="574" name="直線コネクタ 573"/>
        <xdr:cNvCxnSpPr/>
      </xdr:nvCxnSpPr>
      <xdr:spPr>
        <a:xfrm>
          <a:off x="16230600" y="9397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139065</xdr:rowOff>
    </xdr:from>
    <xdr:to xmlns:xdr="http://schemas.openxmlformats.org/drawingml/2006/spreadsheetDrawing">
      <xdr:col>85</xdr:col>
      <xdr:colOff>127000</xdr:colOff>
      <xdr:row>54</xdr:row>
      <xdr:rowOff>139065</xdr:rowOff>
    </xdr:to>
    <xdr:cxnSp macro="">
      <xdr:nvCxnSpPr>
        <xdr:cNvPr id="575" name="直線コネクタ 574"/>
        <xdr:cNvCxnSpPr/>
      </xdr:nvCxnSpPr>
      <xdr:spPr>
        <a:xfrm>
          <a:off x="15481300" y="9397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66675</xdr:rowOff>
    </xdr:from>
    <xdr:ext cx="249555" cy="252730"/>
    <xdr:sp macro="" textlink="">
      <xdr:nvSpPr>
        <xdr:cNvPr id="576" name="失業対策事業費平均値テキスト"/>
        <xdr:cNvSpPr txBox="1"/>
      </xdr:nvSpPr>
      <xdr:spPr>
        <a:xfrm>
          <a:off x="16363950" y="9324975"/>
          <a:ext cx="24955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171450</xdr:colOff>
      <xdr:row>55</xdr:row>
      <xdr:rowOff>18415</xdr:rowOff>
    </xdr:to>
    <xdr:sp macro="" textlink="">
      <xdr:nvSpPr>
        <xdr:cNvPr id="577" name="フローチャート: 判断 576"/>
        <xdr:cNvSpPr/>
      </xdr:nvSpPr>
      <xdr:spPr>
        <a:xfrm>
          <a:off x="16268700" y="934720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139065</xdr:rowOff>
    </xdr:from>
    <xdr:to xmlns:xdr="http://schemas.openxmlformats.org/drawingml/2006/spreadsheetDrawing">
      <xdr:col>81</xdr:col>
      <xdr:colOff>50800</xdr:colOff>
      <xdr:row>54</xdr:row>
      <xdr:rowOff>139065</xdr:rowOff>
    </xdr:to>
    <xdr:cxnSp macro="">
      <xdr:nvCxnSpPr>
        <xdr:cNvPr id="578" name="直線コネクタ 577"/>
        <xdr:cNvCxnSpPr/>
      </xdr:nvCxnSpPr>
      <xdr:spPr>
        <a:xfrm>
          <a:off x="14592300" y="9397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18415</xdr:rowOff>
    </xdr:to>
    <xdr:sp macro="" textlink="">
      <xdr:nvSpPr>
        <xdr:cNvPr id="579" name="フローチャート: 判断 578"/>
        <xdr:cNvSpPr/>
      </xdr:nvSpPr>
      <xdr:spPr>
        <a:xfrm>
          <a:off x="15430500" y="934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38125" cy="252730"/>
    <xdr:sp macro="" textlink="">
      <xdr:nvSpPr>
        <xdr:cNvPr id="580" name="テキスト ボックス 579"/>
        <xdr:cNvSpPr txBox="1"/>
      </xdr:nvSpPr>
      <xdr:spPr>
        <a:xfrm>
          <a:off x="15356840" y="9439275"/>
          <a:ext cx="2381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139065</xdr:rowOff>
    </xdr:from>
    <xdr:to xmlns:xdr="http://schemas.openxmlformats.org/drawingml/2006/spreadsheetDrawing">
      <xdr:col>76</xdr:col>
      <xdr:colOff>114300</xdr:colOff>
      <xdr:row>54</xdr:row>
      <xdr:rowOff>139065</xdr:rowOff>
    </xdr:to>
    <xdr:cxnSp macro="">
      <xdr:nvCxnSpPr>
        <xdr:cNvPr id="581" name="直線コネクタ 580"/>
        <xdr:cNvCxnSpPr/>
      </xdr:nvCxnSpPr>
      <xdr:spPr>
        <a:xfrm>
          <a:off x="13696950" y="939736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18415</xdr:rowOff>
    </xdr:to>
    <xdr:sp macro="" textlink="">
      <xdr:nvSpPr>
        <xdr:cNvPr id="582" name="フローチャート: 判断 581"/>
        <xdr:cNvSpPr/>
      </xdr:nvSpPr>
      <xdr:spPr>
        <a:xfrm>
          <a:off x="14541500" y="934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9525</xdr:rowOff>
    </xdr:from>
    <xdr:ext cx="243840" cy="252730"/>
    <xdr:sp macro="" textlink="">
      <xdr:nvSpPr>
        <xdr:cNvPr id="583" name="テキスト ボックス 582"/>
        <xdr:cNvSpPr txBox="1"/>
      </xdr:nvSpPr>
      <xdr:spPr>
        <a:xfrm>
          <a:off x="14458950" y="9439275"/>
          <a:ext cx="2438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139065</xdr:rowOff>
    </xdr:from>
    <xdr:to xmlns:xdr="http://schemas.openxmlformats.org/drawingml/2006/spreadsheetDrawing">
      <xdr:col>71</xdr:col>
      <xdr:colOff>171450</xdr:colOff>
      <xdr:row>54</xdr:row>
      <xdr:rowOff>139065</xdr:rowOff>
    </xdr:to>
    <xdr:cxnSp macro="">
      <xdr:nvCxnSpPr>
        <xdr:cNvPr id="584" name="直線コネクタ 583"/>
        <xdr:cNvCxnSpPr/>
      </xdr:nvCxnSpPr>
      <xdr:spPr>
        <a:xfrm>
          <a:off x="12814300" y="939736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18415</xdr:rowOff>
    </xdr:to>
    <xdr:sp macro="" textlink="">
      <xdr:nvSpPr>
        <xdr:cNvPr id="585" name="フローチャート: 判断 584"/>
        <xdr:cNvSpPr/>
      </xdr:nvSpPr>
      <xdr:spPr>
        <a:xfrm>
          <a:off x="13652500" y="934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38125" cy="252730"/>
    <xdr:sp macro="" textlink="">
      <xdr:nvSpPr>
        <xdr:cNvPr id="586" name="テキスト ボックス 585"/>
        <xdr:cNvSpPr txBox="1"/>
      </xdr:nvSpPr>
      <xdr:spPr>
        <a:xfrm>
          <a:off x="13578840" y="9439275"/>
          <a:ext cx="2381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18415</xdr:rowOff>
    </xdr:to>
    <xdr:sp macro="" textlink="">
      <xdr:nvSpPr>
        <xdr:cNvPr id="587" name="フローチャート: 判断 586"/>
        <xdr:cNvSpPr/>
      </xdr:nvSpPr>
      <xdr:spPr>
        <a:xfrm>
          <a:off x="12763500" y="9347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38125" cy="252730"/>
    <xdr:sp macro="" textlink="">
      <xdr:nvSpPr>
        <xdr:cNvPr id="588" name="テキスト ボックス 587"/>
        <xdr:cNvSpPr txBox="1"/>
      </xdr:nvSpPr>
      <xdr:spPr>
        <a:xfrm>
          <a:off x="12689840" y="9439275"/>
          <a:ext cx="2381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79375</xdr:rowOff>
    </xdr:from>
    <xdr:ext cx="762000" cy="258445"/>
    <xdr:sp macro="" textlink="">
      <xdr:nvSpPr>
        <xdr:cNvPr id="589" name="テキスト ボックス 588"/>
        <xdr:cNvSpPr txBox="1"/>
      </xdr:nvSpPr>
      <xdr:spPr>
        <a:xfrm>
          <a:off x="16129000" y="10537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79375</xdr:rowOff>
    </xdr:from>
    <xdr:ext cx="761365" cy="258445"/>
    <xdr:sp macro="" textlink="">
      <xdr:nvSpPr>
        <xdr:cNvPr id="590" name="テキスト ボックス 589"/>
        <xdr:cNvSpPr txBox="1"/>
      </xdr:nvSpPr>
      <xdr:spPr>
        <a:xfrm>
          <a:off x="15290800" y="10537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79375</xdr:rowOff>
    </xdr:from>
    <xdr:ext cx="762000" cy="258445"/>
    <xdr:sp macro="" textlink="">
      <xdr:nvSpPr>
        <xdr:cNvPr id="591" name="テキスト ボックス 590"/>
        <xdr:cNvSpPr txBox="1"/>
      </xdr:nvSpPr>
      <xdr:spPr>
        <a:xfrm>
          <a:off x="14401800" y="10537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79375</xdr:rowOff>
    </xdr:from>
    <xdr:ext cx="762000" cy="258445"/>
    <xdr:sp macro="" textlink="">
      <xdr:nvSpPr>
        <xdr:cNvPr id="592" name="テキスト ボックス 591"/>
        <xdr:cNvSpPr txBox="1"/>
      </xdr:nvSpPr>
      <xdr:spPr>
        <a:xfrm>
          <a:off x="13506450" y="10537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79375</xdr:rowOff>
    </xdr:from>
    <xdr:ext cx="761365" cy="258445"/>
    <xdr:sp macro="" textlink="">
      <xdr:nvSpPr>
        <xdr:cNvPr id="593" name="テキスト ボックス 592"/>
        <xdr:cNvSpPr txBox="1"/>
      </xdr:nvSpPr>
      <xdr:spPr>
        <a:xfrm>
          <a:off x="12623800" y="10537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171450</xdr:colOff>
      <xdr:row>55</xdr:row>
      <xdr:rowOff>18415</xdr:rowOff>
    </xdr:to>
    <xdr:sp macro="" textlink="">
      <xdr:nvSpPr>
        <xdr:cNvPr id="594" name="楕円 593"/>
        <xdr:cNvSpPr/>
      </xdr:nvSpPr>
      <xdr:spPr>
        <a:xfrm>
          <a:off x="16268700" y="934720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123825</xdr:rowOff>
    </xdr:from>
    <xdr:ext cx="249555" cy="253365"/>
    <xdr:sp macro="" textlink="">
      <xdr:nvSpPr>
        <xdr:cNvPr id="595" name="失業対策事業費該当値テキスト"/>
        <xdr:cNvSpPr txBox="1"/>
      </xdr:nvSpPr>
      <xdr:spPr>
        <a:xfrm>
          <a:off x="16363950" y="921067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18415</xdr:rowOff>
    </xdr:to>
    <xdr:sp macro="" textlink="">
      <xdr:nvSpPr>
        <xdr:cNvPr id="596" name="楕円 595"/>
        <xdr:cNvSpPr/>
      </xdr:nvSpPr>
      <xdr:spPr>
        <a:xfrm>
          <a:off x="15430500" y="9347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34925</xdr:rowOff>
    </xdr:from>
    <xdr:ext cx="238125" cy="257175"/>
    <xdr:sp macro="" textlink="">
      <xdr:nvSpPr>
        <xdr:cNvPr id="597" name="テキスト ボックス 596"/>
        <xdr:cNvSpPr txBox="1"/>
      </xdr:nvSpPr>
      <xdr:spPr>
        <a:xfrm>
          <a:off x="15356840" y="9121775"/>
          <a:ext cx="238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18415</xdr:rowOff>
    </xdr:to>
    <xdr:sp macro="" textlink="">
      <xdr:nvSpPr>
        <xdr:cNvPr id="598" name="楕円 597"/>
        <xdr:cNvSpPr/>
      </xdr:nvSpPr>
      <xdr:spPr>
        <a:xfrm>
          <a:off x="14541500" y="9347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34925</xdr:rowOff>
    </xdr:from>
    <xdr:ext cx="243840" cy="257175"/>
    <xdr:sp macro="" textlink="">
      <xdr:nvSpPr>
        <xdr:cNvPr id="599" name="テキスト ボックス 598"/>
        <xdr:cNvSpPr txBox="1"/>
      </xdr:nvSpPr>
      <xdr:spPr>
        <a:xfrm>
          <a:off x="14458950" y="9121775"/>
          <a:ext cx="2438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18415</xdr:rowOff>
    </xdr:to>
    <xdr:sp macro="" textlink="">
      <xdr:nvSpPr>
        <xdr:cNvPr id="600" name="楕円 599"/>
        <xdr:cNvSpPr/>
      </xdr:nvSpPr>
      <xdr:spPr>
        <a:xfrm>
          <a:off x="13652500" y="9347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34925</xdr:rowOff>
    </xdr:from>
    <xdr:ext cx="238125" cy="257175"/>
    <xdr:sp macro="" textlink="">
      <xdr:nvSpPr>
        <xdr:cNvPr id="601" name="テキスト ボックス 600"/>
        <xdr:cNvSpPr txBox="1"/>
      </xdr:nvSpPr>
      <xdr:spPr>
        <a:xfrm>
          <a:off x="13578840" y="9121775"/>
          <a:ext cx="238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18415</xdr:rowOff>
    </xdr:to>
    <xdr:sp macro="" textlink="">
      <xdr:nvSpPr>
        <xdr:cNvPr id="602" name="楕円 601"/>
        <xdr:cNvSpPr/>
      </xdr:nvSpPr>
      <xdr:spPr>
        <a:xfrm>
          <a:off x="12763500" y="9347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34925</xdr:rowOff>
    </xdr:from>
    <xdr:ext cx="238125" cy="257175"/>
    <xdr:sp macro="" textlink="">
      <xdr:nvSpPr>
        <xdr:cNvPr id="603" name="テキスト ボックス 602"/>
        <xdr:cNvSpPr txBox="1"/>
      </xdr:nvSpPr>
      <xdr:spPr>
        <a:xfrm>
          <a:off x="12689840" y="9121775"/>
          <a:ext cx="2381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56515</xdr:rowOff>
    </xdr:from>
    <xdr:to xmlns:xdr="http://schemas.openxmlformats.org/drawingml/2006/spreadsheetDrawing">
      <xdr:col>89</xdr:col>
      <xdr:colOff>171450</xdr:colOff>
      <xdr:row>65</xdr:row>
      <xdr:rowOff>31115</xdr:rowOff>
    </xdr:to>
    <xdr:sp macro="" textlink="">
      <xdr:nvSpPr>
        <xdr:cNvPr id="604" name="正方形/長方形 603"/>
        <xdr:cNvSpPr/>
      </xdr:nvSpPr>
      <xdr:spPr>
        <a:xfrm>
          <a:off x="12446000" y="10857865"/>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56515</xdr:rowOff>
    </xdr:from>
    <xdr:to xmlns:xdr="http://schemas.openxmlformats.org/drawingml/2006/spreadsheetDrawing">
      <xdr:col>74</xdr:col>
      <xdr:colOff>0</xdr:colOff>
      <xdr:row>66</xdr:row>
      <xdr:rowOff>139065</xdr:rowOff>
    </xdr:to>
    <xdr:sp macro="" textlink="">
      <xdr:nvSpPr>
        <xdr:cNvPr id="605" name="正方形/長方形 604"/>
        <xdr:cNvSpPr/>
      </xdr:nvSpPr>
      <xdr:spPr>
        <a:xfrm>
          <a:off x="12573000" y="1120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56515</xdr:rowOff>
    </xdr:from>
    <xdr:to xmlns:xdr="http://schemas.openxmlformats.org/drawingml/2006/spreadsheetDrawing">
      <xdr:col>79</xdr:col>
      <xdr:colOff>63500</xdr:colOff>
      <xdr:row>66</xdr:row>
      <xdr:rowOff>139065</xdr:rowOff>
    </xdr:to>
    <xdr:sp macro="" textlink="">
      <xdr:nvSpPr>
        <xdr:cNvPr id="607" name="正方形/長方形 606"/>
        <xdr:cNvSpPr/>
      </xdr:nvSpPr>
      <xdr:spPr>
        <a:xfrm>
          <a:off x="13589000" y="1120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56515</xdr:rowOff>
    </xdr:from>
    <xdr:to xmlns:xdr="http://schemas.openxmlformats.org/drawingml/2006/spreadsheetDrawing">
      <xdr:col>85</xdr:col>
      <xdr:colOff>63500</xdr:colOff>
      <xdr:row>66</xdr:row>
      <xdr:rowOff>139065</xdr:rowOff>
    </xdr:to>
    <xdr:sp macro="" textlink="">
      <xdr:nvSpPr>
        <xdr:cNvPr id="609" name="正方形/長方形 608"/>
        <xdr:cNvSpPr/>
      </xdr:nvSpPr>
      <xdr:spPr>
        <a:xfrm>
          <a:off x="14732000" y="1120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82550</xdr:rowOff>
    </xdr:to>
    <xdr:sp macro="" textlink="">
      <xdr:nvSpPr>
        <xdr:cNvPr id="611" name="正方形/長方形 610"/>
        <xdr:cNvSpPr/>
      </xdr:nvSpPr>
      <xdr:spPr>
        <a:xfrm>
          <a:off x="12446000" y="11683365"/>
          <a:ext cx="467995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5080</xdr:rowOff>
    </xdr:from>
    <xdr:ext cx="339090" cy="219075"/>
    <xdr:sp macro="" textlink="">
      <xdr:nvSpPr>
        <xdr:cNvPr id="612" name="テキスト ボックス 611"/>
        <xdr:cNvSpPr txBox="1"/>
      </xdr:nvSpPr>
      <xdr:spPr>
        <a:xfrm>
          <a:off x="12407900" y="11492230"/>
          <a:ext cx="33909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171450</xdr:colOff>
      <xdr:row>81</xdr:row>
      <xdr:rowOff>82550</xdr:rowOff>
    </xdr:to>
    <xdr:cxnSp macro="">
      <xdr:nvCxnSpPr>
        <xdr:cNvPr id="613" name="直線コネクタ 612"/>
        <xdr:cNvCxnSpPr/>
      </xdr:nvCxnSpPr>
      <xdr:spPr>
        <a:xfrm>
          <a:off x="12446000" y="13970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37490" cy="248920"/>
    <xdr:sp macro="" textlink="">
      <xdr:nvSpPr>
        <xdr:cNvPr id="614" name="テキスト ボックス 613"/>
        <xdr:cNvSpPr txBox="1"/>
      </xdr:nvSpPr>
      <xdr:spPr>
        <a:xfrm>
          <a:off x="12197080" y="13827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98425</xdr:rowOff>
    </xdr:from>
    <xdr:to xmlns:xdr="http://schemas.openxmlformats.org/drawingml/2006/spreadsheetDrawing">
      <xdr:col>89</xdr:col>
      <xdr:colOff>171450</xdr:colOff>
      <xdr:row>79</xdr:row>
      <xdr:rowOff>98425</xdr:rowOff>
    </xdr:to>
    <xdr:cxnSp macro="">
      <xdr:nvCxnSpPr>
        <xdr:cNvPr id="615" name="直線コネクタ 614"/>
        <xdr:cNvCxnSpPr/>
      </xdr:nvCxnSpPr>
      <xdr:spPr>
        <a:xfrm>
          <a:off x="12446000" y="1364297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127635</xdr:rowOff>
    </xdr:from>
    <xdr:ext cx="531495" cy="257810"/>
    <xdr:sp macro="" textlink="">
      <xdr:nvSpPr>
        <xdr:cNvPr id="616" name="テキスト ボックス 615"/>
        <xdr:cNvSpPr txBox="1"/>
      </xdr:nvSpPr>
      <xdr:spPr>
        <a:xfrm>
          <a:off x="11914505" y="1350073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114300</xdr:rowOff>
    </xdr:from>
    <xdr:to xmlns:xdr="http://schemas.openxmlformats.org/drawingml/2006/spreadsheetDrawing">
      <xdr:col>89</xdr:col>
      <xdr:colOff>171450</xdr:colOff>
      <xdr:row>77</xdr:row>
      <xdr:rowOff>114300</xdr:rowOff>
    </xdr:to>
    <xdr:cxnSp macro="">
      <xdr:nvCxnSpPr>
        <xdr:cNvPr id="617" name="直線コネクタ 616"/>
        <xdr:cNvCxnSpPr/>
      </xdr:nvCxnSpPr>
      <xdr:spPr>
        <a:xfrm>
          <a:off x="12446000" y="1331595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143510</xdr:rowOff>
    </xdr:from>
    <xdr:ext cx="531495" cy="246380"/>
    <xdr:sp macro="" textlink="">
      <xdr:nvSpPr>
        <xdr:cNvPr id="618" name="テキスト ボックス 617"/>
        <xdr:cNvSpPr txBox="1"/>
      </xdr:nvSpPr>
      <xdr:spPr>
        <a:xfrm>
          <a:off x="11914505" y="13173710"/>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130810</xdr:rowOff>
    </xdr:from>
    <xdr:to xmlns:xdr="http://schemas.openxmlformats.org/drawingml/2006/spreadsheetDrawing">
      <xdr:col>89</xdr:col>
      <xdr:colOff>171450</xdr:colOff>
      <xdr:row>75</xdr:row>
      <xdr:rowOff>130810</xdr:rowOff>
    </xdr:to>
    <xdr:cxnSp macro="">
      <xdr:nvCxnSpPr>
        <xdr:cNvPr id="619" name="直線コネクタ 618"/>
        <xdr:cNvCxnSpPr/>
      </xdr:nvCxnSpPr>
      <xdr:spPr>
        <a:xfrm>
          <a:off x="12446000" y="129895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160020</xdr:rowOff>
    </xdr:from>
    <xdr:ext cx="531495" cy="256540"/>
    <xdr:sp macro="" textlink="">
      <xdr:nvSpPr>
        <xdr:cNvPr id="620" name="テキスト ボックス 619"/>
        <xdr:cNvSpPr txBox="1"/>
      </xdr:nvSpPr>
      <xdr:spPr>
        <a:xfrm>
          <a:off x="11914505" y="1284732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171450</xdr:colOff>
      <xdr:row>73</xdr:row>
      <xdr:rowOff>147955</xdr:rowOff>
    </xdr:to>
    <xdr:cxnSp macro="">
      <xdr:nvCxnSpPr>
        <xdr:cNvPr id="621" name="直線コネクタ 620"/>
        <xdr:cNvCxnSpPr/>
      </xdr:nvCxnSpPr>
      <xdr:spPr>
        <a:xfrm>
          <a:off x="12446000" y="126638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5080</xdr:rowOff>
    </xdr:from>
    <xdr:ext cx="531495" cy="252730"/>
    <xdr:sp macro="" textlink="">
      <xdr:nvSpPr>
        <xdr:cNvPr id="622" name="テキスト ボックス 621"/>
        <xdr:cNvSpPr txBox="1"/>
      </xdr:nvSpPr>
      <xdr:spPr>
        <a:xfrm>
          <a:off x="11914505" y="1252093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163830</xdr:rowOff>
    </xdr:from>
    <xdr:to xmlns:xdr="http://schemas.openxmlformats.org/drawingml/2006/spreadsheetDrawing">
      <xdr:col>89</xdr:col>
      <xdr:colOff>171450</xdr:colOff>
      <xdr:row>71</xdr:row>
      <xdr:rowOff>163830</xdr:rowOff>
    </xdr:to>
    <xdr:cxnSp macro="">
      <xdr:nvCxnSpPr>
        <xdr:cNvPr id="623" name="直線コネクタ 622"/>
        <xdr:cNvCxnSpPr/>
      </xdr:nvCxnSpPr>
      <xdr:spPr>
        <a:xfrm>
          <a:off x="12446000" y="1233678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21590</xdr:rowOff>
    </xdr:from>
    <xdr:ext cx="584835" cy="253365"/>
    <xdr:sp macro="" textlink="">
      <xdr:nvSpPr>
        <xdr:cNvPr id="624" name="テキスト ボックス 623"/>
        <xdr:cNvSpPr txBox="1"/>
      </xdr:nvSpPr>
      <xdr:spPr>
        <a:xfrm>
          <a:off x="11850370" y="12194540"/>
          <a:ext cx="5848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8255</xdr:rowOff>
    </xdr:from>
    <xdr:to xmlns:xdr="http://schemas.openxmlformats.org/drawingml/2006/spreadsheetDrawing">
      <xdr:col>89</xdr:col>
      <xdr:colOff>171450</xdr:colOff>
      <xdr:row>70</xdr:row>
      <xdr:rowOff>8255</xdr:rowOff>
    </xdr:to>
    <xdr:cxnSp macro="">
      <xdr:nvCxnSpPr>
        <xdr:cNvPr id="625" name="直線コネクタ 624"/>
        <xdr:cNvCxnSpPr/>
      </xdr:nvCxnSpPr>
      <xdr:spPr>
        <a:xfrm>
          <a:off x="12446000" y="1200975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37465</xdr:rowOff>
    </xdr:from>
    <xdr:ext cx="584835" cy="258445"/>
    <xdr:sp macro="" textlink="">
      <xdr:nvSpPr>
        <xdr:cNvPr id="626" name="テキスト ボックス 625"/>
        <xdr:cNvSpPr txBox="1"/>
      </xdr:nvSpPr>
      <xdr:spPr>
        <a:xfrm>
          <a:off x="11850370" y="1186751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68</xdr:row>
      <xdr:rowOff>24765</xdr:rowOff>
    </xdr:to>
    <xdr:cxnSp macro="">
      <xdr:nvCxnSpPr>
        <xdr:cNvPr id="627" name="直線コネクタ 626"/>
        <xdr:cNvCxnSpPr/>
      </xdr:nvCxnSpPr>
      <xdr:spPr>
        <a:xfrm>
          <a:off x="12446000" y="1168336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53975</xdr:rowOff>
    </xdr:from>
    <xdr:ext cx="584835" cy="249555"/>
    <xdr:sp macro="" textlink="">
      <xdr:nvSpPr>
        <xdr:cNvPr id="628" name="テキスト ボックス 627"/>
        <xdr:cNvSpPr txBox="1"/>
      </xdr:nvSpPr>
      <xdr:spPr>
        <a:xfrm>
          <a:off x="11850370" y="11541125"/>
          <a:ext cx="584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171450</xdr:colOff>
      <xdr:row>81</xdr:row>
      <xdr:rowOff>82550</xdr:rowOff>
    </xdr:to>
    <xdr:sp macro="" textlink="">
      <xdr:nvSpPr>
        <xdr:cNvPr id="629" name="公債費グラフ枠"/>
        <xdr:cNvSpPr/>
      </xdr:nvSpPr>
      <xdr:spPr>
        <a:xfrm>
          <a:off x="12446000" y="11683365"/>
          <a:ext cx="467995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124460</xdr:rowOff>
    </xdr:from>
    <xdr:to xmlns:xdr="http://schemas.openxmlformats.org/drawingml/2006/spreadsheetDrawing">
      <xdr:col>85</xdr:col>
      <xdr:colOff>126365</xdr:colOff>
      <xdr:row>78</xdr:row>
      <xdr:rowOff>135255</xdr:rowOff>
    </xdr:to>
    <xdr:cxnSp macro="">
      <xdr:nvCxnSpPr>
        <xdr:cNvPr id="630" name="直線コネクタ 629"/>
        <xdr:cNvCxnSpPr/>
      </xdr:nvCxnSpPr>
      <xdr:spPr>
        <a:xfrm flipV="1">
          <a:off x="16317595" y="11954510"/>
          <a:ext cx="127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139065</xdr:rowOff>
    </xdr:from>
    <xdr:ext cx="534670" cy="258445"/>
    <xdr:sp macro="" textlink="">
      <xdr:nvSpPr>
        <xdr:cNvPr id="631" name="公債費最小値テキスト"/>
        <xdr:cNvSpPr txBox="1"/>
      </xdr:nvSpPr>
      <xdr:spPr>
        <a:xfrm>
          <a:off x="16363950" y="135121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135255</xdr:rowOff>
    </xdr:from>
    <xdr:to xmlns:xdr="http://schemas.openxmlformats.org/drawingml/2006/spreadsheetDrawing">
      <xdr:col>86</xdr:col>
      <xdr:colOff>25400</xdr:colOff>
      <xdr:row>78</xdr:row>
      <xdr:rowOff>135255</xdr:rowOff>
    </xdr:to>
    <xdr:cxnSp macro="">
      <xdr:nvCxnSpPr>
        <xdr:cNvPr id="632" name="直線コネクタ 631"/>
        <xdr:cNvCxnSpPr/>
      </xdr:nvCxnSpPr>
      <xdr:spPr>
        <a:xfrm>
          <a:off x="16230600" y="1350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68</xdr:row>
      <xdr:rowOff>71120</xdr:rowOff>
    </xdr:from>
    <xdr:ext cx="598805" cy="257175"/>
    <xdr:sp macro="" textlink="">
      <xdr:nvSpPr>
        <xdr:cNvPr id="633" name="公債費最大値テキスト"/>
        <xdr:cNvSpPr txBox="1"/>
      </xdr:nvSpPr>
      <xdr:spPr>
        <a:xfrm>
          <a:off x="16363950" y="117297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124460</xdr:rowOff>
    </xdr:from>
    <xdr:to xmlns:xdr="http://schemas.openxmlformats.org/drawingml/2006/spreadsheetDrawing">
      <xdr:col>86</xdr:col>
      <xdr:colOff>25400</xdr:colOff>
      <xdr:row>69</xdr:row>
      <xdr:rowOff>124460</xdr:rowOff>
    </xdr:to>
    <xdr:cxnSp macro="">
      <xdr:nvCxnSpPr>
        <xdr:cNvPr id="634" name="直線コネクタ 633"/>
        <xdr:cNvCxnSpPr/>
      </xdr:nvCxnSpPr>
      <xdr:spPr>
        <a:xfrm>
          <a:off x="16230600" y="11954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43815</xdr:rowOff>
    </xdr:from>
    <xdr:to xmlns:xdr="http://schemas.openxmlformats.org/drawingml/2006/spreadsheetDrawing">
      <xdr:col>85</xdr:col>
      <xdr:colOff>127000</xdr:colOff>
      <xdr:row>75</xdr:row>
      <xdr:rowOff>64770</xdr:rowOff>
    </xdr:to>
    <xdr:cxnSp macro="">
      <xdr:nvCxnSpPr>
        <xdr:cNvPr id="635" name="直線コネクタ 634"/>
        <xdr:cNvCxnSpPr/>
      </xdr:nvCxnSpPr>
      <xdr:spPr>
        <a:xfrm flipV="1">
          <a:off x="15481300" y="1290256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75</xdr:row>
      <xdr:rowOff>12700</xdr:rowOff>
    </xdr:from>
    <xdr:ext cx="534670" cy="257175"/>
    <xdr:sp macro="" textlink="">
      <xdr:nvSpPr>
        <xdr:cNvPr id="636" name="公債費平均値テキスト"/>
        <xdr:cNvSpPr txBox="1"/>
      </xdr:nvSpPr>
      <xdr:spPr>
        <a:xfrm>
          <a:off x="16363950" y="128714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34290</xdr:rowOff>
    </xdr:from>
    <xdr:to xmlns:xdr="http://schemas.openxmlformats.org/drawingml/2006/spreadsheetDrawing">
      <xdr:col>85</xdr:col>
      <xdr:colOff>171450</xdr:colOff>
      <xdr:row>75</xdr:row>
      <xdr:rowOff>135890</xdr:rowOff>
    </xdr:to>
    <xdr:sp macro="" textlink="">
      <xdr:nvSpPr>
        <xdr:cNvPr id="637" name="フローチャート: 判断 636"/>
        <xdr:cNvSpPr/>
      </xdr:nvSpPr>
      <xdr:spPr>
        <a:xfrm>
          <a:off x="16268700" y="128930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64770</xdr:rowOff>
    </xdr:from>
    <xdr:to xmlns:xdr="http://schemas.openxmlformats.org/drawingml/2006/spreadsheetDrawing">
      <xdr:col>81</xdr:col>
      <xdr:colOff>50800</xdr:colOff>
      <xdr:row>76</xdr:row>
      <xdr:rowOff>3810</xdr:rowOff>
    </xdr:to>
    <xdr:cxnSp macro="">
      <xdr:nvCxnSpPr>
        <xdr:cNvPr id="638" name="直線コネクタ 637"/>
        <xdr:cNvCxnSpPr/>
      </xdr:nvCxnSpPr>
      <xdr:spPr>
        <a:xfrm flipV="1">
          <a:off x="14592300" y="1292352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34290</xdr:rowOff>
    </xdr:from>
    <xdr:to xmlns:xdr="http://schemas.openxmlformats.org/drawingml/2006/spreadsheetDrawing">
      <xdr:col>81</xdr:col>
      <xdr:colOff>101600</xdr:colOff>
      <xdr:row>75</xdr:row>
      <xdr:rowOff>135890</xdr:rowOff>
    </xdr:to>
    <xdr:sp macro="" textlink="">
      <xdr:nvSpPr>
        <xdr:cNvPr id="639" name="フローチャート: 判断 638"/>
        <xdr:cNvSpPr/>
      </xdr:nvSpPr>
      <xdr:spPr>
        <a:xfrm>
          <a:off x="154305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127000</xdr:rowOff>
    </xdr:from>
    <xdr:ext cx="523240" cy="257175"/>
    <xdr:sp macro="" textlink="">
      <xdr:nvSpPr>
        <xdr:cNvPr id="640" name="テキスト ボックス 639"/>
        <xdr:cNvSpPr txBox="1"/>
      </xdr:nvSpPr>
      <xdr:spPr>
        <a:xfrm>
          <a:off x="15213965" y="12985750"/>
          <a:ext cx="5232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75</xdr:row>
      <xdr:rowOff>155575</xdr:rowOff>
    </xdr:from>
    <xdr:to xmlns:xdr="http://schemas.openxmlformats.org/drawingml/2006/spreadsheetDrawing">
      <xdr:col>76</xdr:col>
      <xdr:colOff>114300</xdr:colOff>
      <xdr:row>76</xdr:row>
      <xdr:rowOff>3810</xdr:rowOff>
    </xdr:to>
    <xdr:cxnSp macro="">
      <xdr:nvCxnSpPr>
        <xdr:cNvPr id="641" name="直線コネクタ 640"/>
        <xdr:cNvCxnSpPr/>
      </xdr:nvCxnSpPr>
      <xdr:spPr>
        <a:xfrm>
          <a:off x="13696950" y="13014325"/>
          <a:ext cx="8953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164465</xdr:rowOff>
    </xdr:from>
    <xdr:to xmlns:xdr="http://schemas.openxmlformats.org/drawingml/2006/spreadsheetDrawing">
      <xdr:col>76</xdr:col>
      <xdr:colOff>165100</xdr:colOff>
      <xdr:row>76</xdr:row>
      <xdr:rowOff>94615</xdr:rowOff>
    </xdr:to>
    <xdr:sp macro="" textlink="">
      <xdr:nvSpPr>
        <xdr:cNvPr id="642" name="フローチャート: 判断 641"/>
        <xdr:cNvSpPr/>
      </xdr:nvSpPr>
      <xdr:spPr>
        <a:xfrm>
          <a:off x="14541500" y="13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85090</xdr:rowOff>
    </xdr:from>
    <xdr:ext cx="523875" cy="250825"/>
    <xdr:sp macro="" textlink="">
      <xdr:nvSpPr>
        <xdr:cNvPr id="643" name="テキスト ボックス 642"/>
        <xdr:cNvSpPr txBox="1"/>
      </xdr:nvSpPr>
      <xdr:spPr>
        <a:xfrm>
          <a:off x="14324965" y="13115290"/>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155575</xdr:rowOff>
    </xdr:from>
    <xdr:to xmlns:xdr="http://schemas.openxmlformats.org/drawingml/2006/spreadsheetDrawing">
      <xdr:col>71</xdr:col>
      <xdr:colOff>171450</xdr:colOff>
      <xdr:row>76</xdr:row>
      <xdr:rowOff>29845</xdr:rowOff>
    </xdr:to>
    <xdr:cxnSp macro="">
      <xdr:nvCxnSpPr>
        <xdr:cNvPr id="644" name="直線コネクタ 643"/>
        <xdr:cNvCxnSpPr/>
      </xdr:nvCxnSpPr>
      <xdr:spPr>
        <a:xfrm flipV="1">
          <a:off x="12814300" y="13014325"/>
          <a:ext cx="8826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167640</xdr:rowOff>
    </xdr:from>
    <xdr:to xmlns:xdr="http://schemas.openxmlformats.org/drawingml/2006/spreadsheetDrawing">
      <xdr:col>72</xdr:col>
      <xdr:colOff>38100</xdr:colOff>
      <xdr:row>76</xdr:row>
      <xdr:rowOff>99060</xdr:rowOff>
    </xdr:to>
    <xdr:sp macro="" textlink="">
      <xdr:nvSpPr>
        <xdr:cNvPr id="645" name="フローチャート: 判断 644"/>
        <xdr:cNvSpPr/>
      </xdr:nvSpPr>
      <xdr:spPr>
        <a:xfrm>
          <a:off x="13652500" y="130263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90170</xdr:rowOff>
    </xdr:from>
    <xdr:ext cx="523240" cy="252095"/>
    <xdr:sp macro="" textlink="">
      <xdr:nvSpPr>
        <xdr:cNvPr id="646" name="テキスト ボックス 645"/>
        <xdr:cNvSpPr txBox="1"/>
      </xdr:nvSpPr>
      <xdr:spPr>
        <a:xfrm>
          <a:off x="13435965" y="13120370"/>
          <a:ext cx="52324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3175</xdr:rowOff>
    </xdr:from>
    <xdr:to xmlns:xdr="http://schemas.openxmlformats.org/drawingml/2006/spreadsheetDrawing">
      <xdr:col>67</xdr:col>
      <xdr:colOff>101600</xdr:colOff>
      <xdr:row>76</xdr:row>
      <xdr:rowOff>104775</xdr:rowOff>
    </xdr:to>
    <xdr:sp macro="" textlink="">
      <xdr:nvSpPr>
        <xdr:cNvPr id="647" name="フローチャート: 判断 646"/>
        <xdr:cNvSpPr/>
      </xdr:nvSpPr>
      <xdr:spPr>
        <a:xfrm>
          <a:off x="12763500" y="130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95885</xdr:rowOff>
    </xdr:from>
    <xdr:ext cx="523240" cy="258445"/>
    <xdr:sp macro="" textlink="">
      <xdr:nvSpPr>
        <xdr:cNvPr id="648" name="テキスト ボックス 647"/>
        <xdr:cNvSpPr txBox="1"/>
      </xdr:nvSpPr>
      <xdr:spPr>
        <a:xfrm>
          <a:off x="12546965" y="1312608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50" name="テキスト ボックス 649"/>
        <xdr:cNvSpPr txBox="1"/>
      </xdr:nvSpPr>
      <xdr:spPr>
        <a:xfrm>
          <a:off x="1529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80010</xdr:rowOff>
    </xdr:from>
    <xdr:ext cx="762000" cy="259080"/>
    <xdr:sp macro="" textlink="">
      <xdr:nvSpPr>
        <xdr:cNvPr id="652" name="テキスト ボックス 651"/>
        <xdr:cNvSpPr txBox="1"/>
      </xdr:nvSpPr>
      <xdr:spPr>
        <a:xfrm>
          <a:off x="13506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53" name="テキスト ボックス 652"/>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164465</xdr:rowOff>
    </xdr:from>
    <xdr:to xmlns:xdr="http://schemas.openxmlformats.org/drawingml/2006/spreadsheetDrawing">
      <xdr:col>85</xdr:col>
      <xdr:colOff>171450</xdr:colOff>
      <xdr:row>75</xdr:row>
      <xdr:rowOff>94615</xdr:rowOff>
    </xdr:to>
    <xdr:sp macro="" textlink="">
      <xdr:nvSpPr>
        <xdr:cNvPr id="654" name="楕円 653"/>
        <xdr:cNvSpPr/>
      </xdr:nvSpPr>
      <xdr:spPr>
        <a:xfrm>
          <a:off x="16268700" y="128517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74</xdr:row>
      <xdr:rowOff>15875</xdr:rowOff>
    </xdr:from>
    <xdr:ext cx="534670" cy="257175"/>
    <xdr:sp macro="" textlink="">
      <xdr:nvSpPr>
        <xdr:cNvPr id="655" name="公債費該当値テキスト"/>
        <xdr:cNvSpPr txBox="1"/>
      </xdr:nvSpPr>
      <xdr:spPr>
        <a:xfrm>
          <a:off x="16363950" y="127031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13970</xdr:rowOff>
    </xdr:from>
    <xdr:to xmlns:xdr="http://schemas.openxmlformats.org/drawingml/2006/spreadsheetDrawing">
      <xdr:col>81</xdr:col>
      <xdr:colOff>101600</xdr:colOff>
      <xdr:row>75</xdr:row>
      <xdr:rowOff>115570</xdr:rowOff>
    </xdr:to>
    <xdr:sp macro="" textlink="">
      <xdr:nvSpPr>
        <xdr:cNvPr id="656" name="楕円 655"/>
        <xdr:cNvSpPr/>
      </xdr:nvSpPr>
      <xdr:spPr>
        <a:xfrm>
          <a:off x="15430500" y="128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132080</xdr:rowOff>
    </xdr:from>
    <xdr:ext cx="523240" cy="251460"/>
    <xdr:sp macro="" textlink="">
      <xdr:nvSpPr>
        <xdr:cNvPr id="657" name="テキスト ボックス 656"/>
        <xdr:cNvSpPr txBox="1"/>
      </xdr:nvSpPr>
      <xdr:spPr>
        <a:xfrm>
          <a:off x="15213965" y="1264793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124460</xdr:rowOff>
    </xdr:from>
    <xdr:to xmlns:xdr="http://schemas.openxmlformats.org/drawingml/2006/spreadsheetDrawing">
      <xdr:col>76</xdr:col>
      <xdr:colOff>165100</xdr:colOff>
      <xdr:row>76</xdr:row>
      <xdr:rowOff>54610</xdr:rowOff>
    </xdr:to>
    <xdr:sp macro="" textlink="">
      <xdr:nvSpPr>
        <xdr:cNvPr id="658" name="楕円 657"/>
        <xdr:cNvSpPr/>
      </xdr:nvSpPr>
      <xdr:spPr>
        <a:xfrm>
          <a:off x="14541500" y="129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71120</xdr:rowOff>
    </xdr:from>
    <xdr:ext cx="523875" cy="257175"/>
    <xdr:sp macro="" textlink="">
      <xdr:nvSpPr>
        <xdr:cNvPr id="659" name="テキスト ボックス 658"/>
        <xdr:cNvSpPr txBox="1"/>
      </xdr:nvSpPr>
      <xdr:spPr>
        <a:xfrm>
          <a:off x="14324965" y="12758420"/>
          <a:ext cx="52387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104775</xdr:rowOff>
    </xdr:from>
    <xdr:to xmlns:xdr="http://schemas.openxmlformats.org/drawingml/2006/spreadsheetDrawing">
      <xdr:col>72</xdr:col>
      <xdr:colOff>38100</xdr:colOff>
      <xdr:row>76</xdr:row>
      <xdr:rowOff>34925</xdr:rowOff>
    </xdr:to>
    <xdr:sp macro="" textlink="">
      <xdr:nvSpPr>
        <xdr:cNvPr id="660" name="楕円 659"/>
        <xdr:cNvSpPr/>
      </xdr:nvSpPr>
      <xdr:spPr>
        <a:xfrm>
          <a:off x="136525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50800</xdr:rowOff>
    </xdr:from>
    <xdr:ext cx="523240" cy="250825"/>
    <xdr:sp macro="" textlink="">
      <xdr:nvSpPr>
        <xdr:cNvPr id="661" name="テキスト ボックス 660"/>
        <xdr:cNvSpPr txBox="1"/>
      </xdr:nvSpPr>
      <xdr:spPr>
        <a:xfrm>
          <a:off x="13435965" y="12738100"/>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150495</xdr:rowOff>
    </xdr:from>
    <xdr:to xmlns:xdr="http://schemas.openxmlformats.org/drawingml/2006/spreadsheetDrawing">
      <xdr:col>67</xdr:col>
      <xdr:colOff>101600</xdr:colOff>
      <xdr:row>76</xdr:row>
      <xdr:rowOff>80645</xdr:rowOff>
    </xdr:to>
    <xdr:sp macro="" textlink="">
      <xdr:nvSpPr>
        <xdr:cNvPr id="662" name="楕円 661"/>
        <xdr:cNvSpPr/>
      </xdr:nvSpPr>
      <xdr:spPr>
        <a:xfrm>
          <a:off x="127635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96520</xdr:rowOff>
    </xdr:from>
    <xdr:ext cx="523240" cy="252730"/>
    <xdr:sp macro="" textlink="">
      <xdr:nvSpPr>
        <xdr:cNvPr id="663" name="テキスト ボックス 662"/>
        <xdr:cNvSpPr txBox="1"/>
      </xdr:nvSpPr>
      <xdr:spPr>
        <a:xfrm>
          <a:off x="12546965" y="12783820"/>
          <a:ext cx="52324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171450</xdr:colOff>
      <xdr:row>85</xdr:row>
      <xdr:rowOff>31750</xdr:rowOff>
    </xdr:to>
    <xdr:sp macro="" textlink="">
      <xdr:nvSpPr>
        <xdr:cNvPr id="664" name="正方形/長方形 663"/>
        <xdr:cNvSpPr/>
      </xdr:nvSpPr>
      <xdr:spPr>
        <a:xfrm>
          <a:off x="12446000" y="14287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71" name="正方形/長方形 670"/>
        <xdr:cNvSpPr/>
      </xdr:nvSpPr>
      <xdr:spPr>
        <a:xfrm>
          <a:off x="12446000" y="15113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090" cy="217170"/>
    <xdr:sp macro="" textlink="">
      <xdr:nvSpPr>
        <xdr:cNvPr id="672" name="テキスト ボックス 671"/>
        <xdr:cNvSpPr txBox="1"/>
      </xdr:nvSpPr>
      <xdr:spPr>
        <a:xfrm>
          <a:off x="12407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3" name="直線コネクタ 672"/>
        <xdr:cNvCxnSpPr/>
      </xdr:nvCxnSpPr>
      <xdr:spPr>
        <a:xfrm>
          <a:off x="12446000" y="1739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171450</xdr:colOff>
      <xdr:row>99</xdr:row>
      <xdr:rowOff>44450</xdr:rowOff>
    </xdr:to>
    <xdr:cxnSp macro="">
      <xdr:nvCxnSpPr>
        <xdr:cNvPr id="674" name="直線コネクタ 673"/>
        <xdr:cNvCxnSpPr/>
      </xdr:nvCxnSpPr>
      <xdr:spPr>
        <a:xfrm>
          <a:off x="12446000" y="1701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37490" cy="259080"/>
    <xdr:sp macro="" textlink="">
      <xdr:nvSpPr>
        <xdr:cNvPr id="675" name="テキスト ボックス 674"/>
        <xdr:cNvSpPr txBox="1"/>
      </xdr:nvSpPr>
      <xdr:spPr>
        <a:xfrm>
          <a:off x="1219708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171450</xdr:colOff>
      <xdr:row>97</xdr:row>
      <xdr:rowOff>6350</xdr:rowOff>
    </xdr:to>
    <xdr:cxnSp macro="">
      <xdr:nvCxnSpPr>
        <xdr:cNvPr id="676" name="直線コネクタ 675"/>
        <xdr:cNvCxnSpPr/>
      </xdr:nvCxnSpPr>
      <xdr:spPr>
        <a:xfrm>
          <a:off x="12446000" y="16637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7" name="テキスト ボックス 67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171450</xdr:colOff>
      <xdr:row>94</xdr:row>
      <xdr:rowOff>139700</xdr:rowOff>
    </xdr:to>
    <xdr:cxnSp macro="">
      <xdr:nvCxnSpPr>
        <xdr:cNvPr id="678" name="直線コネクタ 677"/>
        <xdr:cNvCxnSpPr/>
      </xdr:nvCxnSpPr>
      <xdr:spPr>
        <a:xfrm>
          <a:off x="12446000" y="16256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48920"/>
    <xdr:sp macro="" textlink="">
      <xdr:nvSpPr>
        <xdr:cNvPr id="679" name="テキスト ボックス 678"/>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171450</xdr:colOff>
      <xdr:row>92</xdr:row>
      <xdr:rowOff>101600</xdr:rowOff>
    </xdr:to>
    <xdr:cxnSp macro="">
      <xdr:nvCxnSpPr>
        <xdr:cNvPr id="680" name="直線コネクタ 679"/>
        <xdr:cNvCxnSpPr/>
      </xdr:nvCxnSpPr>
      <xdr:spPr>
        <a:xfrm>
          <a:off x="12446000" y="15875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1" name="テキスト ボックス 680"/>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171450</xdr:colOff>
      <xdr:row>90</xdr:row>
      <xdr:rowOff>63500</xdr:rowOff>
    </xdr:to>
    <xdr:cxnSp macro="">
      <xdr:nvCxnSpPr>
        <xdr:cNvPr id="682" name="直線コネクタ 681"/>
        <xdr:cNvCxnSpPr/>
      </xdr:nvCxnSpPr>
      <xdr:spPr>
        <a:xfrm>
          <a:off x="12446000" y="15494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8445"/>
    <xdr:sp macro="" textlink="">
      <xdr:nvSpPr>
        <xdr:cNvPr id="683" name="テキスト ボックス 682"/>
        <xdr:cNvSpPr txBox="1"/>
      </xdr:nvSpPr>
      <xdr:spPr>
        <a:xfrm>
          <a:off x="11914505" y="1535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88</xdr:row>
      <xdr:rowOff>25400</xdr:rowOff>
    </xdr:to>
    <xdr:cxnSp macro="">
      <xdr:nvCxnSpPr>
        <xdr:cNvPr id="684" name="直線コネクタ 683"/>
        <xdr:cNvCxnSpPr/>
      </xdr:nvCxnSpPr>
      <xdr:spPr>
        <a:xfrm>
          <a:off x="12446000" y="15113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4835" cy="248920"/>
    <xdr:sp macro="" textlink="">
      <xdr:nvSpPr>
        <xdr:cNvPr id="685" name="テキスト ボックス 684"/>
        <xdr:cNvSpPr txBox="1"/>
      </xdr:nvSpPr>
      <xdr:spPr>
        <a:xfrm>
          <a:off x="11850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86" name="積立金グラフ枠"/>
        <xdr:cNvSpPr/>
      </xdr:nvSpPr>
      <xdr:spPr>
        <a:xfrm>
          <a:off x="12446000" y="15113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16510</xdr:rowOff>
    </xdr:from>
    <xdr:to xmlns:xdr="http://schemas.openxmlformats.org/drawingml/2006/spreadsheetDrawing">
      <xdr:col>85</xdr:col>
      <xdr:colOff>126365</xdr:colOff>
      <xdr:row>99</xdr:row>
      <xdr:rowOff>10160</xdr:rowOff>
    </xdr:to>
    <xdr:cxnSp macro="">
      <xdr:nvCxnSpPr>
        <xdr:cNvPr id="687" name="直線コネクタ 686"/>
        <xdr:cNvCxnSpPr/>
      </xdr:nvCxnSpPr>
      <xdr:spPr>
        <a:xfrm flipV="1">
          <a:off x="16317595" y="15618460"/>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99</xdr:row>
      <xdr:rowOff>13970</xdr:rowOff>
    </xdr:from>
    <xdr:ext cx="469900" cy="259080"/>
    <xdr:sp macro="" textlink="">
      <xdr:nvSpPr>
        <xdr:cNvPr id="688" name="積立金最小値テキスト"/>
        <xdr:cNvSpPr txBox="1"/>
      </xdr:nvSpPr>
      <xdr:spPr>
        <a:xfrm>
          <a:off x="16363950" y="16987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10160</xdr:rowOff>
    </xdr:from>
    <xdr:to xmlns:xdr="http://schemas.openxmlformats.org/drawingml/2006/spreadsheetDrawing">
      <xdr:col>86</xdr:col>
      <xdr:colOff>25400</xdr:colOff>
      <xdr:row>99</xdr:row>
      <xdr:rowOff>10160</xdr:rowOff>
    </xdr:to>
    <xdr:cxnSp macro="">
      <xdr:nvCxnSpPr>
        <xdr:cNvPr id="689" name="直線コネクタ 688"/>
        <xdr:cNvCxnSpPr/>
      </xdr:nvCxnSpPr>
      <xdr:spPr>
        <a:xfrm>
          <a:off x="16230600" y="1698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134620</xdr:rowOff>
    </xdr:from>
    <xdr:ext cx="534670" cy="248920"/>
    <xdr:sp macro="" textlink="">
      <xdr:nvSpPr>
        <xdr:cNvPr id="690" name="積立金最大値テキスト"/>
        <xdr:cNvSpPr txBox="1"/>
      </xdr:nvSpPr>
      <xdr:spPr>
        <a:xfrm>
          <a:off x="16363950" y="153936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16510</xdr:rowOff>
    </xdr:from>
    <xdr:to xmlns:xdr="http://schemas.openxmlformats.org/drawingml/2006/spreadsheetDrawing">
      <xdr:col>86</xdr:col>
      <xdr:colOff>25400</xdr:colOff>
      <xdr:row>91</xdr:row>
      <xdr:rowOff>16510</xdr:rowOff>
    </xdr:to>
    <xdr:cxnSp macro="">
      <xdr:nvCxnSpPr>
        <xdr:cNvPr id="691" name="直線コネクタ 690"/>
        <xdr:cNvCxnSpPr/>
      </xdr:nvCxnSpPr>
      <xdr:spPr>
        <a:xfrm>
          <a:off x="16230600" y="1561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72390</xdr:rowOff>
    </xdr:from>
    <xdr:to xmlns:xdr="http://schemas.openxmlformats.org/drawingml/2006/spreadsheetDrawing">
      <xdr:col>85</xdr:col>
      <xdr:colOff>127000</xdr:colOff>
      <xdr:row>95</xdr:row>
      <xdr:rowOff>99695</xdr:rowOff>
    </xdr:to>
    <xdr:cxnSp macro="">
      <xdr:nvCxnSpPr>
        <xdr:cNvPr id="692" name="直線コネクタ 691"/>
        <xdr:cNvCxnSpPr/>
      </xdr:nvCxnSpPr>
      <xdr:spPr>
        <a:xfrm flipV="1">
          <a:off x="15481300" y="1636014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95</xdr:row>
      <xdr:rowOff>149225</xdr:rowOff>
    </xdr:from>
    <xdr:ext cx="534670" cy="259080"/>
    <xdr:sp macro="" textlink="">
      <xdr:nvSpPr>
        <xdr:cNvPr id="693" name="積立金平均値テキスト"/>
        <xdr:cNvSpPr txBox="1"/>
      </xdr:nvSpPr>
      <xdr:spPr>
        <a:xfrm>
          <a:off x="16363950" y="16436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170815</xdr:rowOff>
    </xdr:from>
    <xdr:to xmlns:xdr="http://schemas.openxmlformats.org/drawingml/2006/spreadsheetDrawing">
      <xdr:col>85</xdr:col>
      <xdr:colOff>171450</xdr:colOff>
      <xdr:row>96</xdr:row>
      <xdr:rowOff>100965</xdr:rowOff>
    </xdr:to>
    <xdr:sp macro="" textlink="">
      <xdr:nvSpPr>
        <xdr:cNvPr id="694" name="フローチャート: 判断 693"/>
        <xdr:cNvSpPr/>
      </xdr:nvSpPr>
      <xdr:spPr>
        <a:xfrm>
          <a:off x="16268700" y="164585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99695</xdr:rowOff>
    </xdr:from>
    <xdr:to xmlns:xdr="http://schemas.openxmlformats.org/drawingml/2006/spreadsheetDrawing">
      <xdr:col>81</xdr:col>
      <xdr:colOff>50800</xdr:colOff>
      <xdr:row>97</xdr:row>
      <xdr:rowOff>59055</xdr:rowOff>
    </xdr:to>
    <xdr:cxnSp macro="">
      <xdr:nvCxnSpPr>
        <xdr:cNvPr id="695" name="直線コネクタ 694"/>
        <xdr:cNvCxnSpPr/>
      </xdr:nvCxnSpPr>
      <xdr:spPr>
        <a:xfrm flipV="1">
          <a:off x="14592300" y="16387445"/>
          <a:ext cx="88900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83185</xdr:rowOff>
    </xdr:from>
    <xdr:to xmlns:xdr="http://schemas.openxmlformats.org/drawingml/2006/spreadsheetDrawing">
      <xdr:col>81</xdr:col>
      <xdr:colOff>101600</xdr:colOff>
      <xdr:row>96</xdr:row>
      <xdr:rowOff>13335</xdr:rowOff>
    </xdr:to>
    <xdr:sp macro="" textlink="">
      <xdr:nvSpPr>
        <xdr:cNvPr id="696" name="フローチャート: 判断 695"/>
        <xdr:cNvSpPr/>
      </xdr:nvSpPr>
      <xdr:spPr>
        <a:xfrm>
          <a:off x="1543050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4445</xdr:rowOff>
    </xdr:from>
    <xdr:ext cx="523240" cy="259080"/>
    <xdr:sp macro="" textlink="">
      <xdr:nvSpPr>
        <xdr:cNvPr id="697" name="テキスト ボックス 696"/>
        <xdr:cNvSpPr txBox="1"/>
      </xdr:nvSpPr>
      <xdr:spPr>
        <a:xfrm>
          <a:off x="15213965" y="164636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96</xdr:row>
      <xdr:rowOff>159385</xdr:rowOff>
    </xdr:from>
    <xdr:to xmlns:xdr="http://schemas.openxmlformats.org/drawingml/2006/spreadsheetDrawing">
      <xdr:col>76</xdr:col>
      <xdr:colOff>114300</xdr:colOff>
      <xdr:row>97</xdr:row>
      <xdr:rowOff>59055</xdr:rowOff>
    </xdr:to>
    <xdr:cxnSp macro="">
      <xdr:nvCxnSpPr>
        <xdr:cNvPr id="698" name="直線コネクタ 697"/>
        <xdr:cNvCxnSpPr/>
      </xdr:nvCxnSpPr>
      <xdr:spPr>
        <a:xfrm>
          <a:off x="13696950" y="16618585"/>
          <a:ext cx="8953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34925</xdr:rowOff>
    </xdr:from>
    <xdr:to xmlns:xdr="http://schemas.openxmlformats.org/drawingml/2006/spreadsheetDrawing">
      <xdr:col>76</xdr:col>
      <xdr:colOff>165100</xdr:colOff>
      <xdr:row>97</xdr:row>
      <xdr:rowOff>136525</xdr:rowOff>
    </xdr:to>
    <xdr:sp macro="" textlink="">
      <xdr:nvSpPr>
        <xdr:cNvPr id="699" name="フローチャート: 判断 698"/>
        <xdr:cNvSpPr/>
      </xdr:nvSpPr>
      <xdr:spPr>
        <a:xfrm>
          <a:off x="14541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127635</xdr:rowOff>
    </xdr:from>
    <xdr:ext cx="523875" cy="259080"/>
    <xdr:sp macro="" textlink="">
      <xdr:nvSpPr>
        <xdr:cNvPr id="700" name="テキスト ボックス 699"/>
        <xdr:cNvSpPr txBox="1"/>
      </xdr:nvSpPr>
      <xdr:spPr>
        <a:xfrm>
          <a:off x="14324965" y="1675828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159385</xdr:rowOff>
    </xdr:from>
    <xdr:to xmlns:xdr="http://schemas.openxmlformats.org/drawingml/2006/spreadsheetDrawing">
      <xdr:col>71</xdr:col>
      <xdr:colOff>171450</xdr:colOff>
      <xdr:row>97</xdr:row>
      <xdr:rowOff>102235</xdr:rowOff>
    </xdr:to>
    <xdr:cxnSp macro="">
      <xdr:nvCxnSpPr>
        <xdr:cNvPr id="701" name="直線コネクタ 700"/>
        <xdr:cNvCxnSpPr/>
      </xdr:nvCxnSpPr>
      <xdr:spPr>
        <a:xfrm flipV="1">
          <a:off x="12814300" y="16618585"/>
          <a:ext cx="8826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59690</xdr:rowOff>
    </xdr:from>
    <xdr:to xmlns:xdr="http://schemas.openxmlformats.org/drawingml/2006/spreadsheetDrawing">
      <xdr:col>72</xdr:col>
      <xdr:colOff>38100</xdr:colOff>
      <xdr:row>97</xdr:row>
      <xdr:rowOff>161290</xdr:rowOff>
    </xdr:to>
    <xdr:sp macro="" textlink="">
      <xdr:nvSpPr>
        <xdr:cNvPr id="702" name="フローチャート: 判断 701"/>
        <xdr:cNvSpPr/>
      </xdr:nvSpPr>
      <xdr:spPr>
        <a:xfrm>
          <a:off x="13652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152400</xdr:rowOff>
    </xdr:from>
    <xdr:ext cx="523240" cy="259080"/>
    <xdr:sp macro="" textlink="">
      <xdr:nvSpPr>
        <xdr:cNvPr id="703" name="テキスト ボックス 702"/>
        <xdr:cNvSpPr txBox="1"/>
      </xdr:nvSpPr>
      <xdr:spPr>
        <a:xfrm>
          <a:off x="13435965" y="1678305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53340</xdr:rowOff>
    </xdr:from>
    <xdr:to xmlns:xdr="http://schemas.openxmlformats.org/drawingml/2006/spreadsheetDrawing">
      <xdr:col>67</xdr:col>
      <xdr:colOff>101600</xdr:colOff>
      <xdr:row>97</xdr:row>
      <xdr:rowOff>154940</xdr:rowOff>
    </xdr:to>
    <xdr:sp macro="" textlink="">
      <xdr:nvSpPr>
        <xdr:cNvPr id="704" name="フローチャート: 判断 703"/>
        <xdr:cNvSpPr/>
      </xdr:nvSpPr>
      <xdr:spPr>
        <a:xfrm>
          <a:off x="12763500" y="166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146050</xdr:rowOff>
    </xdr:from>
    <xdr:ext cx="523240" cy="248920"/>
    <xdr:sp macro="" textlink="">
      <xdr:nvSpPr>
        <xdr:cNvPr id="705" name="テキスト ボックス 704"/>
        <xdr:cNvSpPr txBox="1"/>
      </xdr:nvSpPr>
      <xdr:spPr>
        <a:xfrm>
          <a:off x="12546965" y="1677670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7" name="テキスト ボックス 706"/>
        <xdr:cNvSpPr txBox="1"/>
      </xdr:nvSpPr>
      <xdr:spPr>
        <a:xfrm>
          <a:off x="1529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9" name="テキスト ボックス 708"/>
        <xdr:cNvSpPr txBox="1"/>
      </xdr:nvSpPr>
      <xdr:spPr>
        <a:xfrm>
          <a:off x="13506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0" name="テキスト ボックス 709"/>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21590</xdr:rowOff>
    </xdr:from>
    <xdr:to xmlns:xdr="http://schemas.openxmlformats.org/drawingml/2006/spreadsheetDrawing">
      <xdr:col>85</xdr:col>
      <xdr:colOff>171450</xdr:colOff>
      <xdr:row>95</xdr:row>
      <xdr:rowOff>123190</xdr:rowOff>
    </xdr:to>
    <xdr:sp macro="" textlink="">
      <xdr:nvSpPr>
        <xdr:cNvPr id="711" name="楕円 710"/>
        <xdr:cNvSpPr/>
      </xdr:nvSpPr>
      <xdr:spPr>
        <a:xfrm>
          <a:off x="16268700" y="163093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94</xdr:row>
      <xdr:rowOff>44450</xdr:rowOff>
    </xdr:from>
    <xdr:ext cx="534670" cy="259080"/>
    <xdr:sp macro="" textlink="">
      <xdr:nvSpPr>
        <xdr:cNvPr id="712" name="積立金該当値テキスト"/>
        <xdr:cNvSpPr txBox="1"/>
      </xdr:nvSpPr>
      <xdr:spPr>
        <a:xfrm>
          <a:off x="16363950" y="16160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48895</xdr:rowOff>
    </xdr:from>
    <xdr:to xmlns:xdr="http://schemas.openxmlformats.org/drawingml/2006/spreadsheetDrawing">
      <xdr:col>81</xdr:col>
      <xdr:colOff>101600</xdr:colOff>
      <xdr:row>95</xdr:row>
      <xdr:rowOff>150495</xdr:rowOff>
    </xdr:to>
    <xdr:sp macro="" textlink="">
      <xdr:nvSpPr>
        <xdr:cNvPr id="713" name="楕円 712"/>
        <xdr:cNvSpPr/>
      </xdr:nvSpPr>
      <xdr:spPr>
        <a:xfrm>
          <a:off x="15430500" y="163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167005</xdr:rowOff>
    </xdr:from>
    <xdr:ext cx="523240" cy="250825"/>
    <xdr:sp macro="" textlink="">
      <xdr:nvSpPr>
        <xdr:cNvPr id="714" name="テキスト ボックス 713"/>
        <xdr:cNvSpPr txBox="1"/>
      </xdr:nvSpPr>
      <xdr:spPr>
        <a:xfrm>
          <a:off x="15213965" y="1611185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8255</xdr:rowOff>
    </xdr:from>
    <xdr:to xmlns:xdr="http://schemas.openxmlformats.org/drawingml/2006/spreadsheetDrawing">
      <xdr:col>76</xdr:col>
      <xdr:colOff>165100</xdr:colOff>
      <xdr:row>97</xdr:row>
      <xdr:rowOff>109855</xdr:rowOff>
    </xdr:to>
    <xdr:sp macro="" textlink="">
      <xdr:nvSpPr>
        <xdr:cNvPr id="715" name="楕円 714"/>
        <xdr:cNvSpPr/>
      </xdr:nvSpPr>
      <xdr:spPr>
        <a:xfrm>
          <a:off x="145415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126365</xdr:rowOff>
    </xdr:from>
    <xdr:ext cx="523875" cy="259080"/>
    <xdr:sp macro="" textlink="">
      <xdr:nvSpPr>
        <xdr:cNvPr id="716" name="テキスト ボックス 715"/>
        <xdr:cNvSpPr txBox="1"/>
      </xdr:nvSpPr>
      <xdr:spPr>
        <a:xfrm>
          <a:off x="14324965" y="1641411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109220</xdr:rowOff>
    </xdr:from>
    <xdr:to xmlns:xdr="http://schemas.openxmlformats.org/drawingml/2006/spreadsheetDrawing">
      <xdr:col>72</xdr:col>
      <xdr:colOff>38100</xdr:colOff>
      <xdr:row>97</xdr:row>
      <xdr:rowOff>38735</xdr:rowOff>
    </xdr:to>
    <xdr:sp macro="" textlink="">
      <xdr:nvSpPr>
        <xdr:cNvPr id="717" name="楕円 716"/>
        <xdr:cNvSpPr/>
      </xdr:nvSpPr>
      <xdr:spPr>
        <a:xfrm>
          <a:off x="13652500" y="16568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55245</xdr:rowOff>
    </xdr:from>
    <xdr:ext cx="523240" cy="248285"/>
    <xdr:sp macro="" textlink="">
      <xdr:nvSpPr>
        <xdr:cNvPr id="718" name="テキスト ボックス 717"/>
        <xdr:cNvSpPr txBox="1"/>
      </xdr:nvSpPr>
      <xdr:spPr>
        <a:xfrm>
          <a:off x="13435965" y="1634299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52070</xdr:rowOff>
    </xdr:from>
    <xdr:to xmlns:xdr="http://schemas.openxmlformats.org/drawingml/2006/spreadsheetDrawing">
      <xdr:col>67</xdr:col>
      <xdr:colOff>101600</xdr:colOff>
      <xdr:row>97</xdr:row>
      <xdr:rowOff>153035</xdr:rowOff>
    </xdr:to>
    <xdr:sp macro="" textlink="">
      <xdr:nvSpPr>
        <xdr:cNvPr id="719" name="楕円 718"/>
        <xdr:cNvSpPr/>
      </xdr:nvSpPr>
      <xdr:spPr>
        <a:xfrm>
          <a:off x="1276350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169545</xdr:rowOff>
    </xdr:from>
    <xdr:ext cx="523240" cy="248285"/>
    <xdr:sp macro="" textlink="">
      <xdr:nvSpPr>
        <xdr:cNvPr id="720" name="テキスト ボックス 719"/>
        <xdr:cNvSpPr txBox="1"/>
      </xdr:nvSpPr>
      <xdr:spPr>
        <a:xfrm>
          <a:off x="12546965" y="1645729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56515</xdr:rowOff>
    </xdr:from>
    <xdr:to xmlns:xdr="http://schemas.openxmlformats.org/drawingml/2006/spreadsheetDrawing">
      <xdr:col>120</xdr:col>
      <xdr:colOff>114300</xdr:colOff>
      <xdr:row>25</xdr:row>
      <xdr:rowOff>31115</xdr:rowOff>
    </xdr:to>
    <xdr:sp macro="" textlink="">
      <xdr:nvSpPr>
        <xdr:cNvPr id="721" name="正方形/長方形 720"/>
        <xdr:cNvSpPr/>
      </xdr:nvSpPr>
      <xdr:spPr>
        <a:xfrm>
          <a:off x="18288000" y="3999865"/>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56515</xdr:rowOff>
    </xdr:from>
    <xdr:to xmlns:xdr="http://schemas.openxmlformats.org/drawingml/2006/spreadsheetDrawing">
      <xdr:col>104</xdr:col>
      <xdr:colOff>127000</xdr:colOff>
      <xdr:row>26</xdr:row>
      <xdr:rowOff>139065</xdr:rowOff>
    </xdr:to>
    <xdr:sp macro="" textlink="">
      <xdr:nvSpPr>
        <xdr:cNvPr id="722" name="正方形/長方形 721"/>
        <xdr:cNvSpPr/>
      </xdr:nvSpPr>
      <xdr:spPr>
        <a:xfrm>
          <a:off x="18415000" y="4342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56515</xdr:rowOff>
    </xdr:from>
    <xdr:to xmlns:xdr="http://schemas.openxmlformats.org/drawingml/2006/spreadsheetDrawing">
      <xdr:col>110</xdr:col>
      <xdr:colOff>0</xdr:colOff>
      <xdr:row>26</xdr:row>
      <xdr:rowOff>139065</xdr:rowOff>
    </xdr:to>
    <xdr:sp macro="" textlink="">
      <xdr:nvSpPr>
        <xdr:cNvPr id="724" name="正方形/長方形 723"/>
        <xdr:cNvSpPr/>
      </xdr:nvSpPr>
      <xdr:spPr>
        <a:xfrm>
          <a:off x="19431000" y="4342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56515</xdr:rowOff>
    </xdr:from>
    <xdr:to xmlns:xdr="http://schemas.openxmlformats.org/drawingml/2006/spreadsheetDrawing">
      <xdr:col>116</xdr:col>
      <xdr:colOff>0</xdr:colOff>
      <xdr:row>26</xdr:row>
      <xdr:rowOff>139065</xdr:rowOff>
    </xdr:to>
    <xdr:sp macro="" textlink="">
      <xdr:nvSpPr>
        <xdr:cNvPr id="726" name="正方形/長方形 725"/>
        <xdr:cNvSpPr/>
      </xdr:nvSpPr>
      <xdr:spPr>
        <a:xfrm>
          <a:off x="20574000" y="4342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81915</xdr:rowOff>
    </xdr:to>
    <xdr:sp macro="" textlink="">
      <xdr:nvSpPr>
        <xdr:cNvPr id="728" name="正方形/長方形 727"/>
        <xdr:cNvSpPr/>
      </xdr:nvSpPr>
      <xdr:spPr>
        <a:xfrm>
          <a:off x="18288000" y="482536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5080</xdr:rowOff>
    </xdr:from>
    <xdr:ext cx="338455" cy="219075"/>
    <xdr:sp macro="" textlink="">
      <xdr:nvSpPr>
        <xdr:cNvPr id="729" name="テキスト ボックス 728"/>
        <xdr:cNvSpPr txBox="1"/>
      </xdr:nvSpPr>
      <xdr:spPr>
        <a:xfrm>
          <a:off x="18249900" y="4634230"/>
          <a:ext cx="33845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81915</xdr:rowOff>
    </xdr:from>
    <xdr:to xmlns:xdr="http://schemas.openxmlformats.org/drawingml/2006/spreadsheetDrawing">
      <xdr:col>120</xdr:col>
      <xdr:colOff>114300</xdr:colOff>
      <xdr:row>41</xdr:row>
      <xdr:rowOff>81915</xdr:rowOff>
    </xdr:to>
    <xdr:cxnSp macro="">
      <xdr:nvCxnSpPr>
        <xdr:cNvPr id="730" name="直線コネクタ 729"/>
        <xdr:cNvCxnSpPr/>
      </xdr:nvCxnSpPr>
      <xdr:spPr>
        <a:xfrm>
          <a:off x="18288000" y="7111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24765</xdr:rowOff>
    </xdr:from>
    <xdr:to xmlns:xdr="http://schemas.openxmlformats.org/drawingml/2006/spreadsheetDrawing">
      <xdr:col>120</xdr:col>
      <xdr:colOff>114300</xdr:colOff>
      <xdr:row>38</xdr:row>
      <xdr:rowOff>24765</xdr:rowOff>
    </xdr:to>
    <xdr:cxnSp macro="">
      <xdr:nvCxnSpPr>
        <xdr:cNvPr id="731" name="直線コネクタ 730"/>
        <xdr:cNvCxnSpPr/>
      </xdr:nvCxnSpPr>
      <xdr:spPr>
        <a:xfrm>
          <a:off x="18288000" y="65398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53975</xdr:rowOff>
    </xdr:from>
    <xdr:ext cx="237490" cy="249555"/>
    <xdr:sp macro="" textlink="">
      <xdr:nvSpPr>
        <xdr:cNvPr id="732" name="テキスト ボックス 731"/>
        <xdr:cNvSpPr txBox="1"/>
      </xdr:nvSpPr>
      <xdr:spPr>
        <a:xfrm>
          <a:off x="18039080" y="6397625"/>
          <a:ext cx="2374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139065</xdr:rowOff>
    </xdr:from>
    <xdr:to xmlns:xdr="http://schemas.openxmlformats.org/drawingml/2006/spreadsheetDrawing">
      <xdr:col>120</xdr:col>
      <xdr:colOff>114300</xdr:colOff>
      <xdr:row>34</xdr:row>
      <xdr:rowOff>139065</xdr:rowOff>
    </xdr:to>
    <xdr:cxnSp macro="">
      <xdr:nvCxnSpPr>
        <xdr:cNvPr id="733" name="直線コネクタ 732"/>
        <xdr:cNvCxnSpPr/>
      </xdr:nvCxnSpPr>
      <xdr:spPr>
        <a:xfrm>
          <a:off x="18288000" y="5968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167640</xdr:rowOff>
    </xdr:from>
    <xdr:ext cx="531495" cy="250190"/>
    <xdr:sp macro="" textlink="">
      <xdr:nvSpPr>
        <xdr:cNvPr id="734" name="テキスト ボックス 733"/>
        <xdr:cNvSpPr txBox="1"/>
      </xdr:nvSpPr>
      <xdr:spPr>
        <a:xfrm>
          <a:off x="17756505" y="58254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81915</xdr:rowOff>
    </xdr:from>
    <xdr:to xmlns:xdr="http://schemas.openxmlformats.org/drawingml/2006/spreadsheetDrawing">
      <xdr:col>120</xdr:col>
      <xdr:colOff>114300</xdr:colOff>
      <xdr:row>31</xdr:row>
      <xdr:rowOff>81915</xdr:rowOff>
    </xdr:to>
    <xdr:cxnSp macro="">
      <xdr:nvCxnSpPr>
        <xdr:cNvPr id="735" name="直線コネクタ 734"/>
        <xdr:cNvCxnSpPr/>
      </xdr:nvCxnSpPr>
      <xdr:spPr>
        <a:xfrm>
          <a:off x="18288000" y="53968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111125</xdr:rowOff>
    </xdr:from>
    <xdr:ext cx="531495" cy="249555"/>
    <xdr:sp macro="" textlink="">
      <xdr:nvSpPr>
        <xdr:cNvPr id="736" name="テキスト ボックス 735"/>
        <xdr:cNvSpPr txBox="1"/>
      </xdr:nvSpPr>
      <xdr:spPr>
        <a:xfrm>
          <a:off x="17756505" y="525462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7" name="直線コネクタ 736"/>
        <xdr:cNvCxnSpPr/>
      </xdr:nvCxnSpPr>
      <xdr:spPr>
        <a:xfrm>
          <a:off x="18288000" y="4825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53975</xdr:rowOff>
    </xdr:from>
    <xdr:ext cx="531495" cy="249555"/>
    <xdr:sp macro="" textlink="">
      <xdr:nvSpPr>
        <xdr:cNvPr id="738" name="テキスト ボックス 737"/>
        <xdr:cNvSpPr txBox="1"/>
      </xdr:nvSpPr>
      <xdr:spPr>
        <a:xfrm>
          <a:off x="17756505" y="468312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81915</xdr:rowOff>
    </xdr:to>
    <xdr:sp macro="" textlink="">
      <xdr:nvSpPr>
        <xdr:cNvPr id="739" name="投資及び出資金グラフ枠"/>
        <xdr:cNvSpPr/>
      </xdr:nvSpPr>
      <xdr:spPr>
        <a:xfrm>
          <a:off x="18288000" y="482536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102235</xdr:rowOff>
    </xdr:from>
    <xdr:to xmlns:xdr="http://schemas.openxmlformats.org/drawingml/2006/spreadsheetDrawing">
      <xdr:col>116</xdr:col>
      <xdr:colOff>62865</xdr:colOff>
      <xdr:row>38</xdr:row>
      <xdr:rowOff>24765</xdr:rowOff>
    </xdr:to>
    <xdr:cxnSp macro="">
      <xdr:nvCxnSpPr>
        <xdr:cNvPr id="740" name="直線コネクタ 739"/>
        <xdr:cNvCxnSpPr/>
      </xdr:nvCxnSpPr>
      <xdr:spPr>
        <a:xfrm flipV="1">
          <a:off x="22159595" y="5245735"/>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27940</xdr:rowOff>
    </xdr:from>
    <xdr:ext cx="249555" cy="250825"/>
    <xdr:sp macro="" textlink="">
      <xdr:nvSpPr>
        <xdr:cNvPr id="741" name="投資及び出資金最小値テキスト"/>
        <xdr:cNvSpPr txBox="1"/>
      </xdr:nvSpPr>
      <xdr:spPr>
        <a:xfrm>
          <a:off x="22212300" y="654304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24765</xdr:rowOff>
    </xdr:from>
    <xdr:to xmlns:xdr="http://schemas.openxmlformats.org/drawingml/2006/spreadsheetDrawing">
      <xdr:col>116</xdr:col>
      <xdr:colOff>152400</xdr:colOff>
      <xdr:row>38</xdr:row>
      <xdr:rowOff>24765</xdr:rowOff>
    </xdr:to>
    <xdr:cxnSp macro="">
      <xdr:nvCxnSpPr>
        <xdr:cNvPr id="742" name="直線コネクタ 741"/>
        <xdr:cNvCxnSpPr/>
      </xdr:nvCxnSpPr>
      <xdr:spPr>
        <a:xfrm>
          <a:off x="22072600" y="653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48895</xdr:rowOff>
    </xdr:from>
    <xdr:ext cx="534670" cy="258445"/>
    <xdr:sp macro="" textlink="">
      <xdr:nvSpPr>
        <xdr:cNvPr id="743" name="投資及び出資金最大値テキスト"/>
        <xdr:cNvSpPr txBox="1"/>
      </xdr:nvSpPr>
      <xdr:spPr>
        <a:xfrm>
          <a:off x="22212300" y="50209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102235</xdr:rowOff>
    </xdr:from>
    <xdr:to xmlns:xdr="http://schemas.openxmlformats.org/drawingml/2006/spreadsheetDrawing">
      <xdr:col>116</xdr:col>
      <xdr:colOff>152400</xdr:colOff>
      <xdr:row>30</xdr:row>
      <xdr:rowOff>102235</xdr:rowOff>
    </xdr:to>
    <xdr:cxnSp macro="">
      <xdr:nvCxnSpPr>
        <xdr:cNvPr id="744" name="直線コネクタ 743"/>
        <xdr:cNvCxnSpPr/>
      </xdr:nvCxnSpPr>
      <xdr:spPr>
        <a:xfrm>
          <a:off x="22072600" y="524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33</xdr:row>
      <xdr:rowOff>121920</xdr:rowOff>
    </xdr:from>
    <xdr:to xmlns:xdr="http://schemas.openxmlformats.org/drawingml/2006/spreadsheetDrawing">
      <xdr:col>116</xdr:col>
      <xdr:colOff>63500</xdr:colOff>
      <xdr:row>34</xdr:row>
      <xdr:rowOff>69850</xdr:rowOff>
    </xdr:to>
    <xdr:cxnSp macro="">
      <xdr:nvCxnSpPr>
        <xdr:cNvPr id="745" name="直線コネクタ 744"/>
        <xdr:cNvCxnSpPr/>
      </xdr:nvCxnSpPr>
      <xdr:spPr>
        <a:xfrm>
          <a:off x="21316950" y="5779770"/>
          <a:ext cx="84455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19685</xdr:rowOff>
    </xdr:from>
    <xdr:ext cx="469900" cy="249555"/>
    <xdr:sp macro="" textlink="">
      <xdr:nvSpPr>
        <xdr:cNvPr id="746" name="投資及び出資金平均値テキスト"/>
        <xdr:cNvSpPr txBox="1"/>
      </xdr:nvSpPr>
      <xdr:spPr>
        <a:xfrm>
          <a:off x="22212300" y="619188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41275</xdr:rowOff>
    </xdr:from>
    <xdr:to xmlns:xdr="http://schemas.openxmlformats.org/drawingml/2006/spreadsheetDrawing">
      <xdr:col>116</xdr:col>
      <xdr:colOff>114300</xdr:colOff>
      <xdr:row>36</xdr:row>
      <xdr:rowOff>142240</xdr:rowOff>
    </xdr:to>
    <xdr:sp macro="" textlink="">
      <xdr:nvSpPr>
        <xdr:cNvPr id="747" name="フローチャート: 判断 746"/>
        <xdr:cNvSpPr/>
      </xdr:nvSpPr>
      <xdr:spPr>
        <a:xfrm>
          <a:off x="22110700" y="62134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33</xdr:row>
      <xdr:rowOff>121920</xdr:rowOff>
    </xdr:from>
    <xdr:to xmlns:xdr="http://schemas.openxmlformats.org/drawingml/2006/spreadsheetDrawing">
      <xdr:col>111</xdr:col>
      <xdr:colOff>171450</xdr:colOff>
      <xdr:row>35</xdr:row>
      <xdr:rowOff>45720</xdr:rowOff>
    </xdr:to>
    <xdr:cxnSp macro="">
      <xdr:nvCxnSpPr>
        <xdr:cNvPr id="748" name="直線コネクタ 747"/>
        <xdr:cNvCxnSpPr/>
      </xdr:nvCxnSpPr>
      <xdr:spPr>
        <a:xfrm flipV="1">
          <a:off x="20434300" y="5779770"/>
          <a:ext cx="88265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15240</xdr:rowOff>
    </xdr:from>
    <xdr:to xmlns:xdr="http://schemas.openxmlformats.org/drawingml/2006/spreadsheetDrawing">
      <xdr:col>112</xdr:col>
      <xdr:colOff>38100</xdr:colOff>
      <xdr:row>36</xdr:row>
      <xdr:rowOff>116840</xdr:rowOff>
    </xdr:to>
    <xdr:sp macro="" textlink="">
      <xdr:nvSpPr>
        <xdr:cNvPr id="749" name="フローチャート: 判断 748"/>
        <xdr:cNvSpPr/>
      </xdr:nvSpPr>
      <xdr:spPr>
        <a:xfrm>
          <a:off x="212725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107950</xdr:rowOff>
    </xdr:from>
    <xdr:ext cx="459105" cy="250825"/>
    <xdr:sp macro="" textlink="">
      <xdr:nvSpPr>
        <xdr:cNvPr id="750" name="テキスト ボックス 749"/>
        <xdr:cNvSpPr txBox="1"/>
      </xdr:nvSpPr>
      <xdr:spPr>
        <a:xfrm>
          <a:off x="21088350" y="628015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45720</xdr:rowOff>
    </xdr:from>
    <xdr:to xmlns:xdr="http://schemas.openxmlformats.org/drawingml/2006/spreadsheetDrawing">
      <xdr:col>107</xdr:col>
      <xdr:colOff>50800</xdr:colOff>
      <xdr:row>35</xdr:row>
      <xdr:rowOff>84455</xdr:rowOff>
    </xdr:to>
    <xdr:cxnSp macro="">
      <xdr:nvCxnSpPr>
        <xdr:cNvPr id="751" name="直線コネクタ 750"/>
        <xdr:cNvCxnSpPr/>
      </xdr:nvCxnSpPr>
      <xdr:spPr>
        <a:xfrm flipV="1">
          <a:off x="19545300" y="60464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87630</xdr:rowOff>
    </xdr:from>
    <xdr:to xmlns:xdr="http://schemas.openxmlformats.org/drawingml/2006/spreadsheetDrawing">
      <xdr:col>107</xdr:col>
      <xdr:colOff>101600</xdr:colOff>
      <xdr:row>37</xdr:row>
      <xdr:rowOff>17780</xdr:rowOff>
    </xdr:to>
    <xdr:sp macro="" textlink="">
      <xdr:nvSpPr>
        <xdr:cNvPr id="752" name="フローチャート: 判断 751"/>
        <xdr:cNvSpPr/>
      </xdr:nvSpPr>
      <xdr:spPr>
        <a:xfrm>
          <a:off x="20383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8890</xdr:rowOff>
    </xdr:from>
    <xdr:ext cx="459105" cy="248920"/>
    <xdr:sp macro="" textlink="">
      <xdr:nvSpPr>
        <xdr:cNvPr id="753" name="テキスト ボックス 752"/>
        <xdr:cNvSpPr txBox="1"/>
      </xdr:nvSpPr>
      <xdr:spPr>
        <a:xfrm>
          <a:off x="20199350" y="6352540"/>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35</xdr:row>
      <xdr:rowOff>84455</xdr:rowOff>
    </xdr:from>
    <xdr:to xmlns:xdr="http://schemas.openxmlformats.org/drawingml/2006/spreadsheetDrawing">
      <xdr:col>102</xdr:col>
      <xdr:colOff>114300</xdr:colOff>
      <xdr:row>35</xdr:row>
      <xdr:rowOff>88900</xdr:rowOff>
    </xdr:to>
    <xdr:cxnSp macro="">
      <xdr:nvCxnSpPr>
        <xdr:cNvPr id="754" name="直線コネクタ 753"/>
        <xdr:cNvCxnSpPr/>
      </xdr:nvCxnSpPr>
      <xdr:spPr>
        <a:xfrm flipV="1">
          <a:off x="18649950" y="6085205"/>
          <a:ext cx="8953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9525</xdr:rowOff>
    </xdr:from>
    <xdr:to xmlns:xdr="http://schemas.openxmlformats.org/drawingml/2006/spreadsheetDrawing">
      <xdr:col>102</xdr:col>
      <xdr:colOff>165100</xdr:colOff>
      <xdr:row>37</xdr:row>
      <xdr:rowOff>111125</xdr:rowOff>
    </xdr:to>
    <xdr:sp macro="" textlink="">
      <xdr:nvSpPr>
        <xdr:cNvPr id="755" name="フローチャート: 判断 754"/>
        <xdr:cNvSpPr/>
      </xdr:nvSpPr>
      <xdr:spPr>
        <a:xfrm>
          <a:off x="19494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102235</xdr:rowOff>
    </xdr:from>
    <xdr:ext cx="459105" cy="252730"/>
    <xdr:sp macro="" textlink="">
      <xdr:nvSpPr>
        <xdr:cNvPr id="756" name="テキスト ボックス 755"/>
        <xdr:cNvSpPr txBox="1"/>
      </xdr:nvSpPr>
      <xdr:spPr>
        <a:xfrm>
          <a:off x="19310350" y="6445885"/>
          <a:ext cx="4591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27940</xdr:rowOff>
    </xdr:from>
    <xdr:to xmlns:xdr="http://schemas.openxmlformats.org/drawingml/2006/spreadsheetDrawing">
      <xdr:col>98</xdr:col>
      <xdr:colOff>38100</xdr:colOff>
      <xdr:row>37</xdr:row>
      <xdr:rowOff>129540</xdr:rowOff>
    </xdr:to>
    <xdr:sp macro="" textlink="">
      <xdr:nvSpPr>
        <xdr:cNvPr id="757" name="フローチャート: 判断 756"/>
        <xdr:cNvSpPr/>
      </xdr:nvSpPr>
      <xdr:spPr>
        <a:xfrm>
          <a:off x="1860550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120650</xdr:rowOff>
    </xdr:from>
    <xdr:ext cx="459105" cy="251460"/>
    <xdr:sp macro="" textlink="">
      <xdr:nvSpPr>
        <xdr:cNvPr id="758" name="テキスト ボックス 757"/>
        <xdr:cNvSpPr txBox="1"/>
      </xdr:nvSpPr>
      <xdr:spPr>
        <a:xfrm>
          <a:off x="18421350" y="64643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79375</xdr:rowOff>
    </xdr:from>
    <xdr:ext cx="762000" cy="258445"/>
    <xdr:sp macro="" textlink="">
      <xdr:nvSpPr>
        <xdr:cNvPr id="759" name="テキスト ボックス 758"/>
        <xdr:cNvSpPr txBox="1"/>
      </xdr:nvSpPr>
      <xdr:spPr>
        <a:xfrm>
          <a:off x="219710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79375</xdr:rowOff>
    </xdr:from>
    <xdr:ext cx="762000" cy="258445"/>
    <xdr:sp macro="" textlink="">
      <xdr:nvSpPr>
        <xdr:cNvPr id="760" name="テキスト ボックス 759"/>
        <xdr:cNvSpPr txBox="1"/>
      </xdr:nvSpPr>
      <xdr:spPr>
        <a:xfrm>
          <a:off x="2112645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79375</xdr:rowOff>
    </xdr:from>
    <xdr:ext cx="761365" cy="258445"/>
    <xdr:sp macro="" textlink="">
      <xdr:nvSpPr>
        <xdr:cNvPr id="761" name="テキスト ボックス 760"/>
        <xdr:cNvSpPr txBox="1"/>
      </xdr:nvSpPr>
      <xdr:spPr>
        <a:xfrm>
          <a:off x="20243800" y="7108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79375</xdr:rowOff>
    </xdr:from>
    <xdr:ext cx="762000" cy="258445"/>
    <xdr:sp macro="" textlink="">
      <xdr:nvSpPr>
        <xdr:cNvPr id="762" name="テキスト ボックス 761"/>
        <xdr:cNvSpPr txBox="1"/>
      </xdr:nvSpPr>
      <xdr:spPr>
        <a:xfrm>
          <a:off x="1935480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79375</xdr:rowOff>
    </xdr:from>
    <xdr:ext cx="762000" cy="258445"/>
    <xdr:sp macro="" textlink="">
      <xdr:nvSpPr>
        <xdr:cNvPr id="763" name="テキスト ボックス 762"/>
        <xdr:cNvSpPr txBox="1"/>
      </xdr:nvSpPr>
      <xdr:spPr>
        <a:xfrm>
          <a:off x="18459450" y="7108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19050</xdr:rowOff>
    </xdr:from>
    <xdr:to xmlns:xdr="http://schemas.openxmlformats.org/drawingml/2006/spreadsheetDrawing">
      <xdr:col>116</xdr:col>
      <xdr:colOff>114300</xdr:colOff>
      <xdr:row>34</xdr:row>
      <xdr:rowOff>120650</xdr:rowOff>
    </xdr:to>
    <xdr:sp macro="" textlink="">
      <xdr:nvSpPr>
        <xdr:cNvPr id="764" name="楕円 763"/>
        <xdr:cNvSpPr/>
      </xdr:nvSpPr>
      <xdr:spPr>
        <a:xfrm>
          <a:off x="221107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33</xdr:row>
      <xdr:rowOff>41910</xdr:rowOff>
    </xdr:from>
    <xdr:ext cx="534670" cy="250190"/>
    <xdr:sp macro="" textlink="">
      <xdr:nvSpPr>
        <xdr:cNvPr id="765" name="投資及び出資金該当値テキスト"/>
        <xdr:cNvSpPr txBox="1"/>
      </xdr:nvSpPr>
      <xdr:spPr>
        <a:xfrm>
          <a:off x="22212300" y="56997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33</xdr:row>
      <xdr:rowOff>71120</xdr:rowOff>
    </xdr:from>
    <xdr:to xmlns:xdr="http://schemas.openxmlformats.org/drawingml/2006/spreadsheetDrawing">
      <xdr:col>112</xdr:col>
      <xdr:colOff>38100</xdr:colOff>
      <xdr:row>34</xdr:row>
      <xdr:rowOff>1270</xdr:rowOff>
    </xdr:to>
    <xdr:sp macro="" textlink="">
      <xdr:nvSpPr>
        <xdr:cNvPr id="766" name="楕円 765"/>
        <xdr:cNvSpPr/>
      </xdr:nvSpPr>
      <xdr:spPr>
        <a:xfrm>
          <a:off x="21272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32</xdr:row>
      <xdr:rowOff>17780</xdr:rowOff>
    </xdr:from>
    <xdr:ext cx="523240" cy="251460"/>
    <xdr:sp macro="" textlink="">
      <xdr:nvSpPr>
        <xdr:cNvPr id="767" name="テキスト ボックス 766"/>
        <xdr:cNvSpPr txBox="1"/>
      </xdr:nvSpPr>
      <xdr:spPr>
        <a:xfrm>
          <a:off x="21055965" y="550418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34</xdr:row>
      <xdr:rowOff>166370</xdr:rowOff>
    </xdr:from>
    <xdr:to xmlns:xdr="http://schemas.openxmlformats.org/drawingml/2006/spreadsheetDrawing">
      <xdr:col>107</xdr:col>
      <xdr:colOff>101600</xdr:colOff>
      <xdr:row>35</xdr:row>
      <xdr:rowOff>96520</xdr:rowOff>
    </xdr:to>
    <xdr:sp macro="" textlink="">
      <xdr:nvSpPr>
        <xdr:cNvPr id="768" name="楕円 767"/>
        <xdr:cNvSpPr/>
      </xdr:nvSpPr>
      <xdr:spPr>
        <a:xfrm>
          <a:off x="20383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33</xdr:row>
      <xdr:rowOff>113030</xdr:rowOff>
    </xdr:from>
    <xdr:ext cx="459105" cy="253365"/>
    <xdr:sp macro="" textlink="">
      <xdr:nvSpPr>
        <xdr:cNvPr id="769" name="テキスト ボックス 768"/>
        <xdr:cNvSpPr txBox="1"/>
      </xdr:nvSpPr>
      <xdr:spPr>
        <a:xfrm>
          <a:off x="20199350" y="5770880"/>
          <a:ext cx="4591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33655</xdr:rowOff>
    </xdr:from>
    <xdr:to xmlns:xdr="http://schemas.openxmlformats.org/drawingml/2006/spreadsheetDrawing">
      <xdr:col>102</xdr:col>
      <xdr:colOff>165100</xdr:colOff>
      <xdr:row>35</xdr:row>
      <xdr:rowOff>135255</xdr:rowOff>
    </xdr:to>
    <xdr:sp macro="" textlink="">
      <xdr:nvSpPr>
        <xdr:cNvPr id="770" name="楕円 769"/>
        <xdr:cNvSpPr/>
      </xdr:nvSpPr>
      <xdr:spPr>
        <a:xfrm>
          <a:off x="19494500"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33</xdr:row>
      <xdr:rowOff>151765</xdr:rowOff>
    </xdr:from>
    <xdr:ext cx="459105" cy="258445"/>
    <xdr:sp macro="" textlink="">
      <xdr:nvSpPr>
        <xdr:cNvPr id="771" name="テキスト ボックス 770"/>
        <xdr:cNvSpPr txBox="1"/>
      </xdr:nvSpPr>
      <xdr:spPr>
        <a:xfrm>
          <a:off x="19310350" y="580961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38100</xdr:rowOff>
    </xdr:from>
    <xdr:to xmlns:xdr="http://schemas.openxmlformats.org/drawingml/2006/spreadsheetDrawing">
      <xdr:col>98</xdr:col>
      <xdr:colOff>38100</xdr:colOff>
      <xdr:row>35</xdr:row>
      <xdr:rowOff>139700</xdr:rowOff>
    </xdr:to>
    <xdr:sp macro="" textlink="">
      <xdr:nvSpPr>
        <xdr:cNvPr id="772" name="楕円 771"/>
        <xdr:cNvSpPr/>
      </xdr:nvSpPr>
      <xdr:spPr>
        <a:xfrm>
          <a:off x="186055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33</xdr:row>
      <xdr:rowOff>156210</xdr:rowOff>
    </xdr:from>
    <xdr:ext cx="459105" cy="250190"/>
    <xdr:sp macro="" textlink="">
      <xdr:nvSpPr>
        <xdr:cNvPr id="773" name="テキスト ボックス 772"/>
        <xdr:cNvSpPr txBox="1"/>
      </xdr:nvSpPr>
      <xdr:spPr>
        <a:xfrm>
          <a:off x="18421350" y="581406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56515</xdr:rowOff>
    </xdr:from>
    <xdr:to xmlns:xdr="http://schemas.openxmlformats.org/drawingml/2006/spreadsheetDrawing">
      <xdr:col>120</xdr:col>
      <xdr:colOff>114300</xdr:colOff>
      <xdr:row>45</xdr:row>
      <xdr:rowOff>31115</xdr:rowOff>
    </xdr:to>
    <xdr:sp macro="" textlink="">
      <xdr:nvSpPr>
        <xdr:cNvPr id="774" name="正方形/長方形 773"/>
        <xdr:cNvSpPr/>
      </xdr:nvSpPr>
      <xdr:spPr>
        <a:xfrm>
          <a:off x="18288000" y="7428865"/>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56515</xdr:rowOff>
    </xdr:from>
    <xdr:to xmlns:xdr="http://schemas.openxmlformats.org/drawingml/2006/spreadsheetDrawing">
      <xdr:col>104</xdr:col>
      <xdr:colOff>127000</xdr:colOff>
      <xdr:row>46</xdr:row>
      <xdr:rowOff>139065</xdr:rowOff>
    </xdr:to>
    <xdr:sp macro="" textlink="">
      <xdr:nvSpPr>
        <xdr:cNvPr id="775" name="正方形/長方形 774"/>
        <xdr:cNvSpPr/>
      </xdr:nvSpPr>
      <xdr:spPr>
        <a:xfrm>
          <a:off x="18415000" y="7771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56515</xdr:rowOff>
    </xdr:from>
    <xdr:to xmlns:xdr="http://schemas.openxmlformats.org/drawingml/2006/spreadsheetDrawing">
      <xdr:col>110</xdr:col>
      <xdr:colOff>0</xdr:colOff>
      <xdr:row>46</xdr:row>
      <xdr:rowOff>139065</xdr:rowOff>
    </xdr:to>
    <xdr:sp macro="" textlink="">
      <xdr:nvSpPr>
        <xdr:cNvPr id="777" name="正方形/長方形 776"/>
        <xdr:cNvSpPr/>
      </xdr:nvSpPr>
      <xdr:spPr>
        <a:xfrm>
          <a:off x="19431000" y="7771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56515</xdr:rowOff>
    </xdr:from>
    <xdr:to xmlns:xdr="http://schemas.openxmlformats.org/drawingml/2006/spreadsheetDrawing">
      <xdr:col>116</xdr:col>
      <xdr:colOff>0</xdr:colOff>
      <xdr:row>46</xdr:row>
      <xdr:rowOff>139065</xdr:rowOff>
    </xdr:to>
    <xdr:sp macro="" textlink="">
      <xdr:nvSpPr>
        <xdr:cNvPr id="779" name="正方形/長方形 778"/>
        <xdr:cNvSpPr/>
      </xdr:nvSpPr>
      <xdr:spPr>
        <a:xfrm>
          <a:off x="20574000" y="7771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81915</xdr:rowOff>
    </xdr:to>
    <xdr:sp macro="" textlink="">
      <xdr:nvSpPr>
        <xdr:cNvPr id="781" name="正方形/長方形 780"/>
        <xdr:cNvSpPr/>
      </xdr:nvSpPr>
      <xdr:spPr>
        <a:xfrm>
          <a:off x="18288000" y="825436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5080</xdr:rowOff>
    </xdr:from>
    <xdr:ext cx="338455" cy="219075"/>
    <xdr:sp macro="" textlink="">
      <xdr:nvSpPr>
        <xdr:cNvPr id="782" name="テキスト ボックス 781"/>
        <xdr:cNvSpPr txBox="1"/>
      </xdr:nvSpPr>
      <xdr:spPr>
        <a:xfrm>
          <a:off x="18249900" y="8063230"/>
          <a:ext cx="33845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81915</xdr:rowOff>
    </xdr:from>
    <xdr:to xmlns:xdr="http://schemas.openxmlformats.org/drawingml/2006/spreadsheetDrawing">
      <xdr:col>120</xdr:col>
      <xdr:colOff>114300</xdr:colOff>
      <xdr:row>61</xdr:row>
      <xdr:rowOff>81915</xdr:rowOff>
    </xdr:to>
    <xdr:cxnSp macro="">
      <xdr:nvCxnSpPr>
        <xdr:cNvPr id="783" name="直線コネクタ 782"/>
        <xdr:cNvCxnSpPr/>
      </xdr:nvCxnSpPr>
      <xdr:spPr>
        <a:xfrm>
          <a:off x="18288000" y="10540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139065</xdr:rowOff>
    </xdr:from>
    <xdr:to xmlns:xdr="http://schemas.openxmlformats.org/drawingml/2006/spreadsheetDrawing">
      <xdr:col>120</xdr:col>
      <xdr:colOff>114300</xdr:colOff>
      <xdr:row>58</xdr:row>
      <xdr:rowOff>139065</xdr:rowOff>
    </xdr:to>
    <xdr:cxnSp macro="">
      <xdr:nvCxnSpPr>
        <xdr:cNvPr id="784" name="直線コネクタ 783"/>
        <xdr:cNvCxnSpPr/>
      </xdr:nvCxnSpPr>
      <xdr:spPr>
        <a:xfrm>
          <a:off x="18288000" y="100831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167640</xdr:rowOff>
    </xdr:from>
    <xdr:ext cx="237490" cy="250190"/>
    <xdr:sp macro="" textlink="">
      <xdr:nvSpPr>
        <xdr:cNvPr id="785" name="テキスト ボックス 784"/>
        <xdr:cNvSpPr txBox="1"/>
      </xdr:nvSpPr>
      <xdr:spPr>
        <a:xfrm>
          <a:off x="18039080" y="9940290"/>
          <a:ext cx="2374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24765</xdr:rowOff>
    </xdr:from>
    <xdr:to xmlns:xdr="http://schemas.openxmlformats.org/drawingml/2006/spreadsheetDrawing">
      <xdr:col>120</xdr:col>
      <xdr:colOff>114300</xdr:colOff>
      <xdr:row>56</xdr:row>
      <xdr:rowOff>24765</xdr:rowOff>
    </xdr:to>
    <xdr:cxnSp macro="">
      <xdr:nvCxnSpPr>
        <xdr:cNvPr id="786" name="直線コネクタ 785"/>
        <xdr:cNvCxnSpPr/>
      </xdr:nvCxnSpPr>
      <xdr:spPr>
        <a:xfrm>
          <a:off x="18288000" y="96259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53975</xdr:rowOff>
    </xdr:from>
    <xdr:ext cx="531495" cy="249555"/>
    <xdr:sp macro="" textlink="">
      <xdr:nvSpPr>
        <xdr:cNvPr id="787" name="テキスト ボックス 786"/>
        <xdr:cNvSpPr txBox="1"/>
      </xdr:nvSpPr>
      <xdr:spPr>
        <a:xfrm>
          <a:off x="17756505" y="948372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81915</xdr:rowOff>
    </xdr:from>
    <xdr:to xmlns:xdr="http://schemas.openxmlformats.org/drawingml/2006/spreadsheetDrawing">
      <xdr:col>120</xdr:col>
      <xdr:colOff>114300</xdr:colOff>
      <xdr:row>53</xdr:row>
      <xdr:rowOff>81915</xdr:rowOff>
    </xdr:to>
    <xdr:cxnSp macro="">
      <xdr:nvCxnSpPr>
        <xdr:cNvPr id="788" name="直線コネクタ 787"/>
        <xdr:cNvCxnSpPr/>
      </xdr:nvCxnSpPr>
      <xdr:spPr>
        <a:xfrm>
          <a:off x="18288000" y="9168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111125</xdr:rowOff>
    </xdr:from>
    <xdr:ext cx="531495" cy="249555"/>
    <xdr:sp macro="" textlink="">
      <xdr:nvSpPr>
        <xdr:cNvPr id="789" name="テキスト ボックス 788"/>
        <xdr:cNvSpPr txBox="1"/>
      </xdr:nvSpPr>
      <xdr:spPr>
        <a:xfrm>
          <a:off x="17756505" y="902652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139065</xdr:rowOff>
    </xdr:from>
    <xdr:to xmlns:xdr="http://schemas.openxmlformats.org/drawingml/2006/spreadsheetDrawing">
      <xdr:col>120</xdr:col>
      <xdr:colOff>114300</xdr:colOff>
      <xdr:row>50</xdr:row>
      <xdr:rowOff>139065</xdr:rowOff>
    </xdr:to>
    <xdr:cxnSp macro="">
      <xdr:nvCxnSpPr>
        <xdr:cNvPr id="790" name="直線コネクタ 789"/>
        <xdr:cNvCxnSpPr/>
      </xdr:nvCxnSpPr>
      <xdr:spPr>
        <a:xfrm>
          <a:off x="18288000" y="87115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167640</xdr:rowOff>
    </xdr:from>
    <xdr:ext cx="531495" cy="250190"/>
    <xdr:sp macro="" textlink="">
      <xdr:nvSpPr>
        <xdr:cNvPr id="791" name="テキスト ボックス 790"/>
        <xdr:cNvSpPr txBox="1"/>
      </xdr:nvSpPr>
      <xdr:spPr>
        <a:xfrm>
          <a:off x="17756505" y="85686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92" name="直線コネクタ 791"/>
        <xdr:cNvCxnSpPr/>
      </xdr:nvCxnSpPr>
      <xdr:spPr>
        <a:xfrm>
          <a:off x="18288000" y="8254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53975</xdr:rowOff>
    </xdr:from>
    <xdr:ext cx="531495" cy="249555"/>
    <xdr:sp macro="" textlink="">
      <xdr:nvSpPr>
        <xdr:cNvPr id="793" name="テキスト ボックス 792"/>
        <xdr:cNvSpPr txBox="1"/>
      </xdr:nvSpPr>
      <xdr:spPr>
        <a:xfrm>
          <a:off x="17756505" y="811212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81915</xdr:rowOff>
    </xdr:to>
    <xdr:sp macro="" textlink="">
      <xdr:nvSpPr>
        <xdr:cNvPr id="794" name="貸付金グラフ枠"/>
        <xdr:cNvSpPr/>
      </xdr:nvSpPr>
      <xdr:spPr>
        <a:xfrm>
          <a:off x="18288000" y="825436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3175</xdr:rowOff>
    </xdr:from>
    <xdr:to xmlns:xdr="http://schemas.openxmlformats.org/drawingml/2006/spreadsheetDrawing">
      <xdr:col>116</xdr:col>
      <xdr:colOff>62865</xdr:colOff>
      <xdr:row>58</xdr:row>
      <xdr:rowOff>139065</xdr:rowOff>
    </xdr:to>
    <xdr:cxnSp macro="">
      <xdr:nvCxnSpPr>
        <xdr:cNvPr id="795" name="直線コネクタ 794"/>
        <xdr:cNvCxnSpPr/>
      </xdr:nvCxnSpPr>
      <xdr:spPr>
        <a:xfrm flipV="1">
          <a:off x="22159595" y="8918575"/>
          <a:ext cx="1270" cy="1164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142240</xdr:rowOff>
    </xdr:from>
    <xdr:ext cx="249555" cy="250825"/>
    <xdr:sp macro="" textlink="">
      <xdr:nvSpPr>
        <xdr:cNvPr id="796" name="貸付金最小値テキスト"/>
        <xdr:cNvSpPr txBox="1"/>
      </xdr:nvSpPr>
      <xdr:spPr>
        <a:xfrm>
          <a:off x="22212300" y="1008634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139065</xdr:rowOff>
    </xdr:from>
    <xdr:to xmlns:xdr="http://schemas.openxmlformats.org/drawingml/2006/spreadsheetDrawing">
      <xdr:col>116</xdr:col>
      <xdr:colOff>152400</xdr:colOff>
      <xdr:row>58</xdr:row>
      <xdr:rowOff>139065</xdr:rowOff>
    </xdr:to>
    <xdr:cxnSp macro="">
      <xdr:nvCxnSpPr>
        <xdr:cNvPr id="797" name="直線コネクタ 796"/>
        <xdr:cNvCxnSpPr/>
      </xdr:nvCxnSpPr>
      <xdr:spPr>
        <a:xfrm>
          <a:off x="22072600" y="1008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121285</xdr:rowOff>
    </xdr:from>
    <xdr:ext cx="534670" cy="250825"/>
    <xdr:sp macro="" textlink="">
      <xdr:nvSpPr>
        <xdr:cNvPr id="798" name="貸付金最大値テキスト"/>
        <xdr:cNvSpPr txBox="1"/>
      </xdr:nvSpPr>
      <xdr:spPr>
        <a:xfrm>
          <a:off x="22212300" y="86937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3175</xdr:rowOff>
    </xdr:from>
    <xdr:to xmlns:xdr="http://schemas.openxmlformats.org/drawingml/2006/spreadsheetDrawing">
      <xdr:col>116</xdr:col>
      <xdr:colOff>152400</xdr:colOff>
      <xdr:row>52</xdr:row>
      <xdr:rowOff>3175</xdr:rowOff>
    </xdr:to>
    <xdr:cxnSp macro="">
      <xdr:nvCxnSpPr>
        <xdr:cNvPr id="799" name="直線コネクタ 798"/>
        <xdr:cNvCxnSpPr/>
      </xdr:nvCxnSpPr>
      <xdr:spPr>
        <a:xfrm>
          <a:off x="22072600" y="891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57</xdr:row>
      <xdr:rowOff>153035</xdr:rowOff>
    </xdr:from>
    <xdr:to xmlns:xdr="http://schemas.openxmlformats.org/drawingml/2006/spreadsheetDrawing">
      <xdr:col>116</xdr:col>
      <xdr:colOff>63500</xdr:colOff>
      <xdr:row>57</xdr:row>
      <xdr:rowOff>153670</xdr:rowOff>
    </xdr:to>
    <xdr:cxnSp macro="">
      <xdr:nvCxnSpPr>
        <xdr:cNvPr id="800" name="直線コネクタ 799"/>
        <xdr:cNvCxnSpPr/>
      </xdr:nvCxnSpPr>
      <xdr:spPr>
        <a:xfrm flipV="1">
          <a:off x="21316950" y="9925685"/>
          <a:ext cx="8445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149860</xdr:rowOff>
    </xdr:from>
    <xdr:ext cx="469900" cy="258445"/>
    <xdr:sp macro="" textlink="">
      <xdr:nvSpPr>
        <xdr:cNvPr id="801" name="貸付金平均値テキスト"/>
        <xdr:cNvSpPr txBox="1"/>
      </xdr:nvSpPr>
      <xdr:spPr>
        <a:xfrm>
          <a:off x="22212300" y="95796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126365</xdr:rowOff>
    </xdr:from>
    <xdr:to xmlns:xdr="http://schemas.openxmlformats.org/drawingml/2006/spreadsheetDrawing">
      <xdr:col>116</xdr:col>
      <xdr:colOff>114300</xdr:colOff>
      <xdr:row>57</xdr:row>
      <xdr:rowOff>56515</xdr:rowOff>
    </xdr:to>
    <xdr:sp macro="" textlink="">
      <xdr:nvSpPr>
        <xdr:cNvPr id="802" name="フローチャート: 判断 801"/>
        <xdr:cNvSpPr/>
      </xdr:nvSpPr>
      <xdr:spPr>
        <a:xfrm>
          <a:off x="22110700"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153670</xdr:rowOff>
    </xdr:from>
    <xdr:to xmlns:xdr="http://schemas.openxmlformats.org/drawingml/2006/spreadsheetDrawing">
      <xdr:col>111</xdr:col>
      <xdr:colOff>171450</xdr:colOff>
      <xdr:row>57</xdr:row>
      <xdr:rowOff>155575</xdr:rowOff>
    </xdr:to>
    <xdr:cxnSp macro="">
      <xdr:nvCxnSpPr>
        <xdr:cNvPr id="803" name="直線コネクタ 802"/>
        <xdr:cNvCxnSpPr/>
      </xdr:nvCxnSpPr>
      <xdr:spPr>
        <a:xfrm flipV="1">
          <a:off x="20434300" y="9926320"/>
          <a:ext cx="8826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106680</xdr:rowOff>
    </xdr:from>
    <xdr:to xmlns:xdr="http://schemas.openxmlformats.org/drawingml/2006/spreadsheetDrawing">
      <xdr:col>112</xdr:col>
      <xdr:colOff>38100</xdr:colOff>
      <xdr:row>57</xdr:row>
      <xdr:rowOff>36830</xdr:rowOff>
    </xdr:to>
    <xdr:sp macro="" textlink="">
      <xdr:nvSpPr>
        <xdr:cNvPr id="804" name="フローチャート: 判断 803"/>
        <xdr:cNvSpPr/>
      </xdr:nvSpPr>
      <xdr:spPr>
        <a:xfrm>
          <a:off x="212725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53340</xdr:rowOff>
    </xdr:from>
    <xdr:ext cx="459105" cy="250190"/>
    <xdr:sp macro="" textlink="">
      <xdr:nvSpPr>
        <xdr:cNvPr id="805" name="テキスト ボックス 804"/>
        <xdr:cNvSpPr txBox="1"/>
      </xdr:nvSpPr>
      <xdr:spPr>
        <a:xfrm>
          <a:off x="21088350" y="948309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155575</xdr:rowOff>
    </xdr:from>
    <xdr:to xmlns:xdr="http://schemas.openxmlformats.org/drawingml/2006/spreadsheetDrawing">
      <xdr:col>107</xdr:col>
      <xdr:colOff>50800</xdr:colOff>
      <xdr:row>57</xdr:row>
      <xdr:rowOff>157480</xdr:rowOff>
    </xdr:to>
    <xdr:cxnSp macro="">
      <xdr:nvCxnSpPr>
        <xdr:cNvPr id="806" name="直線コネクタ 805"/>
        <xdr:cNvCxnSpPr/>
      </xdr:nvCxnSpPr>
      <xdr:spPr>
        <a:xfrm flipV="1">
          <a:off x="19545300" y="99282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6350</xdr:rowOff>
    </xdr:from>
    <xdr:to xmlns:xdr="http://schemas.openxmlformats.org/drawingml/2006/spreadsheetDrawing">
      <xdr:col>107</xdr:col>
      <xdr:colOff>101600</xdr:colOff>
      <xdr:row>57</xdr:row>
      <xdr:rowOff>107950</xdr:rowOff>
    </xdr:to>
    <xdr:sp macro="" textlink="">
      <xdr:nvSpPr>
        <xdr:cNvPr id="807" name="フローチャート: 判断 806"/>
        <xdr:cNvSpPr/>
      </xdr:nvSpPr>
      <xdr:spPr>
        <a:xfrm>
          <a:off x="203835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124460</xdr:rowOff>
    </xdr:from>
    <xdr:ext cx="459105" cy="252730"/>
    <xdr:sp macro="" textlink="">
      <xdr:nvSpPr>
        <xdr:cNvPr id="808" name="テキスト ボックス 807"/>
        <xdr:cNvSpPr txBox="1"/>
      </xdr:nvSpPr>
      <xdr:spPr>
        <a:xfrm>
          <a:off x="20199350" y="9554210"/>
          <a:ext cx="4591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57</xdr:row>
      <xdr:rowOff>157480</xdr:rowOff>
    </xdr:from>
    <xdr:to xmlns:xdr="http://schemas.openxmlformats.org/drawingml/2006/spreadsheetDrawing">
      <xdr:col>102</xdr:col>
      <xdr:colOff>114300</xdr:colOff>
      <xdr:row>57</xdr:row>
      <xdr:rowOff>160020</xdr:rowOff>
    </xdr:to>
    <xdr:cxnSp macro="">
      <xdr:nvCxnSpPr>
        <xdr:cNvPr id="809" name="直線コネクタ 808"/>
        <xdr:cNvCxnSpPr/>
      </xdr:nvCxnSpPr>
      <xdr:spPr>
        <a:xfrm flipV="1">
          <a:off x="18649950" y="9930130"/>
          <a:ext cx="8953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16510</xdr:rowOff>
    </xdr:from>
    <xdr:to xmlns:xdr="http://schemas.openxmlformats.org/drawingml/2006/spreadsheetDrawing">
      <xdr:col>102</xdr:col>
      <xdr:colOff>165100</xdr:colOff>
      <xdr:row>57</xdr:row>
      <xdr:rowOff>118110</xdr:rowOff>
    </xdr:to>
    <xdr:sp macro="" textlink="">
      <xdr:nvSpPr>
        <xdr:cNvPr id="810" name="フローチャート: 判断 809"/>
        <xdr:cNvSpPr/>
      </xdr:nvSpPr>
      <xdr:spPr>
        <a:xfrm>
          <a:off x="19494500" y="97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134620</xdr:rowOff>
    </xdr:from>
    <xdr:ext cx="459105" cy="248920"/>
    <xdr:sp macro="" textlink="">
      <xdr:nvSpPr>
        <xdr:cNvPr id="811" name="テキスト ボックス 810"/>
        <xdr:cNvSpPr txBox="1"/>
      </xdr:nvSpPr>
      <xdr:spPr>
        <a:xfrm>
          <a:off x="19310350" y="9564370"/>
          <a:ext cx="4591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10795</xdr:rowOff>
    </xdr:from>
    <xdr:to xmlns:xdr="http://schemas.openxmlformats.org/drawingml/2006/spreadsheetDrawing">
      <xdr:col>98</xdr:col>
      <xdr:colOff>38100</xdr:colOff>
      <xdr:row>57</xdr:row>
      <xdr:rowOff>112395</xdr:rowOff>
    </xdr:to>
    <xdr:sp macro="" textlink="">
      <xdr:nvSpPr>
        <xdr:cNvPr id="812" name="フローチャート: 判断 811"/>
        <xdr:cNvSpPr/>
      </xdr:nvSpPr>
      <xdr:spPr>
        <a:xfrm>
          <a:off x="18605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128905</xdr:rowOff>
    </xdr:from>
    <xdr:ext cx="459105" cy="257175"/>
    <xdr:sp macro="" textlink="">
      <xdr:nvSpPr>
        <xdr:cNvPr id="813" name="テキスト ボックス 812"/>
        <xdr:cNvSpPr txBox="1"/>
      </xdr:nvSpPr>
      <xdr:spPr>
        <a:xfrm>
          <a:off x="18421350" y="9558655"/>
          <a:ext cx="4591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79375</xdr:rowOff>
    </xdr:from>
    <xdr:ext cx="762000" cy="258445"/>
    <xdr:sp macro="" textlink="">
      <xdr:nvSpPr>
        <xdr:cNvPr id="814" name="テキスト ボックス 813"/>
        <xdr:cNvSpPr txBox="1"/>
      </xdr:nvSpPr>
      <xdr:spPr>
        <a:xfrm>
          <a:off x="21971000" y="10537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79375</xdr:rowOff>
    </xdr:from>
    <xdr:ext cx="762000" cy="258445"/>
    <xdr:sp macro="" textlink="">
      <xdr:nvSpPr>
        <xdr:cNvPr id="815" name="テキスト ボックス 814"/>
        <xdr:cNvSpPr txBox="1"/>
      </xdr:nvSpPr>
      <xdr:spPr>
        <a:xfrm>
          <a:off x="21126450" y="10537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79375</xdr:rowOff>
    </xdr:from>
    <xdr:ext cx="761365" cy="258445"/>
    <xdr:sp macro="" textlink="">
      <xdr:nvSpPr>
        <xdr:cNvPr id="816" name="テキスト ボックス 815"/>
        <xdr:cNvSpPr txBox="1"/>
      </xdr:nvSpPr>
      <xdr:spPr>
        <a:xfrm>
          <a:off x="20243800" y="10537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79375</xdr:rowOff>
    </xdr:from>
    <xdr:ext cx="762000" cy="258445"/>
    <xdr:sp macro="" textlink="">
      <xdr:nvSpPr>
        <xdr:cNvPr id="817" name="テキスト ボックス 816"/>
        <xdr:cNvSpPr txBox="1"/>
      </xdr:nvSpPr>
      <xdr:spPr>
        <a:xfrm>
          <a:off x="19354800" y="10537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79375</xdr:rowOff>
    </xdr:from>
    <xdr:ext cx="762000" cy="258445"/>
    <xdr:sp macro="" textlink="">
      <xdr:nvSpPr>
        <xdr:cNvPr id="818" name="テキスト ボックス 817"/>
        <xdr:cNvSpPr txBox="1"/>
      </xdr:nvSpPr>
      <xdr:spPr>
        <a:xfrm>
          <a:off x="18459450" y="10537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102235</xdr:rowOff>
    </xdr:from>
    <xdr:to xmlns:xdr="http://schemas.openxmlformats.org/drawingml/2006/spreadsheetDrawing">
      <xdr:col>116</xdr:col>
      <xdr:colOff>114300</xdr:colOff>
      <xdr:row>58</xdr:row>
      <xdr:rowOff>32385</xdr:rowOff>
    </xdr:to>
    <xdr:sp macro="" textlink="">
      <xdr:nvSpPr>
        <xdr:cNvPr id="819" name="楕円 818"/>
        <xdr:cNvSpPr/>
      </xdr:nvSpPr>
      <xdr:spPr>
        <a:xfrm>
          <a:off x="221107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80645</xdr:rowOff>
    </xdr:from>
    <xdr:ext cx="469900" cy="258445"/>
    <xdr:sp macro="" textlink="">
      <xdr:nvSpPr>
        <xdr:cNvPr id="820" name="貸付金該当値テキスト"/>
        <xdr:cNvSpPr txBox="1"/>
      </xdr:nvSpPr>
      <xdr:spPr>
        <a:xfrm>
          <a:off x="22212300" y="9853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103505</xdr:rowOff>
    </xdr:from>
    <xdr:to xmlns:xdr="http://schemas.openxmlformats.org/drawingml/2006/spreadsheetDrawing">
      <xdr:col>112</xdr:col>
      <xdr:colOff>38100</xdr:colOff>
      <xdr:row>58</xdr:row>
      <xdr:rowOff>33655</xdr:rowOff>
    </xdr:to>
    <xdr:sp macro="" textlink="">
      <xdr:nvSpPr>
        <xdr:cNvPr id="821" name="楕円 820"/>
        <xdr:cNvSpPr/>
      </xdr:nvSpPr>
      <xdr:spPr>
        <a:xfrm>
          <a:off x="21272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24765</xdr:rowOff>
    </xdr:from>
    <xdr:ext cx="459105" cy="258445"/>
    <xdr:sp macro="" textlink="">
      <xdr:nvSpPr>
        <xdr:cNvPr id="822" name="テキスト ボックス 821"/>
        <xdr:cNvSpPr txBox="1"/>
      </xdr:nvSpPr>
      <xdr:spPr>
        <a:xfrm>
          <a:off x="21088350" y="996886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104775</xdr:rowOff>
    </xdr:from>
    <xdr:to xmlns:xdr="http://schemas.openxmlformats.org/drawingml/2006/spreadsheetDrawing">
      <xdr:col>107</xdr:col>
      <xdr:colOff>101600</xdr:colOff>
      <xdr:row>58</xdr:row>
      <xdr:rowOff>34925</xdr:rowOff>
    </xdr:to>
    <xdr:sp macro="" textlink="">
      <xdr:nvSpPr>
        <xdr:cNvPr id="823" name="楕円 822"/>
        <xdr:cNvSpPr/>
      </xdr:nvSpPr>
      <xdr:spPr>
        <a:xfrm>
          <a:off x="203835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26035</xdr:rowOff>
    </xdr:from>
    <xdr:ext cx="459105" cy="258445"/>
    <xdr:sp macro="" textlink="">
      <xdr:nvSpPr>
        <xdr:cNvPr id="824" name="テキスト ボックス 823"/>
        <xdr:cNvSpPr txBox="1"/>
      </xdr:nvSpPr>
      <xdr:spPr>
        <a:xfrm>
          <a:off x="20199350" y="997013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106680</xdr:rowOff>
    </xdr:from>
    <xdr:to xmlns:xdr="http://schemas.openxmlformats.org/drawingml/2006/spreadsheetDrawing">
      <xdr:col>102</xdr:col>
      <xdr:colOff>165100</xdr:colOff>
      <xdr:row>58</xdr:row>
      <xdr:rowOff>36830</xdr:rowOff>
    </xdr:to>
    <xdr:sp macro="" textlink="">
      <xdr:nvSpPr>
        <xdr:cNvPr id="825" name="楕円 824"/>
        <xdr:cNvSpPr/>
      </xdr:nvSpPr>
      <xdr:spPr>
        <a:xfrm>
          <a:off x="19494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27940</xdr:rowOff>
    </xdr:from>
    <xdr:ext cx="459105" cy="250825"/>
    <xdr:sp macro="" textlink="">
      <xdr:nvSpPr>
        <xdr:cNvPr id="826" name="テキスト ボックス 825"/>
        <xdr:cNvSpPr txBox="1"/>
      </xdr:nvSpPr>
      <xdr:spPr>
        <a:xfrm>
          <a:off x="19310350" y="997204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109220</xdr:rowOff>
    </xdr:from>
    <xdr:to xmlns:xdr="http://schemas.openxmlformats.org/drawingml/2006/spreadsheetDrawing">
      <xdr:col>98</xdr:col>
      <xdr:colOff>38100</xdr:colOff>
      <xdr:row>58</xdr:row>
      <xdr:rowOff>39370</xdr:rowOff>
    </xdr:to>
    <xdr:sp macro="" textlink="">
      <xdr:nvSpPr>
        <xdr:cNvPr id="827" name="楕円 826"/>
        <xdr:cNvSpPr/>
      </xdr:nvSpPr>
      <xdr:spPr>
        <a:xfrm>
          <a:off x="18605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30480</xdr:rowOff>
    </xdr:from>
    <xdr:ext cx="459105" cy="250190"/>
    <xdr:sp macro="" textlink="">
      <xdr:nvSpPr>
        <xdr:cNvPr id="828" name="テキスト ボックス 827"/>
        <xdr:cNvSpPr txBox="1"/>
      </xdr:nvSpPr>
      <xdr:spPr>
        <a:xfrm>
          <a:off x="18421350" y="9974580"/>
          <a:ext cx="4591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56515</xdr:rowOff>
    </xdr:from>
    <xdr:to xmlns:xdr="http://schemas.openxmlformats.org/drawingml/2006/spreadsheetDrawing">
      <xdr:col>120</xdr:col>
      <xdr:colOff>114300</xdr:colOff>
      <xdr:row>65</xdr:row>
      <xdr:rowOff>31115</xdr:rowOff>
    </xdr:to>
    <xdr:sp macro="" textlink="">
      <xdr:nvSpPr>
        <xdr:cNvPr id="829" name="正方形/長方形 828"/>
        <xdr:cNvSpPr/>
      </xdr:nvSpPr>
      <xdr:spPr>
        <a:xfrm>
          <a:off x="18288000" y="10857865"/>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56515</xdr:rowOff>
    </xdr:from>
    <xdr:to xmlns:xdr="http://schemas.openxmlformats.org/drawingml/2006/spreadsheetDrawing">
      <xdr:col>104</xdr:col>
      <xdr:colOff>127000</xdr:colOff>
      <xdr:row>66</xdr:row>
      <xdr:rowOff>139065</xdr:rowOff>
    </xdr:to>
    <xdr:sp macro="" textlink="">
      <xdr:nvSpPr>
        <xdr:cNvPr id="830" name="正方形/長方形 829"/>
        <xdr:cNvSpPr/>
      </xdr:nvSpPr>
      <xdr:spPr>
        <a:xfrm>
          <a:off x="18415000" y="1120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56515</xdr:rowOff>
    </xdr:from>
    <xdr:to xmlns:xdr="http://schemas.openxmlformats.org/drawingml/2006/spreadsheetDrawing">
      <xdr:col>110</xdr:col>
      <xdr:colOff>0</xdr:colOff>
      <xdr:row>66</xdr:row>
      <xdr:rowOff>139065</xdr:rowOff>
    </xdr:to>
    <xdr:sp macro="" textlink="">
      <xdr:nvSpPr>
        <xdr:cNvPr id="832" name="正方形/長方形 831"/>
        <xdr:cNvSpPr/>
      </xdr:nvSpPr>
      <xdr:spPr>
        <a:xfrm>
          <a:off x="19431000" y="1120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56515</xdr:rowOff>
    </xdr:from>
    <xdr:to xmlns:xdr="http://schemas.openxmlformats.org/drawingml/2006/spreadsheetDrawing">
      <xdr:col>116</xdr:col>
      <xdr:colOff>0</xdr:colOff>
      <xdr:row>66</xdr:row>
      <xdr:rowOff>139065</xdr:rowOff>
    </xdr:to>
    <xdr:sp macro="" textlink="">
      <xdr:nvSpPr>
        <xdr:cNvPr id="834" name="正方形/長方形 833"/>
        <xdr:cNvSpPr/>
      </xdr:nvSpPr>
      <xdr:spPr>
        <a:xfrm>
          <a:off x="20574000" y="11200765"/>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82550</xdr:rowOff>
    </xdr:to>
    <xdr:sp macro="" textlink="">
      <xdr:nvSpPr>
        <xdr:cNvPr id="836" name="正方形/長方形 835"/>
        <xdr:cNvSpPr/>
      </xdr:nvSpPr>
      <xdr:spPr>
        <a:xfrm>
          <a:off x="18288000" y="11683365"/>
          <a:ext cx="4686300" cy="22866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5080</xdr:rowOff>
    </xdr:from>
    <xdr:ext cx="338455" cy="219075"/>
    <xdr:sp macro="" textlink="">
      <xdr:nvSpPr>
        <xdr:cNvPr id="837" name="テキスト ボックス 836"/>
        <xdr:cNvSpPr txBox="1"/>
      </xdr:nvSpPr>
      <xdr:spPr>
        <a:xfrm>
          <a:off x="18249900" y="11492230"/>
          <a:ext cx="33845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8" name="直線コネクタ 83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48920"/>
    <xdr:sp macro="" textlink="">
      <xdr:nvSpPr>
        <xdr:cNvPr id="839" name="テキスト ボックス 838"/>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43815</xdr:rowOff>
    </xdr:from>
    <xdr:to xmlns:xdr="http://schemas.openxmlformats.org/drawingml/2006/spreadsheetDrawing">
      <xdr:col>120</xdr:col>
      <xdr:colOff>114300</xdr:colOff>
      <xdr:row>79</xdr:row>
      <xdr:rowOff>43815</xdr:rowOff>
    </xdr:to>
    <xdr:cxnSp macro="">
      <xdr:nvCxnSpPr>
        <xdr:cNvPr id="840" name="直線コネクタ 839"/>
        <xdr:cNvCxnSpPr/>
      </xdr:nvCxnSpPr>
      <xdr:spPr>
        <a:xfrm>
          <a:off x="18288000" y="13588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73025</xdr:rowOff>
    </xdr:from>
    <xdr:ext cx="531495" cy="257175"/>
    <xdr:sp macro="" textlink="">
      <xdr:nvSpPr>
        <xdr:cNvPr id="841" name="テキスト ボックス 840"/>
        <xdr:cNvSpPr txBox="1"/>
      </xdr:nvSpPr>
      <xdr:spPr>
        <a:xfrm>
          <a:off x="17756505" y="1344612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5080</xdr:rowOff>
    </xdr:from>
    <xdr:to xmlns:xdr="http://schemas.openxmlformats.org/drawingml/2006/spreadsheetDrawing">
      <xdr:col>120</xdr:col>
      <xdr:colOff>114300</xdr:colOff>
      <xdr:row>77</xdr:row>
      <xdr:rowOff>5080</xdr:rowOff>
    </xdr:to>
    <xdr:cxnSp macro="">
      <xdr:nvCxnSpPr>
        <xdr:cNvPr id="842" name="直線コネクタ 841"/>
        <xdr:cNvCxnSpPr/>
      </xdr:nvCxnSpPr>
      <xdr:spPr>
        <a:xfrm>
          <a:off x="18288000" y="13206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34925</xdr:rowOff>
    </xdr:from>
    <xdr:ext cx="531495" cy="257175"/>
    <xdr:sp macro="" textlink="">
      <xdr:nvSpPr>
        <xdr:cNvPr id="843" name="テキスト ボックス 842"/>
        <xdr:cNvSpPr txBox="1"/>
      </xdr:nvSpPr>
      <xdr:spPr>
        <a:xfrm>
          <a:off x="17756505" y="1306512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139065</xdr:rowOff>
    </xdr:from>
    <xdr:to xmlns:xdr="http://schemas.openxmlformats.org/drawingml/2006/spreadsheetDrawing">
      <xdr:col>120</xdr:col>
      <xdr:colOff>114300</xdr:colOff>
      <xdr:row>74</xdr:row>
      <xdr:rowOff>139065</xdr:rowOff>
    </xdr:to>
    <xdr:cxnSp macro="">
      <xdr:nvCxnSpPr>
        <xdr:cNvPr id="844" name="直線コネクタ 843"/>
        <xdr:cNvCxnSpPr/>
      </xdr:nvCxnSpPr>
      <xdr:spPr>
        <a:xfrm>
          <a:off x="18288000" y="12826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167640</xdr:rowOff>
    </xdr:from>
    <xdr:ext cx="531495" cy="250190"/>
    <xdr:sp macro="" textlink="">
      <xdr:nvSpPr>
        <xdr:cNvPr id="845" name="テキスト ボックス 844"/>
        <xdr:cNvSpPr txBox="1"/>
      </xdr:nvSpPr>
      <xdr:spPr>
        <a:xfrm>
          <a:off x="17756505" y="1268349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100965</xdr:rowOff>
    </xdr:from>
    <xdr:to xmlns:xdr="http://schemas.openxmlformats.org/drawingml/2006/spreadsheetDrawing">
      <xdr:col>120</xdr:col>
      <xdr:colOff>114300</xdr:colOff>
      <xdr:row>72</xdr:row>
      <xdr:rowOff>100965</xdr:rowOff>
    </xdr:to>
    <xdr:cxnSp macro="">
      <xdr:nvCxnSpPr>
        <xdr:cNvPr id="846" name="直線コネクタ 845"/>
        <xdr:cNvCxnSpPr/>
      </xdr:nvCxnSpPr>
      <xdr:spPr>
        <a:xfrm>
          <a:off x="18288000" y="12445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130175</xdr:rowOff>
    </xdr:from>
    <xdr:ext cx="531495" cy="258445"/>
    <xdr:sp macro="" textlink="">
      <xdr:nvSpPr>
        <xdr:cNvPr id="847" name="テキスト ボックス 846"/>
        <xdr:cNvSpPr txBox="1"/>
      </xdr:nvSpPr>
      <xdr:spPr>
        <a:xfrm>
          <a:off x="17756505" y="123031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62230</xdr:rowOff>
    </xdr:from>
    <xdr:to xmlns:xdr="http://schemas.openxmlformats.org/drawingml/2006/spreadsheetDrawing">
      <xdr:col>120</xdr:col>
      <xdr:colOff>114300</xdr:colOff>
      <xdr:row>70</xdr:row>
      <xdr:rowOff>62230</xdr:rowOff>
    </xdr:to>
    <xdr:cxnSp macro="">
      <xdr:nvCxnSpPr>
        <xdr:cNvPr id="848" name="直線コネクタ 847"/>
        <xdr:cNvCxnSpPr/>
      </xdr:nvCxnSpPr>
      <xdr:spPr>
        <a:xfrm>
          <a:off x="18288000" y="120637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92075</xdr:rowOff>
    </xdr:from>
    <xdr:ext cx="531495" cy="257175"/>
    <xdr:sp macro="" textlink="">
      <xdr:nvSpPr>
        <xdr:cNvPr id="849" name="テキスト ボックス 848"/>
        <xdr:cNvSpPr txBox="1"/>
      </xdr:nvSpPr>
      <xdr:spPr>
        <a:xfrm>
          <a:off x="17756505" y="1192212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50" name="直線コネクタ 849"/>
        <xdr:cNvCxnSpPr/>
      </xdr:nvCxnSpPr>
      <xdr:spPr>
        <a:xfrm>
          <a:off x="18288000" y="11683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53975</xdr:rowOff>
    </xdr:from>
    <xdr:ext cx="531495" cy="249555"/>
    <xdr:sp macro="" textlink="">
      <xdr:nvSpPr>
        <xdr:cNvPr id="851" name="テキスト ボックス 850"/>
        <xdr:cNvSpPr txBox="1"/>
      </xdr:nvSpPr>
      <xdr:spPr>
        <a:xfrm>
          <a:off x="17756505" y="1154112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3365"/>
          <a:ext cx="4686300" cy="22866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39370</xdr:rowOff>
    </xdr:from>
    <xdr:to xmlns:xdr="http://schemas.openxmlformats.org/drawingml/2006/spreadsheetDrawing">
      <xdr:col>116</xdr:col>
      <xdr:colOff>62865</xdr:colOff>
      <xdr:row>78</xdr:row>
      <xdr:rowOff>97790</xdr:rowOff>
    </xdr:to>
    <xdr:cxnSp macro="">
      <xdr:nvCxnSpPr>
        <xdr:cNvPr id="853" name="直線コネクタ 852"/>
        <xdr:cNvCxnSpPr/>
      </xdr:nvCxnSpPr>
      <xdr:spPr>
        <a:xfrm flipV="1">
          <a:off x="22159595" y="1221232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101600</xdr:rowOff>
    </xdr:from>
    <xdr:ext cx="534670" cy="254000"/>
    <xdr:sp macro="" textlink="">
      <xdr:nvSpPr>
        <xdr:cNvPr id="854" name="繰出金最小値テキスト"/>
        <xdr:cNvSpPr txBox="1"/>
      </xdr:nvSpPr>
      <xdr:spPr>
        <a:xfrm>
          <a:off x="22212300" y="134747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97790</xdr:rowOff>
    </xdr:from>
    <xdr:to xmlns:xdr="http://schemas.openxmlformats.org/drawingml/2006/spreadsheetDrawing">
      <xdr:col>116</xdr:col>
      <xdr:colOff>152400</xdr:colOff>
      <xdr:row>78</xdr:row>
      <xdr:rowOff>97790</xdr:rowOff>
    </xdr:to>
    <xdr:cxnSp macro="">
      <xdr:nvCxnSpPr>
        <xdr:cNvPr id="855" name="直線コネクタ 854"/>
        <xdr:cNvCxnSpPr/>
      </xdr:nvCxnSpPr>
      <xdr:spPr>
        <a:xfrm>
          <a:off x="22072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158115</xdr:rowOff>
    </xdr:from>
    <xdr:ext cx="534670" cy="252730"/>
    <xdr:sp macro="" textlink="">
      <xdr:nvSpPr>
        <xdr:cNvPr id="856" name="繰出金最大値テキスト"/>
        <xdr:cNvSpPr txBox="1"/>
      </xdr:nvSpPr>
      <xdr:spPr>
        <a:xfrm>
          <a:off x="22212300" y="1198816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39370</xdr:rowOff>
    </xdr:from>
    <xdr:to xmlns:xdr="http://schemas.openxmlformats.org/drawingml/2006/spreadsheetDrawing">
      <xdr:col>116</xdr:col>
      <xdr:colOff>152400</xdr:colOff>
      <xdr:row>71</xdr:row>
      <xdr:rowOff>39370</xdr:rowOff>
    </xdr:to>
    <xdr:cxnSp macro="">
      <xdr:nvCxnSpPr>
        <xdr:cNvPr id="857" name="直線コネクタ 856"/>
        <xdr:cNvCxnSpPr/>
      </xdr:nvCxnSpPr>
      <xdr:spPr>
        <a:xfrm>
          <a:off x="22072600" y="1221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73</xdr:row>
      <xdr:rowOff>141605</xdr:rowOff>
    </xdr:from>
    <xdr:to xmlns:xdr="http://schemas.openxmlformats.org/drawingml/2006/spreadsheetDrawing">
      <xdr:col>116</xdr:col>
      <xdr:colOff>63500</xdr:colOff>
      <xdr:row>73</xdr:row>
      <xdr:rowOff>158750</xdr:rowOff>
    </xdr:to>
    <xdr:cxnSp macro="">
      <xdr:nvCxnSpPr>
        <xdr:cNvPr id="858" name="直線コネクタ 857"/>
        <xdr:cNvCxnSpPr/>
      </xdr:nvCxnSpPr>
      <xdr:spPr>
        <a:xfrm flipV="1">
          <a:off x="21316950" y="12657455"/>
          <a:ext cx="8445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37465</xdr:rowOff>
    </xdr:from>
    <xdr:ext cx="534670" cy="258445"/>
    <xdr:sp macro="" textlink="">
      <xdr:nvSpPr>
        <xdr:cNvPr id="859" name="繰出金平均値テキスト"/>
        <xdr:cNvSpPr txBox="1"/>
      </xdr:nvSpPr>
      <xdr:spPr>
        <a:xfrm>
          <a:off x="22212300" y="128962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59055</xdr:rowOff>
    </xdr:from>
    <xdr:to xmlns:xdr="http://schemas.openxmlformats.org/drawingml/2006/spreadsheetDrawing">
      <xdr:col>116</xdr:col>
      <xdr:colOff>114300</xdr:colOff>
      <xdr:row>75</xdr:row>
      <xdr:rowOff>160655</xdr:rowOff>
    </xdr:to>
    <xdr:sp macro="" textlink="">
      <xdr:nvSpPr>
        <xdr:cNvPr id="860" name="フローチャート: 判断 859"/>
        <xdr:cNvSpPr/>
      </xdr:nvSpPr>
      <xdr:spPr>
        <a:xfrm>
          <a:off x="221107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146685</xdr:rowOff>
    </xdr:from>
    <xdr:to xmlns:xdr="http://schemas.openxmlformats.org/drawingml/2006/spreadsheetDrawing">
      <xdr:col>111</xdr:col>
      <xdr:colOff>171450</xdr:colOff>
      <xdr:row>73</xdr:row>
      <xdr:rowOff>158750</xdr:rowOff>
    </xdr:to>
    <xdr:cxnSp macro="">
      <xdr:nvCxnSpPr>
        <xdr:cNvPr id="861" name="直線コネクタ 860"/>
        <xdr:cNvCxnSpPr/>
      </xdr:nvCxnSpPr>
      <xdr:spPr>
        <a:xfrm>
          <a:off x="20434300" y="12662535"/>
          <a:ext cx="8826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86360</xdr:rowOff>
    </xdr:from>
    <xdr:to xmlns:xdr="http://schemas.openxmlformats.org/drawingml/2006/spreadsheetDrawing">
      <xdr:col>112</xdr:col>
      <xdr:colOff>38100</xdr:colOff>
      <xdr:row>76</xdr:row>
      <xdr:rowOff>16510</xdr:rowOff>
    </xdr:to>
    <xdr:sp macro="" textlink="">
      <xdr:nvSpPr>
        <xdr:cNvPr id="862" name="フローチャート: 判断 861"/>
        <xdr:cNvSpPr/>
      </xdr:nvSpPr>
      <xdr:spPr>
        <a:xfrm>
          <a:off x="21272500" y="1294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7620</xdr:rowOff>
    </xdr:from>
    <xdr:ext cx="523240" cy="250190"/>
    <xdr:sp macro="" textlink="">
      <xdr:nvSpPr>
        <xdr:cNvPr id="863" name="テキスト ボックス 862"/>
        <xdr:cNvSpPr txBox="1"/>
      </xdr:nvSpPr>
      <xdr:spPr>
        <a:xfrm>
          <a:off x="21055965" y="1303782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71</xdr:row>
      <xdr:rowOff>128905</xdr:rowOff>
    </xdr:from>
    <xdr:to xmlns:xdr="http://schemas.openxmlformats.org/drawingml/2006/spreadsheetDrawing">
      <xdr:col>107</xdr:col>
      <xdr:colOff>50800</xdr:colOff>
      <xdr:row>73</xdr:row>
      <xdr:rowOff>146685</xdr:rowOff>
    </xdr:to>
    <xdr:cxnSp macro="">
      <xdr:nvCxnSpPr>
        <xdr:cNvPr id="864" name="直線コネクタ 863"/>
        <xdr:cNvCxnSpPr/>
      </xdr:nvCxnSpPr>
      <xdr:spPr>
        <a:xfrm>
          <a:off x="19545300" y="12301855"/>
          <a:ext cx="889000" cy="360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24765</xdr:rowOff>
    </xdr:from>
    <xdr:to xmlns:xdr="http://schemas.openxmlformats.org/drawingml/2006/spreadsheetDrawing">
      <xdr:col>107</xdr:col>
      <xdr:colOff>101600</xdr:colOff>
      <xdr:row>76</xdr:row>
      <xdr:rowOff>126365</xdr:rowOff>
    </xdr:to>
    <xdr:sp macro="" textlink="">
      <xdr:nvSpPr>
        <xdr:cNvPr id="865" name="フローチャート: 判断 864"/>
        <xdr:cNvSpPr/>
      </xdr:nvSpPr>
      <xdr:spPr>
        <a:xfrm>
          <a:off x="203835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118110</xdr:rowOff>
    </xdr:from>
    <xdr:ext cx="523240" cy="258445"/>
    <xdr:sp macro="" textlink="">
      <xdr:nvSpPr>
        <xdr:cNvPr id="866" name="テキスト ボックス 865"/>
        <xdr:cNvSpPr txBox="1"/>
      </xdr:nvSpPr>
      <xdr:spPr>
        <a:xfrm>
          <a:off x="20166965" y="13148310"/>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71</xdr:row>
      <xdr:rowOff>128905</xdr:rowOff>
    </xdr:from>
    <xdr:to xmlns:xdr="http://schemas.openxmlformats.org/drawingml/2006/spreadsheetDrawing">
      <xdr:col>102</xdr:col>
      <xdr:colOff>114300</xdr:colOff>
      <xdr:row>72</xdr:row>
      <xdr:rowOff>67945</xdr:rowOff>
    </xdr:to>
    <xdr:cxnSp macro="">
      <xdr:nvCxnSpPr>
        <xdr:cNvPr id="867" name="直線コネクタ 866"/>
        <xdr:cNvCxnSpPr/>
      </xdr:nvCxnSpPr>
      <xdr:spPr>
        <a:xfrm flipV="1">
          <a:off x="18649950" y="12301855"/>
          <a:ext cx="89535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142240</xdr:rowOff>
    </xdr:from>
    <xdr:to xmlns:xdr="http://schemas.openxmlformats.org/drawingml/2006/spreadsheetDrawing">
      <xdr:col>102</xdr:col>
      <xdr:colOff>165100</xdr:colOff>
      <xdr:row>75</xdr:row>
      <xdr:rowOff>73025</xdr:rowOff>
    </xdr:to>
    <xdr:sp macro="" textlink="">
      <xdr:nvSpPr>
        <xdr:cNvPr id="868" name="フローチャート: 判断 867"/>
        <xdr:cNvSpPr/>
      </xdr:nvSpPr>
      <xdr:spPr>
        <a:xfrm>
          <a:off x="19494500" y="128295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64135</xdr:rowOff>
    </xdr:from>
    <xdr:ext cx="523875" cy="250825"/>
    <xdr:sp macro="" textlink="">
      <xdr:nvSpPr>
        <xdr:cNvPr id="869" name="テキスト ボックス 868"/>
        <xdr:cNvSpPr txBox="1"/>
      </xdr:nvSpPr>
      <xdr:spPr>
        <a:xfrm>
          <a:off x="19277965" y="12922885"/>
          <a:ext cx="5238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138430</xdr:rowOff>
    </xdr:from>
    <xdr:to xmlns:xdr="http://schemas.openxmlformats.org/drawingml/2006/spreadsheetDrawing">
      <xdr:col>98</xdr:col>
      <xdr:colOff>38100</xdr:colOff>
      <xdr:row>75</xdr:row>
      <xdr:rowOff>68580</xdr:rowOff>
    </xdr:to>
    <xdr:sp macro="" textlink="">
      <xdr:nvSpPr>
        <xdr:cNvPr id="870" name="フローチャート: 判断 869"/>
        <xdr:cNvSpPr/>
      </xdr:nvSpPr>
      <xdr:spPr>
        <a:xfrm>
          <a:off x="18605500" y="1282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59690</xdr:rowOff>
    </xdr:from>
    <xdr:ext cx="523240" cy="258445"/>
    <xdr:sp macro="" textlink="">
      <xdr:nvSpPr>
        <xdr:cNvPr id="871" name="テキスト ボックス 870"/>
        <xdr:cNvSpPr txBox="1"/>
      </xdr:nvSpPr>
      <xdr:spPr>
        <a:xfrm>
          <a:off x="18388965" y="12918440"/>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80010</xdr:rowOff>
    </xdr:from>
    <xdr:ext cx="762000" cy="259080"/>
    <xdr:sp macro="" textlink="">
      <xdr:nvSpPr>
        <xdr:cNvPr id="873" name="テキスト ボックス 872"/>
        <xdr:cNvSpPr txBox="1"/>
      </xdr:nvSpPr>
      <xdr:spPr>
        <a:xfrm>
          <a:off x="21126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74" name="テキスト ボックス 873"/>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80010</xdr:rowOff>
    </xdr:from>
    <xdr:ext cx="762000" cy="259080"/>
    <xdr:sp macro="" textlink="">
      <xdr:nvSpPr>
        <xdr:cNvPr id="876" name="テキスト ボックス 875"/>
        <xdr:cNvSpPr txBox="1"/>
      </xdr:nvSpPr>
      <xdr:spPr>
        <a:xfrm>
          <a:off x="18459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90805</xdr:rowOff>
    </xdr:from>
    <xdr:to xmlns:xdr="http://schemas.openxmlformats.org/drawingml/2006/spreadsheetDrawing">
      <xdr:col>116</xdr:col>
      <xdr:colOff>114300</xdr:colOff>
      <xdr:row>74</xdr:row>
      <xdr:rowOff>20955</xdr:rowOff>
    </xdr:to>
    <xdr:sp macro="" textlink="">
      <xdr:nvSpPr>
        <xdr:cNvPr id="877" name="楕円 876"/>
        <xdr:cNvSpPr/>
      </xdr:nvSpPr>
      <xdr:spPr>
        <a:xfrm>
          <a:off x="22110700" y="126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113665</xdr:rowOff>
    </xdr:from>
    <xdr:ext cx="534670" cy="258445"/>
    <xdr:sp macro="" textlink="">
      <xdr:nvSpPr>
        <xdr:cNvPr id="878" name="繰出金該当値テキスト"/>
        <xdr:cNvSpPr txBox="1"/>
      </xdr:nvSpPr>
      <xdr:spPr>
        <a:xfrm>
          <a:off x="22212300" y="124580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107950</xdr:rowOff>
    </xdr:from>
    <xdr:to xmlns:xdr="http://schemas.openxmlformats.org/drawingml/2006/spreadsheetDrawing">
      <xdr:col>112</xdr:col>
      <xdr:colOff>38100</xdr:colOff>
      <xdr:row>74</xdr:row>
      <xdr:rowOff>38100</xdr:rowOff>
    </xdr:to>
    <xdr:sp macro="" textlink="">
      <xdr:nvSpPr>
        <xdr:cNvPr id="879" name="楕円 878"/>
        <xdr:cNvSpPr/>
      </xdr:nvSpPr>
      <xdr:spPr>
        <a:xfrm>
          <a:off x="21272500" y="126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54610</xdr:rowOff>
    </xdr:from>
    <xdr:ext cx="523240" cy="248920"/>
    <xdr:sp macro="" textlink="">
      <xdr:nvSpPr>
        <xdr:cNvPr id="880" name="テキスト ボックス 879"/>
        <xdr:cNvSpPr txBox="1"/>
      </xdr:nvSpPr>
      <xdr:spPr>
        <a:xfrm>
          <a:off x="21055965" y="1239901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95885</xdr:rowOff>
    </xdr:from>
    <xdr:to xmlns:xdr="http://schemas.openxmlformats.org/drawingml/2006/spreadsheetDrawing">
      <xdr:col>107</xdr:col>
      <xdr:colOff>101600</xdr:colOff>
      <xdr:row>74</xdr:row>
      <xdr:rowOff>26035</xdr:rowOff>
    </xdr:to>
    <xdr:sp macro="" textlink="">
      <xdr:nvSpPr>
        <xdr:cNvPr id="881" name="楕円 880"/>
        <xdr:cNvSpPr/>
      </xdr:nvSpPr>
      <xdr:spPr>
        <a:xfrm>
          <a:off x="20383500" y="126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42545</xdr:rowOff>
    </xdr:from>
    <xdr:ext cx="523240" cy="249555"/>
    <xdr:sp macro="" textlink="">
      <xdr:nvSpPr>
        <xdr:cNvPr id="882" name="テキスト ボックス 881"/>
        <xdr:cNvSpPr txBox="1"/>
      </xdr:nvSpPr>
      <xdr:spPr>
        <a:xfrm>
          <a:off x="20166965" y="1238694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71</xdr:row>
      <xdr:rowOff>78105</xdr:rowOff>
    </xdr:from>
    <xdr:to xmlns:xdr="http://schemas.openxmlformats.org/drawingml/2006/spreadsheetDrawing">
      <xdr:col>102</xdr:col>
      <xdr:colOff>165100</xdr:colOff>
      <xdr:row>72</xdr:row>
      <xdr:rowOff>8255</xdr:rowOff>
    </xdr:to>
    <xdr:sp macro="" textlink="">
      <xdr:nvSpPr>
        <xdr:cNvPr id="883" name="楕円 882"/>
        <xdr:cNvSpPr/>
      </xdr:nvSpPr>
      <xdr:spPr>
        <a:xfrm>
          <a:off x="19494500" y="122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70</xdr:row>
      <xdr:rowOff>24765</xdr:rowOff>
    </xdr:from>
    <xdr:ext cx="523875" cy="258445"/>
    <xdr:sp macro="" textlink="">
      <xdr:nvSpPr>
        <xdr:cNvPr id="884" name="テキスト ボックス 883"/>
        <xdr:cNvSpPr txBox="1"/>
      </xdr:nvSpPr>
      <xdr:spPr>
        <a:xfrm>
          <a:off x="19277965" y="1202626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72</xdr:row>
      <xdr:rowOff>16510</xdr:rowOff>
    </xdr:from>
    <xdr:to xmlns:xdr="http://schemas.openxmlformats.org/drawingml/2006/spreadsheetDrawing">
      <xdr:col>98</xdr:col>
      <xdr:colOff>38100</xdr:colOff>
      <xdr:row>72</xdr:row>
      <xdr:rowOff>118745</xdr:rowOff>
    </xdr:to>
    <xdr:sp macro="" textlink="">
      <xdr:nvSpPr>
        <xdr:cNvPr id="885" name="楕円 884"/>
        <xdr:cNvSpPr/>
      </xdr:nvSpPr>
      <xdr:spPr>
        <a:xfrm>
          <a:off x="18605500" y="123609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70</xdr:row>
      <xdr:rowOff>135255</xdr:rowOff>
    </xdr:from>
    <xdr:ext cx="523240" cy="254000"/>
    <xdr:sp macro="" textlink="">
      <xdr:nvSpPr>
        <xdr:cNvPr id="886" name="テキスト ボックス 885"/>
        <xdr:cNvSpPr txBox="1"/>
      </xdr:nvSpPr>
      <xdr:spPr>
        <a:xfrm>
          <a:off x="18388965" y="12136755"/>
          <a:ext cx="5232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38455" cy="217170"/>
    <xdr:sp macro="" textlink="">
      <xdr:nvSpPr>
        <xdr:cNvPr id="895" name="テキスト ボックス 894"/>
        <xdr:cNvSpPr txBox="1"/>
      </xdr:nvSpPr>
      <xdr:spPr>
        <a:xfrm>
          <a:off x="18249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37490" cy="248920"/>
    <xdr:sp macro="" textlink="">
      <xdr:nvSpPr>
        <xdr:cNvPr id="898" name="テキスト ボックス 897"/>
        <xdr:cNvSpPr txBox="1"/>
      </xdr:nvSpPr>
      <xdr:spPr>
        <a:xfrm>
          <a:off x="18039080" y="16113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37490" cy="248920"/>
    <xdr:sp macro="" textlink="">
      <xdr:nvSpPr>
        <xdr:cNvPr id="900" name="テキスト ボックス 899"/>
        <xdr:cNvSpPr txBox="1"/>
      </xdr:nvSpPr>
      <xdr:spPr>
        <a:xfrm>
          <a:off x="18039080" y="14970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16950" y="1625600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10" name="直線コネクタ 909"/>
        <xdr:cNvCxnSpPr/>
      </xdr:nvCxnSpPr>
      <xdr:spPr>
        <a:xfrm>
          <a:off x="20434300" y="1625600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38125" cy="259080"/>
    <xdr:sp macro="" textlink="">
      <xdr:nvSpPr>
        <xdr:cNvPr id="912" name="テキスト ボックス 911"/>
        <xdr:cNvSpPr txBox="1"/>
      </xdr:nvSpPr>
      <xdr:spPr>
        <a:xfrm>
          <a:off x="21198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38125" cy="259080"/>
    <xdr:sp macro="" textlink="">
      <xdr:nvSpPr>
        <xdr:cNvPr id="915" name="テキスト ボックス 914"/>
        <xdr:cNvSpPr txBox="1"/>
      </xdr:nvSpPr>
      <xdr:spPr>
        <a:xfrm>
          <a:off x="20309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49950" y="1625600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3840" cy="259080"/>
    <xdr:sp macro="" textlink="">
      <xdr:nvSpPr>
        <xdr:cNvPr id="918" name="テキスト ボックス 917"/>
        <xdr:cNvSpPr txBox="1"/>
      </xdr:nvSpPr>
      <xdr:spPr>
        <a:xfrm>
          <a:off x="1941195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38125" cy="259080"/>
    <xdr:sp macro="" textlink="">
      <xdr:nvSpPr>
        <xdr:cNvPr id="920" name="テキスト ボックス 919"/>
        <xdr:cNvSpPr txBox="1"/>
      </xdr:nvSpPr>
      <xdr:spPr>
        <a:xfrm>
          <a:off x="18531840" y="162979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22" name="テキスト ボックス 921"/>
        <xdr:cNvSpPr txBox="1"/>
      </xdr:nvSpPr>
      <xdr:spPr>
        <a:xfrm>
          <a:off x="21126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3" name="テキスト ボックス 922"/>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25" name="テキスト ボックス 924"/>
        <xdr:cNvSpPr txBox="1"/>
      </xdr:nvSpPr>
      <xdr:spPr>
        <a:xfrm>
          <a:off x="18459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38125" cy="259080"/>
    <xdr:sp macro="" textlink="">
      <xdr:nvSpPr>
        <xdr:cNvPr id="929" name="テキスト ボックス 928"/>
        <xdr:cNvSpPr txBox="1"/>
      </xdr:nvSpPr>
      <xdr:spPr>
        <a:xfrm>
          <a:off x="21198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38125" cy="259080"/>
    <xdr:sp macro="" textlink="">
      <xdr:nvSpPr>
        <xdr:cNvPr id="931" name="テキスト ボックス 930"/>
        <xdr:cNvSpPr txBox="1"/>
      </xdr:nvSpPr>
      <xdr:spPr>
        <a:xfrm>
          <a:off x="20309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3840" cy="259080"/>
    <xdr:sp macro="" textlink="">
      <xdr:nvSpPr>
        <xdr:cNvPr id="933" name="テキスト ボックス 932"/>
        <xdr:cNvSpPr txBox="1"/>
      </xdr:nvSpPr>
      <xdr:spPr>
        <a:xfrm>
          <a:off x="1941195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38125" cy="259080"/>
    <xdr:sp macro="" textlink="">
      <xdr:nvSpPr>
        <xdr:cNvPr id="935" name="テキスト ボックス 934"/>
        <xdr:cNvSpPr txBox="1"/>
      </xdr:nvSpPr>
      <xdr:spPr>
        <a:xfrm>
          <a:off x="18531840" y="15980410"/>
          <a:ext cx="2381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・歳出決算総額は、住民一人あたり７０５，１６６円となっている。類似団体と比較して一人当たりのコストが高い状況となっている主な項目は、下記の項目である。</a:t>
          </a:r>
          <a:endParaRPr lang="ja-JP" altLang="ja-JP" sz="1300">
            <a:solidFill>
              <a:sysClr val="windowText" lastClr="000000"/>
            </a:solidFill>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① </a:t>
          </a:r>
          <a:r>
            <a:rPr kumimoji="1" lang="ja-JP" altLang="ja-JP" sz="1300">
              <a:solidFill>
                <a:sysClr val="windowText" lastClr="000000"/>
              </a:solidFill>
              <a:effectLst/>
              <a:latin typeface="ＭＳ Ｐゴシック"/>
              <a:ea typeface="ＭＳ Ｐゴシック"/>
              <a:cs typeface="+mn-cs"/>
            </a:rPr>
            <a:t>災害復旧事業費・・・ 令和</a:t>
          </a:r>
          <a:r>
            <a:rPr kumimoji="1" lang="ja-JP" altLang="en-US" sz="1300">
              <a:solidFill>
                <a:sysClr val="windowText" lastClr="000000"/>
              </a:solidFill>
              <a:effectLst/>
              <a:latin typeface="ＭＳ Ｐゴシック"/>
              <a:ea typeface="ＭＳ Ｐゴシック"/>
              <a:cs typeface="+mn-cs"/>
            </a:rPr>
            <a:t>３</a:t>
          </a:r>
          <a:r>
            <a:rPr kumimoji="1" lang="ja-JP" altLang="ja-JP" sz="1300">
              <a:solidFill>
                <a:sysClr val="windowText" lastClr="000000"/>
              </a:solidFill>
              <a:effectLst/>
              <a:latin typeface="ＭＳ Ｐゴシック"/>
              <a:ea typeface="ＭＳ Ｐゴシック"/>
              <a:cs typeface="+mn-cs"/>
            </a:rPr>
            <a:t>年</a:t>
          </a:r>
          <a:r>
            <a:rPr kumimoji="1" lang="ja-JP" altLang="en-US" sz="1300">
              <a:solidFill>
                <a:sysClr val="windowText" lastClr="000000"/>
              </a:solidFill>
              <a:effectLst/>
              <a:latin typeface="ＭＳ Ｐゴシック"/>
              <a:ea typeface="ＭＳ Ｐゴシック"/>
              <a:cs typeface="+mn-cs"/>
            </a:rPr>
            <a:t>８</a:t>
          </a:r>
          <a:r>
            <a:rPr kumimoji="1" lang="ja-JP" altLang="ja-JP" sz="1300">
              <a:solidFill>
                <a:sysClr val="windowText" lastClr="000000"/>
              </a:solidFill>
              <a:effectLst/>
              <a:latin typeface="ＭＳ Ｐゴシック"/>
              <a:ea typeface="ＭＳ Ｐゴシック"/>
              <a:cs typeface="+mn-cs"/>
            </a:rPr>
            <a:t>月豪雨及び令和４年大雨災害復旧事業費の増が主な要因である。近年は、豪雨による被災箇所や災害復旧事業費も大きく、単年度での復旧が見込めない状況であり、今後も災害復旧事業費が大きくなることが予想される。</a:t>
          </a:r>
          <a:endParaRPr kumimoji="1" lang="en-US" altLang="ja-JP" sz="1300">
            <a:solidFill>
              <a:sysClr val="windowText" lastClr="000000"/>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②</a:t>
          </a:r>
          <a:r>
            <a:rPr kumimoji="1" lang="ja-JP" altLang="ja-JP" sz="1300">
              <a:solidFill>
                <a:sysClr val="windowText" lastClr="000000"/>
              </a:solidFill>
              <a:effectLst/>
              <a:latin typeface="ＭＳ Ｐゴシック"/>
              <a:ea typeface="ＭＳ Ｐゴシック"/>
              <a:cs typeface="+mn-cs"/>
            </a:rPr>
            <a:t> 普通建設事業費・・・ </a:t>
          </a:r>
          <a:r>
            <a:rPr kumimoji="1" lang="ja-JP" altLang="en-US" sz="1300">
              <a:solidFill>
                <a:sysClr val="windowText" lastClr="000000"/>
              </a:solidFill>
              <a:effectLst/>
              <a:latin typeface="ＭＳ Ｐゴシック"/>
              <a:ea typeface="ＭＳ Ｐゴシック"/>
              <a:cs typeface="+mn-cs"/>
            </a:rPr>
            <a:t>新庁舎建設工事費</a:t>
          </a:r>
          <a:r>
            <a:rPr kumimoji="1" lang="ja-JP" altLang="ja-JP" sz="1300">
              <a:solidFill>
                <a:sysClr val="windowText" lastClr="000000"/>
              </a:solidFill>
              <a:effectLst/>
              <a:latin typeface="ＭＳ Ｐゴシック"/>
              <a:ea typeface="ＭＳ Ｐゴシック"/>
              <a:cs typeface="+mn-cs"/>
            </a:rPr>
            <a:t>の増が主な要因である。維持管理にかかる経費の増加に留意しつつ、公共施設等総合管理計画に基づき、今後、老朽化対策等に取り組む。</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③</a:t>
          </a:r>
          <a:r>
            <a:rPr kumimoji="1" lang="ja-JP" altLang="ja-JP" sz="1300">
              <a:solidFill>
                <a:sysClr val="windowText" lastClr="000000"/>
              </a:solidFill>
              <a:effectLst/>
              <a:latin typeface="ＭＳ Ｐゴシック"/>
              <a:ea typeface="ＭＳ Ｐゴシック"/>
              <a:cs typeface="+mn-cs"/>
            </a:rPr>
            <a:t> 繰出金・・・ </a:t>
          </a:r>
          <a:r>
            <a:rPr lang="ja-JP" altLang="ja-JP" sz="1300">
              <a:solidFill>
                <a:sysClr val="windowText" lastClr="000000"/>
              </a:solidFill>
              <a:effectLst/>
              <a:latin typeface="ＭＳ Ｐゴシック"/>
              <a:ea typeface="ＭＳ Ｐゴシック"/>
              <a:cs typeface="+mn-cs"/>
            </a:rPr>
            <a:t>後期高齢者医療特別会計への繰出金や、下水道施設の維持管理経費としての繰出金の増が主な要因であ</a:t>
          </a:r>
          <a:r>
            <a:rPr kumimoji="1" lang="ja-JP" altLang="ja-JP" sz="1300">
              <a:solidFill>
                <a:sysClr val="windowText" lastClr="000000"/>
              </a:solidFill>
              <a:effectLst/>
              <a:latin typeface="ＭＳ Ｐゴシック"/>
              <a:ea typeface="ＭＳ Ｐゴシック"/>
              <a:cs typeface="+mn-cs"/>
            </a:rPr>
            <a:t>る。各保険の医療費抑制のための各種予防事業の充実や、下水道使用料の</a:t>
          </a:r>
          <a:r>
            <a:rPr lang="ja-JP" altLang="ja-JP" sz="1300">
              <a:solidFill>
                <a:sysClr val="windowText" lastClr="000000"/>
              </a:solidFill>
              <a:effectLst/>
              <a:latin typeface="ＭＳ Ｐゴシック"/>
              <a:ea typeface="ＭＳ Ｐゴシック"/>
              <a:cs typeface="+mn-cs"/>
            </a:rPr>
            <a:t>料金改定による収入確保</a:t>
          </a:r>
          <a:r>
            <a:rPr lang="ja-JP" altLang="ja-JP" sz="1300" baseline="0">
              <a:solidFill>
                <a:sysClr val="windowText" lastClr="000000"/>
              </a:solidFill>
              <a:effectLst/>
              <a:latin typeface="ＭＳ Ｐゴシック"/>
              <a:ea typeface="ＭＳ Ｐゴシック"/>
              <a:cs typeface="+mn-cs"/>
            </a:rPr>
            <a:t>の検討など、税収を主な財源とする普通会計の負担減に努める。</a:t>
          </a:r>
          <a:endParaRPr kumimoji="1" lang="ja-JP" altLang="en-US" sz="1300">
            <a:solidFill>
              <a:sysClr val="windowText" lastClr="000000"/>
            </a:solidFill>
            <a:latin typeface="ＭＳ Ｐゴシック"/>
            <a:ea typeface="ＭＳ Ｐゴシック"/>
          </a:endParaRPr>
        </a:p>
        <a:p>
          <a:r>
            <a:rPr lang="ja-JP" altLang="ja-JP" sz="1300" baseline="0">
              <a:solidFill>
                <a:sysClr val="windowText" lastClr="000000"/>
              </a:solidFill>
              <a:effectLst/>
              <a:latin typeface="ＭＳ Ｐゴシック"/>
              <a:ea typeface="ＭＳ Ｐゴシック"/>
              <a:cs typeface="+mn-cs"/>
            </a:rPr>
            <a:t>④ 扶助費・・・ </a:t>
          </a:r>
          <a:r>
            <a:rPr lang="ja-JP" altLang="ja-JP" sz="1300">
              <a:solidFill>
                <a:sysClr val="windowText" lastClr="000000"/>
              </a:solidFill>
              <a:effectLst/>
              <a:latin typeface="ＭＳ Ｐゴシック"/>
              <a:ea typeface="ＭＳ Ｐゴシック"/>
              <a:cs typeface="+mn-cs"/>
            </a:rPr>
            <a:t>自立支援給付費、児童福祉費等の増が主な要因である。扶助費は、今後も増加傾向となることが懸念されるので、資格審査等の適正化等を進めていくことで、財政を圧迫する上昇傾向に歯止めをかけるよう努める。</a:t>
          </a:r>
          <a:r>
            <a:rPr lang="ja-JP" altLang="ja-JP" sz="1300" baseline="0">
              <a:solidFill>
                <a:sysClr val="windowText" lastClr="000000"/>
              </a:solidFill>
              <a:effectLst/>
              <a:latin typeface="ＭＳ Ｐゴシック"/>
              <a:ea typeface="ＭＳ Ｐゴシック"/>
              <a:cs typeface="+mn-cs"/>
            </a:rPr>
            <a:t> </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60,943
60,072
482.44
44,989,293
42,974,958
1,570,260
20,405,156
32,597,463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38455" cy="217170"/>
    <xdr:sp macro="" textlink="">
      <xdr:nvSpPr>
        <xdr:cNvPr id="40" name="テキスト ボックス 39"/>
        <xdr:cNvSpPr txBox="1"/>
      </xdr:nvSpPr>
      <xdr:spPr>
        <a:xfrm>
          <a:off x="723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5930" cy="248920"/>
    <xdr:sp macro="" textlink="">
      <xdr:nvSpPr>
        <xdr:cNvPr id="42" name="テキスト ボックス 41"/>
        <xdr:cNvSpPr txBox="1"/>
      </xdr:nvSpPr>
      <xdr:spPr>
        <a:xfrm>
          <a:off x="294640" y="6969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5930" cy="258445"/>
    <xdr:sp macro="" textlink="">
      <xdr:nvSpPr>
        <xdr:cNvPr id="44" name="テキスト ボックス 43"/>
        <xdr:cNvSpPr txBox="1"/>
      </xdr:nvSpPr>
      <xdr:spPr>
        <a:xfrm>
          <a:off x="294640" y="6588760"/>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5930" cy="258445"/>
    <xdr:sp macro="" textlink="">
      <xdr:nvSpPr>
        <xdr:cNvPr id="46" name="テキスト ボックス 45"/>
        <xdr:cNvSpPr txBox="1"/>
      </xdr:nvSpPr>
      <xdr:spPr>
        <a:xfrm>
          <a:off x="294640" y="6207760"/>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5930" cy="248920"/>
    <xdr:sp macro="" textlink="">
      <xdr:nvSpPr>
        <xdr:cNvPr id="48" name="テキスト ボックス 47"/>
        <xdr:cNvSpPr txBox="1"/>
      </xdr:nvSpPr>
      <xdr:spPr>
        <a:xfrm>
          <a:off x="294640" y="5826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5930" cy="258445"/>
    <xdr:sp macro="" textlink="">
      <xdr:nvSpPr>
        <xdr:cNvPr id="50" name="テキスト ボックス 49"/>
        <xdr:cNvSpPr txBox="1"/>
      </xdr:nvSpPr>
      <xdr:spPr>
        <a:xfrm>
          <a:off x="294640" y="5445760"/>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5930" cy="258445"/>
    <xdr:sp macro="" textlink="">
      <xdr:nvSpPr>
        <xdr:cNvPr id="52" name="テキスト ボックス 51"/>
        <xdr:cNvSpPr txBox="1"/>
      </xdr:nvSpPr>
      <xdr:spPr>
        <a:xfrm>
          <a:off x="294640" y="5064760"/>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5930" cy="248920"/>
    <xdr:sp macro="" textlink="">
      <xdr:nvSpPr>
        <xdr:cNvPr id="54" name="テキスト ボックス 53"/>
        <xdr:cNvSpPr txBox="1"/>
      </xdr:nvSpPr>
      <xdr:spPr>
        <a:xfrm>
          <a:off x="294640" y="4683760"/>
          <a:ext cx="4559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109220</xdr:rowOff>
    </xdr:from>
    <xdr:to xmlns:xdr="http://schemas.openxmlformats.org/drawingml/2006/spreadsheetDrawing">
      <xdr:col>24</xdr:col>
      <xdr:colOff>62865</xdr:colOff>
      <xdr:row>38</xdr:row>
      <xdr:rowOff>81915</xdr:rowOff>
    </xdr:to>
    <xdr:cxnSp macro="">
      <xdr:nvCxnSpPr>
        <xdr:cNvPr id="56" name="直線コネクタ 55"/>
        <xdr:cNvCxnSpPr/>
      </xdr:nvCxnSpPr>
      <xdr:spPr>
        <a:xfrm flipV="1">
          <a:off x="4633595" y="5424170"/>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86360</xdr:rowOff>
    </xdr:from>
    <xdr:ext cx="469900" cy="251460"/>
    <xdr:sp macro="" textlink="">
      <xdr:nvSpPr>
        <xdr:cNvPr id="57" name="議会費最小値テキスト"/>
        <xdr:cNvSpPr txBox="1"/>
      </xdr:nvSpPr>
      <xdr:spPr>
        <a:xfrm>
          <a:off x="4686300" y="660146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81915</xdr:rowOff>
    </xdr:from>
    <xdr:to xmlns:xdr="http://schemas.openxmlformats.org/drawingml/2006/spreadsheetDrawing">
      <xdr:col>24</xdr:col>
      <xdr:colOff>152400</xdr:colOff>
      <xdr:row>38</xdr:row>
      <xdr:rowOff>81915</xdr:rowOff>
    </xdr:to>
    <xdr:cxnSp macro="">
      <xdr:nvCxnSpPr>
        <xdr:cNvPr id="58" name="直線コネクタ 57"/>
        <xdr:cNvCxnSpPr/>
      </xdr:nvCxnSpPr>
      <xdr:spPr>
        <a:xfrm>
          <a:off x="4546600" y="6597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55880</xdr:rowOff>
    </xdr:from>
    <xdr:ext cx="469900" cy="259080"/>
    <xdr:sp macro="" textlink="">
      <xdr:nvSpPr>
        <xdr:cNvPr id="59" name="議会費最大値テキスト"/>
        <xdr:cNvSpPr txBox="1"/>
      </xdr:nvSpPr>
      <xdr:spPr>
        <a:xfrm>
          <a:off x="4686300" y="5199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109220</xdr:rowOff>
    </xdr:from>
    <xdr:to xmlns:xdr="http://schemas.openxmlformats.org/drawingml/2006/spreadsheetDrawing">
      <xdr:col>24</xdr:col>
      <xdr:colOff>152400</xdr:colOff>
      <xdr:row>31</xdr:row>
      <xdr:rowOff>109220</xdr:rowOff>
    </xdr:to>
    <xdr:cxnSp macro="">
      <xdr:nvCxnSpPr>
        <xdr:cNvPr id="60" name="直線コネクタ 59"/>
        <xdr:cNvCxnSpPr/>
      </xdr:nvCxnSpPr>
      <xdr:spPr>
        <a:xfrm>
          <a:off x="4546600" y="542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35</xdr:row>
      <xdr:rowOff>121920</xdr:rowOff>
    </xdr:from>
    <xdr:to xmlns:xdr="http://schemas.openxmlformats.org/drawingml/2006/spreadsheetDrawing">
      <xdr:col>24</xdr:col>
      <xdr:colOff>63500</xdr:colOff>
      <xdr:row>35</xdr:row>
      <xdr:rowOff>130175</xdr:rowOff>
    </xdr:to>
    <xdr:cxnSp macro="">
      <xdr:nvCxnSpPr>
        <xdr:cNvPr id="61" name="直線コネクタ 60"/>
        <xdr:cNvCxnSpPr/>
      </xdr:nvCxnSpPr>
      <xdr:spPr>
        <a:xfrm>
          <a:off x="3790950" y="6122670"/>
          <a:ext cx="8445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127000</xdr:rowOff>
    </xdr:from>
    <xdr:ext cx="469900" cy="258445"/>
    <xdr:sp macro="" textlink="">
      <xdr:nvSpPr>
        <xdr:cNvPr id="62" name="議会費平均値テキスト"/>
        <xdr:cNvSpPr txBox="1"/>
      </xdr:nvSpPr>
      <xdr:spPr>
        <a:xfrm>
          <a:off x="4686300" y="61277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148590</xdr:rowOff>
    </xdr:from>
    <xdr:to xmlns:xdr="http://schemas.openxmlformats.org/drawingml/2006/spreadsheetDrawing">
      <xdr:col>24</xdr:col>
      <xdr:colOff>114300</xdr:colOff>
      <xdr:row>36</xdr:row>
      <xdr:rowOff>78740</xdr:rowOff>
    </xdr:to>
    <xdr:sp macro="" textlink="">
      <xdr:nvSpPr>
        <xdr:cNvPr id="63" name="フローチャート: 判断 62"/>
        <xdr:cNvSpPr/>
      </xdr:nvSpPr>
      <xdr:spPr>
        <a:xfrm>
          <a:off x="45847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50800</xdr:rowOff>
    </xdr:from>
    <xdr:to xmlns:xdr="http://schemas.openxmlformats.org/drawingml/2006/spreadsheetDrawing">
      <xdr:col>19</xdr:col>
      <xdr:colOff>171450</xdr:colOff>
      <xdr:row>35</xdr:row>
      <xdr:rowOff>121920</xdr:rowOff>
    </xdr:to>
    <xdr:cxnSp macro="">
      <xdr:nvCxnSpPr>
        <xdr:cNvPr id="64" name="直線コネクタ 63"/>
        <xdr:cNvCxnSpPr/>
      </xdr:nvCxnSpPr>
      <xdr:spPr>
        <a:xfrm>
          <a:off x="2908300" y="6051550"/>
          <a:ext cx="88265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168275</xdr:rowOff>
    </xdr:from>
    <xdr:to xmlns:xdr="http://schemas.openxmlformats.org/drawingml/2006/spreadsheetDrawing">
      <xdr:col>20</xdr:col>
      <xdr:colOff>38100</xdr:colOff>
      <xdr:row>36</xdr:row>
      <xdr:rowOff>98425</xdr:rowOff>
    </xdr:to>
    <xdr:sp macro="" textlink="">
      <xdr:nvSpPr>
        <xdr:cNvPr id="65" name="フローチャート: 判断 64"/>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89535</xdr:rowOff>
    </xdr:from>
    <xdr:ext cx="459105" cy="248285"/>
    <xdr:sp macro="" textlink="">
      <xdr:nvSpPr>
        <xdr:cNvPr id="66" name="テキスト ボックス 65"/>
        <xdr:cNvSpPr txBox="1"/>
      </xdr:nvSpPr>
      <xdr:spPr>
        <a:xfrm>
          <a:off x="3562350" y="626173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113665</xdr:rowOff>
    </xdr:from>
    <xdr:to xmlns:xdr="http://schemas.openxmlformats.org/drawingml/2006/spreadsheetDrawing">
      <xdr:col>15</xdr:col>
      <xdr:colOff>50800</xdr:colOff>
      <xdr:row>35</xdr:row>
      <xdr:rowOff>50800</xdr:rowOff>
    </xdr:to>
    <xdr:cxnSp macro="">
      <xdr:nvCxnSpPr>
        <xdr:cNvPr id="67" name="直線コネクタ 66"/>
        <xdr:cNvCxnSpPr/>
      </xdr:nvCxnSpPr>
      <xdr:spPr>
        <a:xfrm>
          <a:off x="2019300" y="594296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151765</xdr:rowOff>
    </xdr:from>
    <xdr:to xmlns:xdr="http://schemas.openxmlformats.org/drawingml/2006/spreadsheetDrawing">
      <xdr:col>15</xdr:col>
      <xdr:colOff>101600</xdr:colOff>
      <xdr:row>36</xdr:row>
      <xdr:rowOff>81915</xdr:rowOff>
    </xdr:to>
    <xdr:sp macro="" textlink="">
      <xdr:nvSpPr>
        <xdr:cNvPr id="68" name="フローチャート: 判断 67"/>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73025</xdr:rowOff>
    </xdr:from>
    <xdr:ext cx="459105" cy="258445"/>
    <xdr:sp macro="" textlink="">
      <xdr:nvSpPr>
        <xdr:cNvPr id="69" name="テキスト ボックス 68"/>
        <xdr:cNvSpPr txBox="1"/>
      </xdr:nvSpPr>
      <xdr:spPr>
        <a:xfrm>
          <a:off x="2673350" y="624522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34</xdr:row>
      <xdr:rowOff>20955</xdr:rowOff>
    </xdr:from>
    <xdr:to xmlns:xdr="http://schemas.openxmlformats.org/drawingml/2006/spreadsheetDrawing">
      <xdr:col>10</xdr:col>
      <xdr:colOff>114300</xdr:colOff>
      <xdr:row>34</xdr:row>
      <xdr:rowOff>113665</xdr:rowOff>
    </xdr:to>
    <xdr:cxnSp macro="">
      <xdr:nvCxnSpPr>
        <xdr:cNvPr id="70" name="直線コネクタ 69"/>
        <xdr:cNvCxnSpPr/>
      </xdr:nvCxnSpPr>
      <xdr:spPr>
        <a:xfrm>
          <a:off x="1123950" y="5850255"/>
          <a:ext cx="89535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112395</xdr:rowOff>
    </xdr:from>
    <xdr:to xmlns:xdr="http://schemas.openxmlformats.org/drawingml/2006/spreadsheetDrawing">
      <xdr:col>10</xdr:col>
      <xdr:colOff>165100</xdr:colOff>
      <xdr:row>36</xdr:row>
      <xdr:rowOff>42545</xdr:rowOff>
    </xdr:to>
    <xdr:sp macro="" textlink="">
      <xdr:nvSpPr>
        <xdr:cNvPr id="71" name="フローチャート: 判断 70"/>
        <xdr:cNvSpPr/>
      </xdr:nvSpPr>
      <xdr:spPr>
        <a:xfrm>
          <a:off x="1968500" y="61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33655</xdr:rowOff>
    </xdr:from>
    <xdr:ext cx="459105" cy="252730"/>
    <xdr:sp macro="" textlink="">
      <xdr:nvSpPr>
        <xdr:cNvPr id="72" name="テキスト ボックス 71"/>
        <xdr:cNvSpPr txBox="1"/>
      </xdr:nvSpPr>
      <xdr:spPr>
        <a:xfrm>
          <a:off x="1784350" y="6205855"/>
          <a:ext cx="4591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103505</xdr:rowOff>
    </xdr:from>
    <xdr:to xmlns:xdr="http://schemas.openxmlformats.org/drawingml/2006/spreadsheetDrawing">
      <xdr:col>6</xdr:col>
      <xdr:colOff>38100</xdr:colOff>
      <xdr:row>36</xdr:row>
      <xdr:rowOff>33655</xdr:rowOff>
    </xdr:to>
    <xdr:sp macro="" textlink="">
      <xdr:nvSpPr>
        <xdr:cNvPr id="73" name="フローチャート: 判断 72"/>
        <xdr:cNvSpPr/>
      </xdr:nvSpPr>
      <xdr:spPr>
        <a:xfrm>
          <a:off x="1079500" y="610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24765</xdr:rowOff>
    </xdr:from>
    <xdr:ext cx="459105" cy="259080"/>
    <xdr:sp macro="" textlink="">
      <xdr:nvSpPr>
        <xdr:cNvPr id="74" name="テキスト ボックス 73"/>
        <xdr:cNvSpPr txBox="1"/>
      </xdr:nvSpPr>
      <xdr:spPr>
        <a:xfrm>
          <a:off x="895350" y="619696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80010</xdr:rowOff>
    </xdr:from>
    <xdr:ext cx="762000" cy="259080"/>
    <xdr:sp macro="" textlink="">
      <xdr:nvSpPr>
        <xdr:cNvPr id="76" name="テキスト ボックス 75"/>
        <xdr:cNvSpPr txBox="1"/>
      </xdr:nvSpPr>
      <xdr:spPr>
        <a:xfrm>
          <a:off x="3600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717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80010</xdr:rowOff>
    </xdr:from>
    <xdr:ext cx="762000" cy="259080"/>
    <xdr:sp macro="" textlink="">
      <xdr:nvSpPr>
        <xdr:cNvPr id="79" name="テキスト ボックス 78"/>
        <xdr:cNvSpPr txBox="1"/>
      </xdr:nvSpPr>
      <xdr:spPr>
        <a:xfrm>
          <a:off x="933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79375</xdr:rowOff>
    </xdr:from>
    <xdr:to xmlns:xdr="http://schemas.openxmlformats.org/drawingml/2006/spreadsheetDrawing">
      <xdr:col>24</xdr:col>
      <xdr:colOff>114300</xdr:colOff>
      <xdr:row>36</xdr:row>
      <xdr:rowOff>9525</xdr:rowOff>
    </xdr:to>
    <xdr:sp macro="" textlink="">
      <xdr:nvSpPr>
        <xdr:cNvPr id="80" name="楕円 79"/>
        <xdr:cNvSpPr/>
      </xdr:nvSpPr>
      <xdr:spPr>
        <a:xfrm>
          <a:off x="45847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102235</xdr:rowOff>
    </xdr:from>
    <xdr:ext cx="469900" cy="258445"/>
    <xdr:sp macro="" textlink="">
      <xdr:nvSpPr>
        <xdr:cNvPr id="81" name="議会費該当値テキスト"/>
        <xdr:cNvSpPr txBox="1"/>
      </xdr:nvSpPr>
      <xdr:spPr>
        <a:xfrm>
          <a:off x="4686300" y="59315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71120</xdr:rowOff>
    </xdr:from>
    <xdr:to xmlns:xdr="http://schemas.openxmlformats.org/drawingml/2006/spreadsheetDrawing">
      <xdr:col>20</xdr:col>
      <xdr:colOff>38100</xdr:colOff>
      <xdr:row>36</xdr:row>
      <xdr:rowOff>1270</xdr:rowOff>
    </xdr:to>
    <xdr:sp macro="" textlink="">
      <xdr:nvSpPr>
        <xdr:cNvPr id="82" name="楕円 81"/>
        <xdr:cNvSpPr/>
      </xdr:nvSpPr>
      <xdr:spPr>
        <a:xfrm>
          <a:off x="3746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17780</xdr:rowOff>
    </xdr:from>
    <xdr:ext cx="459105" cy="251460"/>
    <xdr:sp macro="" textlink="">
      <xdr:nvSpPr>
        <xdr:cNvPr id="83" name="テキスト ボックス 82"/>
        <xdr:cNvSpPr txBox="1"/>
      </xdr:nvSpPr>
      <xdr:spPr>
        <a:xfrm>
          <a:off x="3562350" y="584708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0</xdr:rowOff>
    </xdr:from>
    <xdr:to xmlns:xdr="http://schemas.openxmlformats.org/drawingml/2006/spreadsheetDrawing">
      <xdr:col>15</xdr:col>
      <xdr:colOff>101600</xdr:colOff>
      <xdr:row>35</xdr:row>
      <xdr:rowOff>101600</xdr:rowOff>
    </xdr:to>
    <xdr:sp macro="" textlink="">
      <xdr:nvSpPr>
        <xdr:cNvPr id="84" name="楕円 83"/>
        <xdr:cNvSpPr/>
      </xdr:nvSpPr>
      <xdr:spPr>
        <a:xfrm>
          <a:off x="28575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118110</xdr:rowOff>
    </xdr:from>
    <xdr:ext cx="459105" cy="259080"/>
    <xdr:sp macro="" textlink="">
      <xdr:nvSpPr>
        <xdr:cNvPr id="85" name="テキスト ボックス 84"/>
        <xdr:cNvSpPr txBox="1"/>
      </xdr:nvSpPr>
      <xdr:spPr>
        <a:xfrm>
          <a:off x="2673350" y="57759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63500</xdr:rowOff>
    </xdr:from>
    <xdr:to xmlns:xdr="http://schemas.openxmlformats.org/drawingml/2006/spreadsheetDrawing">
      <xdr:col>10</xdr:col>
      <xdr:colOff>165100</xdr:colOff>
      <xdr:row>34</xdr:row>
      <xdr:rowOff>164465</xdr:rowOff>
    </xdr:to>
    <xdr:sp macro="" textlink="">
      <xdr:nvSpPr>
        <xdr:cNvPr id="86" name="楕円 85"/>
        <xdr:cNvSpPr/>
      </xdr:nvSpPr>
      <xdr:spPr>
        <a:xfrm>
          <a:off x="1968500" y="5892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9525</xdr:rowOff>
    </xdr:from>
    <xdr:ext cx="459105" cy="248285"/>
    <xdr:sp macro="" textlink="">
      <xdr:nvSpPr>
        <xdr:cNvPr id="87" name="テキスト ボックス 86"/>
        <xdr:cNvSpPr txBox="1"/>
      </xdr:nvSpPr>
      <xdr:spPr>
        <a:xfrm>
          <a:off x="1784350" y="5667375"/>
          <a:ext cx="4591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141605</xdr:rowOff>
    </xdr:from>
    <xdr:to xmlns:xdr="http://schemas.openxmlformats.org/drawingml/2006/spreadsheetDrawing">
      <xdr:col>6</xdr:col>
      <xdr:colOff>38100</xdr:colOff>
      <xdr:row>34</xdr:row>
      <xdr:rowOff>71755</xdr:rowOff>
    </xdr:to>
    <xdr:sp macro="" textlink="">
      <xdr:nvSpPr>
        <xdr:cNvPr id="88" name="楕円 87"/>
        <xdr:cNvSpPr/>
      </xdr:nvSpPr>
      <xdr:spPr>
        <a:xfrm>
          <a:off x="10795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88265</xdr:rowOff>
    </xdr:from>
    <xdr:ext cx="459105" cy="249555"/>
    <xdr:sp macro="" textlink="">
      <xdr:nvSpPr>
        <xdr:cNvPr id="89" name="テキスト ボックス 88"/>
        <xdr:cNvSpPr txBox="1"/>
      </xdr:nvSpPr>
      <xdr:spPr>
        <a:xfrm>
          <a:off x="895350" y="557466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38455" cy="217170"/>
    <xdr:sp macro="" textlink="">
      <xdr:nvSpPr>
        <xdr:cNvPr id="98" name="テキスト ボックス 97"/>
        <xdr:cNvSpPr txBox="1"/>
      </xdr:nvSpPr>
      <xdr:spPr>
        <a:xfrm>
          <a:off x="723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37490" cy="258445"/>
    <xdr:sp macro="" textlink="">
      <xdr:nvSpPr>
        <xdr:cNvPr id="101" name="テキスト ボックス 100"/>
        <xdr:cNvSpPr txBox="1"/>
      </xdr:nvSpPr>
      <xdr:spPr>
        <a:xfrm>
          <a:off x="513080" y="10017760"/>
          <a:ext cx="237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8445"/>
    <xdr:sp macro="" textlink="">
      <xdr:nvSpPr>
        <xdr:cNvPr id="103" name="テキスト ボックス 102"/>
        <xdr:cNvSpPr txBox="1"/>
      </xdr:nvSpPr>
      <xdr:spPr>
        <a:xfrm>
          <a:off x="230505" y="963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4835" cy="248920"/>
    <xdr:sp macro="" textlink="">
      <xdr:nvSpPr>
        <xdr:cNvPr id="105" name="テキスト ボックス 104"/>
        <xdr:cNvSpPr txBox="1"/>
      </xdr:nvSpPr>
      <xdr:spPr>
        <a:xfrm>
          <a:off x="166370" y="9255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4835" cy="258445"/>
    <xdr:sp macro="" textlink="">
      <xdr:nvSpPr>
        <xdr:cNvPr id="107" name="テキスト ボックス 106"/>
        <xdr:cNvSpPr txBox="1"/>
      </xdr:nvSpPr>
      <xdr:spPr>
        <a:xfrm>
          <a:off x="166370" y="8874760"/>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4835" cy="258445"/>
    <xdr:sp macro="" textlink="">
      <xdr:nvSpPr>
        <xdr:cNvPr id="109" name="テキスト ボックス 108"/>
        <xdr:cNvSpPr txBox="1"/>
      </xdr:nvSpPr>
      <xdr:spPr>
        <a:xfrm>
          <a:off x="166370" y="8493760"/>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4835" cy="248920"/>
    <xdr:sp macro="" textlink="">
      <xdr:nvSpPr>
        <xdr:cNvPr id="111" name="テキスト ボックス 110"/>
        <xdr:cNvSpPr txBox="1"/>
      </xdr:nvSpPr>
      <xdr:spPr>
        <a:xfrm>
          <a:off x="166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8890</xdr:rowOff>
    </xdr:from>
    <xdr:to xmlns:xdr="http://schemas.openxmlformats.org/drawingml/2006/spreadsheetDrawing">
      <xdr:col>24</xdr:col>
      <xdr:colOff>62865</xdr:colOff>
      <xdr:row>57</xdr:row>
      <xdr:rowOff>146685</xdr:rowOff>
    </xdr:to>
    <xdr:cxnSp macro="">
      <xdr:nvCxnSpPr>
        <xdr:cNvPr id="113" name="直線コネクタ 112"/>
        <xdr:cNvCxnSpPr/>
      </xdr:nvCxnSpPr>
      <xdr:spPr>
        <a:xfrm flipV="1">
          <a:off x="4633595" y="8581390"/>
          <a:ext cx="127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150495</xdr:rowOff>
    </xdr:from>
    <xdr:ext cx="534670" cy="258445"/>
    <xdr:sp macro="" textlink="">
      <xdr:nvSpPr>
        <xdr:cNvPr id="114" name="総務費最小値テキスト"/>
        <xdr:cNvSpPr txBox="1"/>
      </xdr:nvSpPr>
      <xdr:spPr>
        <a:xfrm>
          <a:off x="4686300" y="9923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146685</xdr:rowOff>
    </xdr:from>
    <xdr:to xmlns:xdr="http://schemas.openxmlformats.org/drawingml/2006/spreadsheetDrawing">
      <xdr:col>24</xdr:col>
      <xdr:colOff>152400</xdr:colOff>
      <xdr:row>57</xdr:row>
      <xdr:rowOff>146685</xdr:rowOff>
    </xdr:to>
    <xdr:cxnSp macro="">
      <xdr:nvCxnSpPr>
        <xdr:cNvPr id="115" name="直線コネクタ 114"/>
        <xdr:cNvCxnSpPr/>
      </xdr:nvCxnSpPr>
      <xdr:spPr>
        <a:xfrm>
          <a:off x="4546600" y="9919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127000</xdr:rowOff>
    </xdr:from>
    <xdr:ext cx="598805" cy="258445"/>
    <xdr:sp macro="" textlink="">
      <xdr:nvSpPr>
        <xdr:cNvPr id="116" name="総務費最大値テキスト"/>
        <xdr:cNvSpPr txBox="1"/>
      </xdr:nvSpPr>
      <xdr:spPr>
        <a:xfrm>
          <a:off x="4686300" y="83566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207,175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8890</xdr:rowOff>
    </xdr:from>
    <xdr:to xmlns:xdr="http://schemas.openxmlformats.org/drawingml/2006/spreadsheetDrawing">
      <xdr:col>24</xdr:col>
      <xdr:colOff>152400</xdr:colOff>
      <xdr:row>50</xdr:row>
      <xdr:rowOff>8890</xdr:rowOff>
    </xdr:to>
    <xdr:cxnSp macro="">
      <xdr:nvCxnSpPr>
        <xdr:cNvPr id="117" name="直線コネクタ 116"/>
        <xdr:cNvCxnSpPr/>
      </xdr:nvCxnSpPr>
      <xdr:spPr>
        <a:xfrm>
          <a:off x="4546600" y="8581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53</xdr:row>
      <xdr:rowOff>41275</xdr:rowOff>
    </xdr:from>
    <xdr:to xmlns:xdr="http://schemas.openxmlformats.org/drawingml/2006/spreadsheetDrawing">
      <xdr:col>24</xdr:col>
      <xdr:colOff>63500</xdr:colOff>
      <xdr:row>54</xdr:row>
      <xdr:rowOff>50800</xdr:rowOff>
    </xdr:to>
    <xdr:cxnSp macro="">
      <xdr:nvCxnSpPr>
        <xdr:cNvPr id="118" name="直線コネクタ 117"/>
        <xdr:cNvCxnSpPr/>
      </xdr:nvCxnSpPr>
      <xdr:spPr>
        <a:xfrm flipV="1">
          <a:off x="3790950" y="9128125"/>
          <a:ext cx="84455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120650</xdr:rowOff>
    </xdr:from>
    <xdr:ext cx="534670" cy="251460"/>
    <xdr:sp macro="" textlink="">
      <xdr:nvSpPr>
        <xdr:cNvPr id="119" name="総務費平均値テキスト"/>
        <xdr:cNvSpPr txBox="1"/>
      </xdr:nvSpPr>
      <xdr:spPr>
        <a:xfrm>
          <a:off x="4686300" y="93789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142240</xdr:rowOff>
    </xdr:from>
    <xdr:to xmlns:xdr="http://schemas.openxmlformats.org/drawingml/2006/spreadsheetDrawing">
      <xdr:col>24</xdr:col>
      <xdr:colOff>114300</xdr:colOff>
      <xdr:row>55</xdr:row>
      <xdr:rowOff>72390</xdr:rowOff>
    </xdr:to>
    <xdr:sp macro="" textlink="">
      <xdr:nvSpPr>
        <xdr:cNvPr id="120" name="フローチャート: 判断 119"/>
        <xdr:cNvSpPr/>
      </xdr:nvSpPr>
      <xdr:spPr>
        <a:xfrm>
          <a:off x="4584700" y="94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50</xdr:row>
      <xdr:rowOff>151765</xdr:rowOff>
    </xdr:from>
    <xdr:to xmlns:xdr="http://schemas.openxmlformats.org/drawingml/2006/spreadsheetDrawing">
      <xdr:col>19</xdr:col>
      <xdr:colOff>171450</xdr:colOff>
      <xdr:row>54</xdr:row>
      <xdr:rowOff>50800</xdr:rowOff>
    </xdr:to>
    <xdr:cxnSp macro="">
      <xdr:nvCxnSpPr>
        <xdr:cNvPr id="121" name="直線コネクタ 120"/>
        <xdr:cNvCxnSpPr/>
      </xdr:nvCxnSpPr>
      <xdr:spPr>
        <a:xfrm>
          <a:off x="2908300" y="8724265"/>
          <a:ext cx="882650" cy="584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134620</xdr:rowOff>
    </xdr:from>
    <xdr:to xmlns:xdr="http://schemas.openxmlformats.org/drawingml/2006/spreadsheetDrawing">
      <xdr:col>20</xdr:col>
      <xdr:colOff>38100</xdr:colOff>
      <xdr:row>55</xdr:row>
      <xdr:rowOff>64770</xdr:rowOff>
    </xdr:to>
    <xdr:sp macro="" textlink="">
      <xdr:nvSpPr>
        <xdr:cNvPr id="122" name="フローチャート: 判断 121"/>
        <xdr:cNvSpPr/>
      </xdr:nvSpPr>
      <xdr:spPr>
        <a:xfrm>
          <a:off x="3746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55880</xdr:rowOff>
    </xdr:from>
    <xdr:ext cx="523240" cy="259080"/>
    <xdr:sp macro="" textlink="">
      <xdr:nvSpPr>
        <xdr:cNvPr id="123" name="テキスト ボックス 122"/>
        <xdr:cNvSpPr txBox="1"/>
      </xdr:nvSpPr>
      <xdr:spPr>
        <a:xfrm>
          <a:off x="3529965" y="948563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50</xdr:row>
      <xdr:rowOff>151765</xdr:rowOff>
    </xdr:from>
    <xdr:to xmlns:xdr="http://schemas.openxmlformats.org/drawingml/2006/spreadsheetDrawing">
      <xdr:col>15</xdr:col>
      <xdr:colOff>50800</xdr:colOff>
      <xdr:row>55</xdr:row>
      <xdr:rowOff>69850</xdr:rowOff>
    </xdr:to>
    <xdr:cxnSp macro="">
      <xdr:nvCxnSpPr>
        <xdr:cNvPr id="124" name="直線コネクタ 123"/>
        <xdr:cNvCxnSpPr/>
      </xdr:nvCxnSpPr>
      <xdr:spPr>
        <a:xfrm flipV="1">
          <a:off x="2019300" y="8724265"/>
          <a:ext cx="889000" cy="775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51</xdr:row>
      <xdr:rowOff>33655</xdr:rowOff>
    </xdr:from>
    <xdr:to xmlns:xdr="http://schemas.openxmlformats.org/drawingml/2006/spreadsheetDrawing">
      <xdr:col>15</xdr:col>
      <xdr:colOff>101600</xdr:colOff>
      <xdr:row>51</xdr:row>
      <xdr:rowOff>135255</xdr:rowOff>
    </xdr:to>
    <xdr:sp macro="" textlink="">
      <xdr:nvSpPr>
        <xdr:cNvPr id="125" name="フローチャート: 判断 124"/>
        <xdr:cNvSpPr/>
      </xdr:nvSpPr>
      <xdr:spPr>
        <a:xfrm>
          <a:off x="2857500" y="877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51</xdr:row>
      <xdr:rowOff>126365</xdr:rowOff>
    </xdr:from>
    <xdr:ext cx="587375" cy="258445"/>
    <xdr:sp macro="" textlink="">
      <xdr:nvSpPr>
        <xdr:cNvPr id="126" name="テキスト ボックス 125"/>
        <xdr:cNvSpPr txBox="1"/>
      </xdr:nvSpPr>
      <xdr:spPr>
        <a:xfrm>
          <a:off x="2608580" y="887031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55</xdr:row>
      <xdr:rowOff>69850</xdr:rowOff>
    </xdr:from>
    <xdr:to xmlns:xdr="http://schemas.openxmlformats.org/drawingml/2006/spreadsheetDrawing">
      <xdr:col>10</xdr:col>
      <xdr:colOff>114300</xdr:colOff>
      <xdr:row>56</xdr:row>
      <xdr:rowOff>15875</xdr:rowOff>
    </xdr:to>
    <xdr:cxnSp macro="">
      <xdr:nvCxnSpPr>
        <xdr:cNvPr id="127" name="直線コネクタ 126"/>
        <xdr:cNvCxnSpPr/>
      </xdr:nvCxnSpPr>
      <xdr:spPr>
        <a:xfrm flipV="1">
          <a:off x="1123950" y="9499600"/>
          <a:ext cx="89535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151765</xdr:rowOff>
    </xdr:from>
    <xdr:to xmlns:xdr="http://schemas.openxmlformats.org/drawingml/2006/spreadsheetDrawing">
      <xdr:col>10</xdr:col>
      <xdr:colOff>165100</xdr:colOff>
      <xdr:row>56</xdr:row>
      <xdr:rowOff>81915</xdr:rowOff>
    </xdr:to>
    <xdr:sp macro="" textlink="">
      <xdr:nvSpPr>
        <xdr:cNvPr id="128" name="フローチャート: 判断 127"/>
        <xdr:cNvSpPr/>
      </xdr:nvSpPr>
      <xdr:spPr>
        <a:xfrm>
          <a:off x="1968500" y="958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73025</xdr:rowOff>
    </xdr:from>
    <xdr:ext cx="523875" cy="258445"/>
    <xdr:sp macro="" textlink="">
      <xdr:nvSpPr>
        <xdr:cNvPr id="129" name="テキスト ボックス 128"/>
        <xdr:cNvSpPr txBox="1"/>
      </xdr:nvSpPr>
      <xdr:spPr>
        <a:xfrm>
          <a:off x="1751965" y="967422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5080</xdr:rowOff>
    </xdr:from>
    <xdr:to xmlns:xdr="http://schemas.openxmlformats.org/drawingml/2006/spreadsheetDrawing">
      <xdr:col>6</xdr:col>
      <xdr:colOff>38100</xdr:colOff>
      <xdr:row>56</xdr:row>
      <xdr:rowOff>106680</xdr:rowOff>
    </xdr:to>
    <xdr:sp macro="" textlink="">
      <xdr:nvSpPr>
        <xdr:cNvPr id="130" name="フローチャート: 判断 129"/>
        <xdr:cNvSpPr/>
      </xdr:nvSpPr>
      <xdr:spPr>
        <a:xfrm>
          <a:off x="1079500" y="96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97790</xdr:rowOff>
    </xdr:from>
    <xdr:ext cx="523240" cy="251460"/>
    <xdr:sp macro="" textlink="">
      <xdr:nvSpPr>
        <xdr:cNvPr id="131" name="テキスト ボックス 130"/>
        <xdr:cNvSpPr txBox="1"/>
      </xdr:nvSpPr>
      <xdr:spPr>
        <a:xfrm>
          <a:off x="862965" y="969899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80010</xdr:rowOff>
    </xdr:from>
    <xdr:ext cx="762000" cy="259080"/>
    <xdr:sp macro="" textlink="">
      <xdr:nvSpPr>
        <xdr:cNvPr id="133" name="テキスト ボックス 132"/>
        <xdr:cNvSpPr txBox="1"/>
      </xdr:nvSpPr>
      <xdr:spPr>
        <a:xfrm>
          <a:off x="3600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4" name="テキスト ボックス 133"/>
        <xdr:cNvSpPr txBox="1"/>
      </xdr:nvSpPr>
      <xdr:spPr>
        <a:xfrm>
          <a:off x="2717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80010</xdr:rowOff>
    </xdr:from>
    <xdr:ext cx="762000" cy="259080"/>
    <xdr:sp macro="" textlink="">
      <xdr:nvSpPr>
        <xdr:cNvPr id="136" name="テキスト ボックス 135"/>
        <xdr:cNvSpPr txBox="1"/>
      </xdr:nvSpPr>
      <xdr:spPr>
        <a:xfrm>
          <a:off x="933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161925</xdr:rowOff>
    </xdr:from>
    <xdr:to xmlns:xdr="http://schemas.openxmlformats.org/drawingml/2006/spreadsheetDrawing">
      <xdr:col>24</xdr:col>
      <xdr:colOff>114300</xdr:colOff>
      <xdr:row>53</xdr:row>
      <xdr:rowOff>92075</xdr:rowOff>
    </xdr:to>
    <xdr:sp macro="" textlink="">
      <xdr:nvSpPr>
        <xdr:cNvPr id="137" name="楕円 136"/>
        <xdr:cNvSpPr/>
      </xdr:nvSpPr>
      <xdr:spPr>
        <a:xfrm>
          <a:off x="4584700" y="90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13335</xdr:rowOff>
    </xdr:from>
    <xdr:ext cx="598805" cy="258445"/>
    <xdr:sp macro="" textlink="">
      <xdr:nvSpPr>
        <xdr:cNvPr id="138" name="総務費該当値テキスト"/>
        <xdr:cNvSpPr txBox="1"/>
      </xdr:nvSpPr>
      <xdr:spPr>
        <a:xfrm>
          <a:off x="4686300" y="8928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0</xdr:rowOff>
    </xdr:from>
    <xdr:to xmlns:xdr="http://schemas.openxmlformats.org/drawingml/2006/spreadsheetDrawing">
      <xdr:col>20</xdr:col>
      <xdr:colOff>38100</xdr:colOff>
      <xdr:row>54</xdr:row>
      <xdr:rowOff>101600</xdr:rowOff>
    </xdr:to>
    <xdr:sp macro="" textlink="">
      <xdr:nvSpPr>
        <xdr:cNvPr id="139" name="楕円 138"/>
        <xdr:cNvSpPr/>
      </xdr:nvSpPr>
      <xdr:spPr>
        <a:xfrm>
          <a:off x="37465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118110</xdr:rowOff>
    </xdr:from>
    <xdr:ext cx="587375" cy="259080"/>
    <xdr:sp macro="" textlink="">
      <xdr:nvSpPr>
        <xdr:cNvPr id="140" name="テキスト ボックス 139"/>
        <xdr:cNvSpPr txBox="1"/>
      </xdr:nvSpPr>
      <xdr:spPr>
        <a:xfrm>
          <a:off x="3497580" y="903351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50</xdr:row>
      <xdr:rowOff>100965</xdr:rowOff>
    </xdr:from>
    <xdr:to xmlns:xdr="http://schemas.openxmlformats.org/drawingml/2006/spreadsheetDrawing">
      <xdr:col>15</xdr:col>
      <xdr:colOff>101600</xdr:colOff>
      <xdr:row>51</xdr:row>
      <xdr:rowOff>31115</xdr:rowOff>
    </xdr:to>
    <xdr:sp macro="" textlink="">
      <xdr:nvSpPr>
        <xdr:cNvPr id="141" name="楕円 140"/>
        <xdr:cNvSpPr/>
      </xdr:nvSpPr>
      <xdr:spPr>
        <a:xfrm>
          <a:off x="2857500" y="867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49</xdr:row>
      <xdr:rowOff>47625</xdr:rowOff>
    </xdr:from>
    <xdr:ext cx="587375" cy="258445"/>
    <xdr:sp macro="" textlink="">
      <xdr:nvSpPr>
        <xdr:cNvPr id="142" name="テキスト ボックス 141"/>
        <xdr:cNvSpPr txBox="1"/>
      </xdr:nvSpPr>
      <xdr:spPr>
        <a:xfrm>
          <a:off x="2608580" y="84486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19050</xdr:rowOff>
    </xdr:from>
    <xdr:to xmlns:xdr="http://schemas.openxmlformats.org/drawingml/2006/spreadsheetDrawing">
      <xdr:col>10</xdr:col>
      <xdr:colOff>165100</xdr:colOff>
      <xdr:row>55</xdr:row>
      <xdr:rowOff>120650</xdr:rowOff>
    </xdr:to>
    <xdr:sp macro="" textlink="">
      <xdr:nvSpPr>
        <xdr:cNvPr id="143" name="楕円 142"/>
        <xdr:cNvSpPr/>
      </xdr:nvSpPr>
      <xdr:spPr>
        <a:xfrm>
          <a:off x="19685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53</xdr:row>
      <xdr:rowOff>137160</xdr:rowOff>
    </xdr:from>
    <xdr:ext cx="523875" cy="259080"/>
    <xdr:sp macro="" textlink="">
      <xdr:nvSpPr>
        <xdr:cNvPr id="144" name="テキスト ボックス 143"/>
        <xdr:cNvSpPr txBox="1"/>
      </xdr:nvSpPr>
      <xdr:spPr>
        <a:xfrm>
          <a:off x="1751965" y="92240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136525</xdr:rowOff>
    </xdr:from>
    <xdr:to xmlns:xdr="http://schemas.openxmlformats.org/drawingml/2006/spreadsheetDrawing">
      <xdr:col>6</xdr:col>
      <xdr:colOff>38100</xdr:colOff>
      <xdr:row>56</xdr:row>
      <xdr:rowOff>66675</xdr:rowOff>
    </xdr:to>
    <xdr:sp macro="" textlink="">
      <xdr:nvSpPr>
        <xdr:cNvPr id="145" name="楕円 144"/>
        <xdr:cNvSpPr/>
      </xdr:nvSpPr>
      <xdr:spPr>
        <a:xfrm>
          <a:off x="1079500" y="95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83185</xdr:rowOff>
    </xdr:from>
    <xdr:ext cx="523240" cy="259080"/>
    <xdr:sp macro="" textlink="">
      <xdr:nvSpPr>
        <xdr:cNvPr id="146" name="テキスト ボックス 145"/>
        <xdr:cNvSpPr txBox="1"/>
      </xdr:nvSpPr>
      <xdr:spPr>
        <a:xfrm>
          <a:off x="862965" y="93414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38455" cy="217170"/>
    <xdr:sp macro="" textlink="">
      <xdr:nvSpPr>
        <xdr:cNvPr id="155" name="テキスト ボックス 154"/>
        <xdr:cNvSpPr txBox="1"/>
      </xdr:nvSpPr>
      <xdr:spPr>
        <a:xfrm>
          <a:off x="723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84835" cy="248920"/>
    <xdr:sp macro="" textlink="">
      <xdr:nvSpPr>
        <xdr:cNvPr id="157" name="テキスト ボックス 156"/>
        <xdr:cNvSpPr txBox="1"/>
      </xdr:nvSpPr>
      <xdr:spPr>
        <a:xfrm>
          <a:off x="166370" y="13827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4835" cy="258445"/>
    <xdr:sp macro="" textlink="">
      <xdr:nvSpPr>
        <xdr:cNvPr id="159" name="テキスト ボックス 158"/>
        <xdr:cNvSpPr txBox="1"/>
      </xdr:nvSpPr>
      <xdr:spPr>
        <a:xfrm>
          <a:off x="166370" y="13446760"/>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4835" cy="258445"/>
    <xdr:sp macro="" textlink="">
      <xdr:nvSpPr>
        <xdr:cNvPr id="161" name="テキスト ボックス 160"/>
        <xdr:cNvSpPr txBox="1"/>
      </xdr:nvSpPr>
      <xdr:spPr>
        <a:xfrm>
          <a:off x="166370" y="13065760"/>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4835" cy="248920"/>
    <xdr:sp macro="" textlink="">
      <xdr:nvSpPr>
        <xdr:cNvPr id="163" name="テキスト ボックス 162"/>
        <xdr:cNvSpPr txBox="1"/>
      </xdr:nvSpPr>
      <xdr:spPr>
        <a:xfrm>
          <a:off x="166370" y="12684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4835" cy="258445"/>
    <xdr:sp macro="" textlink="">
      <xdr:nvSpPr>
        <xdr:cNvPr id="165" name="テキスト ボックス 164"/>
        <xdr:cNvSpPr txBox="1"/>
      </xdr:nvSpPr>
      <xdr:spPr>
        <a:xfrm>
          <a:off x="166370" y="12303760"/>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4835" cy="258445"/>
    <xdr:sp macro="" textlink="">
      <xdr:nvSpPr>
        <xdr:cNvPr id="167" name="テキスト ボックス 166"/>
        <xdr:cNvSpPr txBox="1"/>
      </xdr:nvSpPr>
      <xdr:spPr>
        <a:xfrm>
          <a:off x="166370" y="11922760"/>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4835" cy="248920"/>
    <xdr:sp macro="" textlink="">
      <xdr:nvSpPr>
        <xdr:cNvPr id="169" name="テキスト ボックス 168"/>
        <xdr:cNvSpPr txBox="1"/>
      </xdr:nvSpPr>
      <xdr:spPr>
        <a:xfrm>
          <a:off x="166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154940</xdr:rowOff>
    </xdr:from>
    <xdr:to xmlns:xdr="http://schemas.openxmlformats.org/drawingml/2006/spreadsheetDrawing">
      <xdr:col>24</xdr:col>
      <xdr:colOff>62865</xdr:colOff>
      <xdr:row>79</xdr:row>
      <xdr:rowOff>38735</xdr:rowOff>
    </xdr:to>
    <xdr:cxnSp macro="">
      <xdr:nvCxnSpPr>
        <xdr:cNvPr id="171" name="直線コネクタ 170"/>
        <xdr:cNvCxnSpPr/>
      </xdr:nvCxnSpPr>
      <xdr:spPr>
        <a:xfrm flipV="1">
          <a:off x="4633595" y="1215644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42545</xdr:rowOff>
    </xdr:from>
    <xdr:ext cx="598805" cy="249555"/>
    <xdr:sp macro="" textlink="">
      <xdr:nvSpPr>
        <xdr:cNvPr id="172" name="民生費最小値テキスト"/>
        <xdr:cNvSpPr txBox="1"/>
      </xdr:nvSpPr>
      <xdr:spPr>
        <a:xfrm>
          <a:off x="4686300" y="135870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150,438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38735</xdr:rowOff>
    </xdr:from>
    <xdr:to xmlns:xdr="http://schemas.openxmlformats.org/drawingml/2006/spreadsheetDrawing">
      <xdr:col>24</xdr:col>
      <xdr:colOff>152400</xdr:colOff>
      <xdr:row>79</xdr:row>
      <xdr:rowOff>38735</xdr:rowOff>
    </xdr:to>
    <xdr:cxnSp macro="">
      <xdr:nvCxnSpPr>
        <xdr:cNvPr id="173" name="直線コネクタ 172"/>
        <xdr:cNvCxnSpPr/>
      </xdr:nvCxnSpPr>
      <xdr:spPr>
        <a:xfrm>
          <a:off x="4546600" y="1358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101600</xdr:rowOff>
    </xdr:from>
    <xdr:ext cx="598805" cy="259080"/>
    <xdr:sp macro="" textlink="">
      <xdr:nvSpPr>
        <xdr:cNvPr id="174" name="民生費最大値テキスト"/>
        <xdr:cNvSpPr txBox="1"/>
      </xdr:nvSpPr>
      <xdr:spPr>
        <a:xfrm>
          <a:off x="4686300" y="11931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262,814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154940</xdr:rowOff>
    </xdr:from>
    <xdr:to xmlns:xdr="http://schemas.openxmlformats.org/drawingml/2006/spreadsheetDrawing">
      <xdr:col>24</xdr:col>
      <xdr:colOff>152400</xdr:colOff>
      <xdr:row>70</xdr:row>
      <xdr:rowOff>154940</xdr:rowOff>
    </xdr:to>
    <xdr:cxnSp macro="">
      <xdr:nvCxnSpPr>
        <xdr:cNvPr id="175" name="直線コネクタ 174"/>
        <xdr:cNvCxnSpPr/>
      </xdr:nvCxnSpPr>
      <xdr:spPr>
        <a:xfrm>
          <a:off x="4546600" y="1215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73</xdr:row>
      <xdr:rowOff>90170</xdr:rowOff>
    </xdr:from>
    <xdr:to xmlns:xdr="http://schemas.openxmlformats.org/drawingml/2006/spreadsheetDrawing">
      <xdr:col>24</xdr:col>
      <xdr:colOff>63500</xdr:colOff>
      <xdr:row>74</xdr:row>
      <xdr:rowOff>74930</xdr:rowOff>
    </xdr:to>
    <xdr:cxnSp macro="">
      <xdr:nvCxnSpPr>
        <xdr:cNvPr id="176" name="直線コネクタ 175"/>
        <xdr:cNvCxnSpPr/>
      </xdr:nvCxnSpPr>
      <xdr:spPr>
        <a:xfrm>
          <a:off x="3790950" y="12606020"/>
          <a:ext cx="84455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137160</xdr:rowOff>
    </xdr:from>
    <xdr:ext cx="598805" cy="259080"/>
    <xdr:sp macro="" textlink="">
      <xdr:nvSpPr>
        <xdr:cNvPr id="177" name="民生費平均値テキスト"/>
        <xdr:cNvSpPr txBox="1"/>
      </xdr:nvSpPr>
      <xdr:spPr>
        <a:xfrm>
          <a:off x="4686300" y="12995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158750</xdr:rowOff>
    </xdr:from>
    <xdr:to xmlns:xdr="http://schemas.openxmlformats.org/drawingml/2006/spreadsheetDrawing">
      <xdr:col>24</xdr:col>
      <xdr:colOff>114300</xdr:colOff>
      <xdr:row>76</xdr:row>
      <xdr:rowOff>88900</xdr:rowOff>
    </xdr:to>
    <xdr:sp macro="" textlink="">
      <xdr:nvSpPr>
        <xdr:cNvPr id="178" name="フローチャート: 判断 177"/>
        <xdr:cNvSpPr/>
      </xdr:nvSpPr>
      <xdr:spPr>
        <a:xfrm>
          <a:off x="45847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90170</xdr:rowOff>
    </xdr:from>
    <xdr:to xmlns:xdr="http://schemas.openxmlformats.org/drawingml/2006/spreadsheetDrawing">
      <xdr:col>19</xdr:col>
      <xdr:colOff>171450</xdr:colOff>
      <xdr:row>75</xdr:row>
      <xdr:rowOff>41910</xdr:rowOff>
    </xdr:to>
    <xdr:cxnSp macro="">
      <xdr:nvCxnSpPr>
        <xdr:cNvPr id="179" name="直線コネクタ 178"/>
        <xdr:cNvCxnSpPr/>
      </xdr:nvCxnSpPr>
      <xdr:spPr>
        <a:xfrm flipV="1">
          <a:off x="2908300" y="12606020"/>
          <a:ext cx="88265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19050</xdr:rowOff>
    </xdr:from>
    <xdr:to xmlns:xdr="http://schemas.openxmlformats.org/drawingml/2006/spreadsheetDrawing">
      <xdr:col>20</xdr:col>
      <xdr:colOff>38100</xdr:colOff>
      <xdr:row>75</xdr:row>
      <xdr:rowOff>120650</xdr:rowOff>
    </xdr:to>
    <xdr:sp macro="" textlink="">
      <xdr:nvSpPr>
        <xdr:cNvPr id="180" name="フローチャート: 判断 179"/>
        <xdr:cNvSpPr/>
      </xdr:nvSpPr>
      <xdr:spPr>
        <a:xfrm>
          <a:off x="37465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111760</xdr:rowOff>
    </xdr:from>
    <xdr:ext cx="587375" cy="248920"/>
    <xdr:sp macro="" textlink="">
      <xdr:nvSpPr>
        <xdr:cNvPr id="181" name="テキスト ボックス 180"/>
        <xdr:cNvSpPr txBox="1"/>
      </xdr:nvSpPr>
      <xdr:spPr>
        <a:xfrm>
          <a:off x="3497580" y="1297051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41910</xdr:rowOff>
    </xdr:from>
    <xdr:to xmlns:xdr="http://schemas.openxmlformats.org/drawingml/2006/spreadsheetDrawing">
      <xdr:col>15</xdr:col>
      <xdr:colOff>50800</xdr:colOff>
      <xdr:row>75</xdr:row>
      <xdr:rowOff>132080</xdr:rowOff>
    </xdr:to>
    <xdr:cxnSp macro="">
      <xdr:nvCxnSpPr>
        <xdr:cNvPr id="182" name="直線コネクタ 181"/>
        <xdr:cNvCxnSpPr/>
      </xdr:nvCxnSpPr>
      <xdr:spPr>
        <a:xfrm flipV="1">
          <a:off x="2019300" y="1290066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11430</xdr:rowOff>
    </xdr:from>
    <xdr:to xmlns:xdr="http://schemas.openxmlformats.org/drawingml/2006/spreadsheetDrawing">
      <xdr:col>15</xdr:col>
      <xdr:colOff>101600</xdr:colOff>
      <xdr:row>77</xdr:row>
      <xdr:rowOff>113030</xdr:rowOff>
    </xdr:to>
    <xdr:sp macro="" textlink="">
      <xdr:nvSpPr>
        <xdr:cNvPr id="183" name="フローチャート: 判断 182"/>
        <xdr:cNvSpPr/>
      </xdr:nvSpPr>
      <xdr:spPr>
        <a:xfrm>
          <a:off x="28575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104140</xdr:rowOff>
    </xdr:from>
    <xdr:ext cx="587375" cy="259080"/>
    <xdr:sp macro="" textlink="">
      <xdr:nvSpPr>
        <xdr:cNvPr id="184" name="テキスト ボックス 183"/>
        <xdr:cNvSpPr txBox="1"/>
      </xdr:nvSpPr>
      <xdr:spPr>
        <a:xfrm>
          <a:off x="2608580" y="1330579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75</xdr:row>
      <xdr:rowOff>132080</xdr:rowOff>
    </xdr:from>
    <xdr:to xmlns:xdr="http://schemas.openxmlformats.org/drawingml/2006/spreadsheetDrawing">
      <xdr:col>10</xdr:col>
      <xdr:colOff>114300</xdr:colOff>
      <xdr:row>76</xdr:row>
      <xdr:rowOff>47625</xdr:rowOff>
    </xdr:to>
    <xdr:cxnSp macro="">
      <xdr:nvCxnSpPr>
        <xdr:cNvPr id="185" name="直線コネクタ 184"/>
        <xdr:cNvCxnSpPr/>
      </xdr:nvCxnSpPr>
      <xdr:spPr>
        <a:xfrm flipV="1">
          <a:off x="1123950" y="12990830"/>
          <a:ext cx="89535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79375</xdr:rowOff>
    </xdr:from>
    <xdr:to xmlns:xdr="http://schemas.openxmlformats.org/drawingml/2006/spreadsheetDrawing">
      <xdr:col>10</xdr:col>
      <xdr:colOff>165100</xdr:colOff>
      <xdr:row>78</xdr:row>
      <xdr:rowOff>9525</xdr:rowOff>
    </xdr:to>
    <xdr:sp macro="" textlink="">
      <xdr:nvSpPr>
        <xdr:cNvPr id="186" name="フローチャート: 判断 185"/>
        <xdr:cNvSpPr/>
      </xdr:nvSpPr>
      <xdr:spPr>
        <a:xfrm>
          <a:off x="1968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635</xdr:rowOff>
    </xdr:from>
    <xdr:ext cx="587375" cy="259080"/>
    <xdr:sp macro="" textlink="">
      <xdr:nvSpPr>
        <xdr:cNvPr id="187" name="テキスト ボックス 186"/>
        <xdr:cNvSpPr txBox="1"/>
      </xdr:nvSpPr>
      <xdr:spPr>
        <a:xfrm>
          <a:off x="1719580" y="1337373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149225</xdr:rowOff>
    </xdr:from>
    <xdr:to xmlns:xdr="http://schemas.openxmlformats.org/drawingml/2006/spreadsheetDrawing">
      <xdr:col>6</xdr:col>
      <xdr:colOff>38100</xdr:colOff>
      <xdr:row>78</xdr:row>
      <xdr:rowOff>79375</xdr:rowOff>
    </xdr:to>
    <xdr:sp macro="" textlink="">
      <xdr:nvSpPr>
        <xdr:cNvPr id="188" name="フローチャート: 判断 187"/>
        <xdr:cNvSpPr/>
      </xdr:nvSpPr>
      <xdr:spPr>
        <a:xfrm>
          <a:off x="1079500" y="1335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70485</xdr:rowOff>
    </xdr:from>
    <xdr:ext cx="587375" cy="258445"/>
    <xdr:sp macro="" textlink="">
      <xdr:nvSpPr>
        <xdr:cNvPr id="189" name="テキスト ボックス 188"/>
        <xdr:cNvSpPr txBox="1"/>
      </xdr:nvSpPr>
      <xdr:spPr>
        <a:xfrm>
          <a:off x="830580" y="1344358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80010</xdr:rowOff>
    </xdr:from>
    <xdr:ext cx="762000" cy="259080"/>
    <xdr:sp macro="" textlink="">
      <xdr:nvSpPr>
        <xdr:cNvPr id="191" name="テキスト ボックス 190"/>
        <xdr:cNvSpPr txBox="1"/>
      </xdr:nvSpPr>
      <xdr:spPr>
        <a:xfrm>
          <a:off x="3600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2" name="テキスト ボックス 191"/>
        <xdr:cNvSpPr txBox="1"/>
      </xdr:nvSpPr>
      <xdr:spPr>
        <a:xfrm>
          <a:off x="2717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80010</xdr:rowOff>
    </xdr:from>
    <xdr:ext cx="762000" cy="259080"/>
    <xdr:sp macro="" textlink="">
      <xdr:nvSpPr>
        <xdr:cNvPr id="194" name="テキスト ボックス 193"/>
        <xdr:cNvSpPr txBox="1"/>
      </xdr:nvSpPr>
      <xdr:spPr>
        <a:xfrm>
          <a:off x="933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23495</xdr:rowOff>
    </xdr:from>
    <xdr:to xmlns:xdr="http://schemas.openxmlformats.org/drawingml/2006/spreadsheetDrawing">
      <xdr:col>24</xdr:col>
      <xdr:colOff>114300</xdr:colOff>
      <xdr:row>74</xdr:row>
      <xdr:rowOff>125095</xdr:rowOff>
    </xdr:to>
    <xdr:sp macro="" textlink="">
      <xdr:nvSpPr>
        <xdr:cNvPr id="195" name="楕円 194"/>
        <xdr:cNvSpPr/>
      </xdr:nvSpPr>
      <xdr:spPr>
        <a:xfrm>
          <a:off x="4584700" y="127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46355</xdr:rowOff>
    </xdr:from>
    <xdr:ext cx="598805" cy="259080"/>
    <xdr:sp macro="" textlink="">
      <xdr:nvSpPr>
        <xdr:cNvPr id="196" name="民生費該当値テキスト"/>
        <xdr:cNvSpPr txBox="1"/>
      </xdr:nvSpPr>
      <xdr:spPr>
        <a:xfrm>
          <a:off x="4686300" y="12562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39370</xdr:rowOff>
    </xdr:from>
    <xdr:to xmlns:xdr="http://schemas.openxmlformats.org/drawingml/2006/spreadsheetDrawing">
      <xdr:col>20</xdr:col>
      <xdr:colOff>38100</xdr:colOff>
      <xdr:row>73</xdr:row>
      <xdr:rowOff>140970</xdr:rowOff>
    </xdr:to>
    <xdr:sp macro="" textlink="">
      <xdr:nvSpPr>
        <xdr:cNvPr id="197" name="楕円 196"/>
        <xdr:cNvSpPr/>
      </xdr:nvSpPr>
      <xdr:spPr>
        <a:xfrm>
          <a:off x="3746500" y="125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71</xdr:row>
      <xdr:rowOff>157480</xdr:rowOff>
    </xdr:from>
    <xdr:ext cx="587375" cy="248920"/>
    <xdr:sp macro="" textlink="">
      <xdr:nvSpPr>
        <xdr:cNvPr id="198" name="テキスト ボックス 197"/>
        <xdr:cNvSpPr txBox="1"/>
      </xdr:nvSpPr>
      <xdr:spPr>
        <a:xfrm>
          <a:off x="3497580" y="12330430"/>
          <a:ext cx="58737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162560</xdr:rowOff>
    </xdr:from>
    <xdr:to xmlns:xdr="http://schemas.openxmlformats.org/drawingml/2006/spreadsheetDrawing">
      <xdr:col>15</xdr:col>
      <xdr:colOff>101600</xdr:colOff>
      <xdr:row>75</xdr:row>
      <xdr:rowOff>92710</xdr:rowOff>
    </xdr:to>
    <xdr:sp macro="" textlink="">
      <xdr:nvSpPr>
        <xdr:cNvPr id="199" name="楕円 198"/>
        <xdr:cNvSpPr/>
      </xdr:nvSpPr>
      <xdr:spPr>
        <a:xfrm>
          <a:off x="2857500" y="1284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109220</xdr:rowOff>
    </xdr:from>
    <xdr:ext cx="587375" cy="251460"/>
    <xdr:sp macro="" textlink="">
      <xdr:nvSpPr>
        <xdr:cNvPr id="200" name="テキスト ボックス 199"/>
        <xdr:cNvSpPr txBox="1"/>
      </xdr:nvSpPr>
      <xdr:spPr>
        <a:xfrm>
          <a:off x="2608580" y="1262507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80645</xdr:rowOff>
    </xdr:from>
    <xdr:to xmlns:xdr="http://schemas.openxmlformats.org/drawingml/2006/spreadsheetDrawing">
      <xdr:col>10</xdr:col>
      <xdr:colOff>165100</xdr:colOff>
      <xdr:row>76</xdr:row>
      <xdr:rowOff>10795</xdr:rowOff>
    </xdr:to>
    <xdr:sp macro="" textlink="">
      <xdr:nvSpPr>
        <xdr:cNvPr id="201" name="楕円 200"/>
        <xdr:cNvSpPr/>
      </xdr:nvSpPr>
      <xdr:spPr>
        <a:xfrm>
          <a:off x="1968500" y="1293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27305</xdr:rowOff>
    </xdr:from>
    <xdr:ext cx="587375" cy="259080"/>
    <xdr:sp macro="" textlink="">
      <xdr:nvSpPr>
        <xdr:cNvPr id="202" name="テキスト ボックス 201"/>
        <xdr:cNvSpPr txBox="1"/>
      </xdr:nvSpPr>
      <xdr:spPr>
        <a:xfrm>
          <a:off x="1719580" y="1271460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168275</xdr:rowOff>
    </xdr:from>
    <xdr:to xmlns:xdr="http://schemas.openxmlformats.org/drawingml/2006/spreadsheetDrawing">
      <xdr:col>6</xdr:col>
      <xdr:colOff>38100</xdr:colOff>
      <xdr:row>76</xdr:row>
      <xdr:rowOff>98425</xdr:rowOff>
    </xdr:to>
    <xdr:sp macro="" textlink="">
      <xdr:nvSpPr>
        <xdr:cNvPr id="203" name="楕円 202"/>
        <xdr:cNvSpPr/>
      </xdr:nvSpPr>
      <xdr:spPr>
        <a:xfrm>
          <a:off x="1079500" y="130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114935</xdr:rowOff>
    </xdr:from>
    <xdr:ext cx="587375" cy="259080"/>
    <xdr:sp macro="" textlink="">
      <xdr:nvSpPr>
        <xdr:cNvPr id="204" name="テキスト ボックス 203"/>
        <xdr:cNvSpPr txBox="1"/>
      </xdr:nvSpPr>
      <xdr:spPr>
        <a:xfrm>
          <a:off x="830580" y="1280223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38455" cy="217170"/>
    <xdr:sp macro="" textlink="">
      <xdr:nvSpPr>
        <xdr:cNvPr id="213" name="テキスト ボックス 212"/>
        <xdr:cNvSpPr txBox="1"/>
      </xdr:nvSpPr>
      <xdr:spPr>
        <a:xfrm>
          <a:off x="723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37490" cy="248920"/>
    <xdr:sp macro="" textlink="">
      <xdr:nvSpPr>
        <xdr:cNvPr id="215" name="テキスト ボックス 214"/>
        <xdr:cNvSpPr txBox="1"/>
      </xdr:nvSpPr>
      <xdr:spPr>
        <a:xfrm>
          <a:off x="513080" y="17256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48920"/>
    <xdr:sp macro="" textlink="">
      <xdr:nvSpPr>
        <xdr:cNvPr id="221" name="テキスト ボックス 220"/>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3" name="テキスト ボックス 222"/>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4835" cy="258445"/>
    <xdr:sp macro="" textlink="">
      <xdr:nvSpPr>
        <xdr:cNvPr id="225" name="テキスト ボックス 224"/>
        <xdr:cNvSpPr txBox="1"/>
      </xdr:nvSpPr>
      <xdr:spPr>
        <a:xfrm>
          <a:off x="166370" y="15351760"/>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4835" cy="248920"/>
    <xdr:sp macro="" textlink="">
      <xdr:nvSpPr>
        <xdr:cNvPr id="227" name="テキスト ボックス 226"/>
        <xdr:cNvSpPr txBox="1"/>
      </xdr:nvSpPr>
      <xdr:spPr>
        <a:xfrm>
          <a:off x="166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69215</xdr:rowOff>
    </xdr:from>
    <xdr:to xmlns:xdr="http://schemas.openxmlformats.org/drawingml/2006/spreadsheetDrawing">
      <xdr:col>24</xdr:col>
      <xdr:colOff>62865</xdr:colOff>
      <xdr:row>97</xdr:row>
      <xdr:rowOff>168910</xdr:rowOff>
    </xdr:to>
    <xdr:cxnSp macro="">
      <xdr:nvCxnSpPr>
        <xdr:cNvPr id="229" name="直線コネクタ 228"/>
        <xdr:cNvCxnSpPr/>
      </xdr:nvCxnSpPr>
      <xdr:spPr>
        <a:xfrm flipV="1">
          <a:off x="4633595" y="15499715"/>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1270</xdr:rowOff>
    </xdr:from>
    <xdr:ext cx="534670" cy="259080"/>
    <xdr:sp macro="" textlink="">
      <xdr:nvSpPr>
        <xdr:cNvPr id="230" name="衛生費最小値テキスト"/>
        <xdr:cNvSpPr txBox="1"/>
      </xdr:nvSpPr>
      <xdr:spPr>
        <a:xfrm>
          <a:off x="4686300" y="1680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168910</xdr:rowOff>
    </xdr:from>
    <xdr:to xmlns:xdr="http://schemas.openxmlformats.org/drawingml/2006/spreadsheetDrawing">
      <xdr:col>24</xdr:col>
      <xdr:colOff>152400</xdr:colOff>
      <xdr:row>97</xdr:row>
      <xdr:rowOff>168910</xdr:rowOff>
    </xdr:to>
    <xdr:cxnSp macro="">
      <xdr:nvCxnSpPr>
        <xdr:cNvPr id="231" name="直線コネクタ 230"/>
        <xdr:cNvCxnSpPr/>
      </xdr:nvCxnSpPr>
      <xdr:spPr>
        <a:xfrm>
          <a:off x="4546600" y="1679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15875</xdr:rowOff>
    </xdr:from>
    <xdr:ext cx="534670" cy="258445"/>
    <xdr:sp macro="" textlink="">
      <xdr:nvSpPr>
        <xdr:cNvPr id="232" name="衛生費最大値テキスト"/>
        <xdr:cNvSpPr txBox="1"/>
      </xdr:nvSpPr>
      <xdr:spPr>
        <a:xfrm>
          <a:off x="4686300" y="15274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99,686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69215</xdr:rowOff>
    </xdr:from>
    <xdr:to xmlns:xdr="http://schemas.openxmlformats.org/drawingml/2006/spreadsheetDrawing">
      <xdr:col>24</xdr:col>
      <xdr:colOff>152400</xdr:colOff>
      <xdr:row>90</xdr:row>
      <xdr:rowOff>69215</xdr:rowOff>
    </xdr:to>
    <xdr:cxnSp macro="">
      <xdr:nvCxnSpPr>
        <xdr:cNvPr id="233" name="直線コネクタ 232"/>
        <xdr:cNvCxnSpPr/>
      </xdr:nvCxnSpPr>
      <xdr:spPr>
        <a:xfrm>
          <a:off x="4546600" y="1549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94</xdr:row>
      <xdr:rowOff>137795</xdr:rowOff>
    </xdr:from>
    <xdr:to xmlns:xdr="http://schemas.openxmlformats.org/drawingml/2006/spreadsheetDrawing">
      <xdr:col>24</xdr:col>
      <xdr:colOff>63500</xdr:colOff>
      <xdr:row>95</xdr:row>
      <xdr:rowOff>12700</xdr:rowOff>
    </xdr:to>
    <xdr:cxnSp macro="">
      <xdr:nvCxnSpPr>
        <xdr:cNvPr id="234" name="直線コネクタ 233"/>
        <xdr:cNvCxnSpPr/>
      </xdr:nvCxnSpPr>
      <xdr:spPr>
        <a:xfrm>
          <a:off x="3790950" y="16254095"/>
          <a:ext cx="84455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38735</xdr:rowOff>
    </xdr:from>
    <xdr:ext cx="534670" cy="259080"/>
    <xdr:sp macro="" textlink="">
      <xdr:nvSpPr>
        <xdr:cNvPr id="235" name="衛生費平均値テキスト"/>
        <xdr:cNvSpPr txBox="1"/>
      </xdr:nvSpPr>
      <xdr:spPr>
        <a:xfrm>
          <a:off x="4686300" y="16326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60325</xdr:rowOff>
    </xdr:from>
    <xdr:to xmlns:xdr="http://schemas.openxmlformats.org/drawingml/2006/spreadsheetDrawing">
      <xdr:col>24</xdr:col>
      <xdr:colOff>114300</xdr:colOff>
      <xdr:row>95</xdr:row>
      <xdr:rowOff>161925</xdr:rowOff>
    </xdr:to>
    <xdr:sp macro="" textlink="">
      <xdr:nvSpPr>
        <xdr:cNvPr id="236" name="フローチャート: 判断 235"/>
        <xdr:cNvSpPr/>
      </xdr:nvSpPr>
      <xdr:spPr>
        <a:xfrm>
          <a:off x="4584700" y="163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93</xdr:row>
      <xdr:rowOff>80645</xdr:rowOff>
    </xdr:from>
    <xdr:to xmlns:xdr="http://schemas.openxmlformats.org/drawingml/2006/spreadsheetDrawing">
      <xdr:col>19</xdr:col>
      <xdr:colOff>171450</xdr:colOff>
      <xdr:row>94</xdr:row>
      <xdr:rowOff>137795</xdr:rowOff>
    </xdr:to>
    <xdr:cxnSp macro="">
      <xdr:nvCxnSpPr>
        <xdr:cNvPr id="237" name="直線コネクタ 236"/>
        <xdr:cNvCxnSpPr/>
      </xdr:nvCxnSpPr>
      <xdr:spPr>
        <a:xfrm>
          <a:off x="2908300" y="16025495"/>
          <a:ext cx="88265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55880</xdr:rowOff>
    </xdr:from>
    <xdr:to xmlns:xdr="http://schemas.openxmlformats.org/drawingml/2006/spreadsheetDrawing">
      <xdr:col>20</xdr:col>
      <xdr:colOff>38100</xdr:colOff>
      <xdr:row>95</xdr:row>
      <xdr:rowOff>157480</xdr:rowOff>
    </xdr:to>
    <xdr:sp macro="" textlink="">
      <xdr:nvSpPr>
        <xdr:cNvPr id="238" name="フローチャート: 判断 237"/>
        <xdr:cNvSpPr/>
      </xdr:nvSpPr>
      <xdr:spPr>
        <a:xfrm>
          <a:off x="3746500" y="1634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148590</xdr:rowOff>
    </xdr:from>
    <xdr:ext cx="523240" cy="259080"/>
    <xdr:sp macro="" textlink="">
      <xdr:nvSpPr>
        <xdr:cNvPr id="239" name="テキスト ボックス 238"/>
        <xdr:cNvSpPr txBox="1"/>
      </xdr:nvSpPr>
      <xdr:spPr>
        <a:xfrm>
          <a:off x="3529965" y="1643634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93</xdr:row>
      <xdr:rowOff>80645</xdr:rowOff>
    </xdr:from>
    <xdr:to xmlns:xdr="http://schemas.openxmlformats.org/drawingml/2006/spreadsheetDrawing">
      <xdr:col>15</xdr:col>
      <xdr:colOff>50800</xdr:colOff>
      <xdr:row>96</xdr:row>
      <xdr:rowOff>11430</xdr:rowOff>
    </xdr:to>
    <xdr:cxnSp macro="">
      <xdr:nvCxnSpPr>
        <xdr:cNvPr id="240" name="直線コネクタ 239"/>
        <xdr:cNvCxnSpPr/>
      </xdr:nvCxnSpPr>
      <xdr:spPr>
        <a:xfrm flipV="1">
          <a:off x="2019300" y="16025495"/>
          <a:ext cx="889000" cy="445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10160</xdr:rowOff>
    </xdr:from>
    <xdr:to xmlns:xdr="http://schemas.openxmlformats.org/drawingml/2006/spreadsheetDrawing">
      <xdr:col>15</xdr:col>
      <xdr:colOff>101600</xdr:colOff>
      <xdr:row>96</xdr:row>
      <xdr:rowOff>111760</xdr:rowOff>
    </xdr:to>
    <xdr:sp macro="" textlink="">
      <xdr:nvSpPr>
        <xdr:cNvPr id="241" name="フローチャート: 判断 240"/>
        <xdr:cNvSpPr/>
      </xdr:nvSpPr>
      <xdr:spPr>
        <a:xfrm>
          <a:off x="2857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103505</xdr:rowOff>
    </xdr:from>
    <xdr:ext cx="523240" cy="259080"/>
    <xdr:sp macro="" textlink="">
      <xdr:nvSpPr>
        <xdr:cNvPr id="242" name="テキスト ボックス 241"/>
        <xdr:cNvSpPr txBox="1"/>
      </xdr:nvSpPr>
      <xdr:spPr>
        <a:xfrm>
          <a:off x="2640965" y="1656270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96</xdr:row>
      <xdr:rowOff>11430</xdr:rowOff>
    </xdr:from>
    <xdr:to xmlns:xdr="http://schemas.openxmlformats.org/drawingml/2006/spreadsheetDrawing">
      <xdr:col>10</xdr:col>
      <xdr:colOff>114300</xdr:colOff>
      <xdr:row>96</xdr:row>
      <xdr:rowOff>141605</xdr:rowOff>
    </xdr:to>
    <xdr:cxnSp macro="">
      <xdr:nvCxnSpPr>
        <xdr:cNvPr id="243" name="直線コネクタ 242"/>
        <xdr:cNvCxnSpPr/>
      </xdr:nvCxnSpPr>
      <xdr:spPr>
        <a:xfrm flipV="1">
          <a:off x="1123950" y="16470630"/>
          <a:ext cx="89535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73025</xdr:rowOff>
    </xdr:from>
    <xdr:to xmlns:xdr="http://schemas.openxmlformats.org/drawingml/2006/spreadsheetDrawing">
      <xdr:col>10</xdr:col>
      <xdr:colOff>165100</xdr:colOff>
      <xdr:row>97</xdr:row>
      <xdr:rowOff>3175</xdr:rowOff>
    </xdr:to>
    <xdr:sp macro="" textlink="">
      <xdr:nvSpPr>
        <xdr:cNvPr id="244" name="フローチャート: 判断 243"/>
        <xdr:cNvSpPr/>
      </xdr:nvSpPr>
      <xdr:spPr>
        <a:xfrm>
          <a:off x="1968500" y="1653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166370</xdr:rowOff>
    </xdr:from>
    <xdr:ext cx="523875" cy="251460"/>
    <xdr:sp macro="" textlink="">
      <xdr:nvSpPr>
        <xdr:cNvPr id="245" name="テキスト ボックス 244"/>
        <xdr:cNvSpPr txBox="1"/>
      </xdr:nvSpPr>
      <xdr:spPr>
        <a:xfrm>
          <a:off x="1751965" y="1662557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111125</xdr:rowOff>
    </xdr:from>
    <xdr:to xmlns:xdr="http://schemas.openxmlformats.org/drawingml/2006/spreadsheetDrawing">
      <xdr:col>6</xdr:col>
      <xdr:colOff>38100</xdr:colOff>
      <xdr:row>97</xdr:row>
      <xdr:rowOff>41275</xdr:rowOff>
    </xdr:to>
    <xdr:sp macro="" textlink="">
      <xdr:nvSpPr>
        <xdr:cNvPr id="246" name="フローチャート: 判断 245"/>
        <xdr:cNvSpPr/>
      </xdr:nvSpPr>
      <xdr:spPr>
        <a:xfrm>
          <a:off x="1079500" y="1657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32385</xdr:rowOff>
    </xdr:from>
    <xdr:ext cx="523240" cy="248285"/>
    <xdr:sp macro="" textlink="">
      <xdr:nvSpPr>
        <xdr:cNvPr id="247" name="テキスト ボックス 246"/>
        <xdr:cNvSpPr txBox="1"/>
      </xdr:nvSpPr>
      <xdr:spPr>
        <a:xfrm>
          <a:off x="862965" y="1666303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9" name="テキスト ボックス 248"/>
        <xdr:cNvSpPr txBox="1"/>
      </xdr:nvSpPr>
      <xdr:spPr>
        <a:xfrm>
          <a:off x="3600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0" name="テキスト ボックス 249"/>
        <xdr:cNvSpPr txBox="1"/>
      </xdr:nvSpPr>
      <xdr:spPr>
        <a:xfrm>
          <a:off x="2717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2" name="テキスト ボックス 251"/>
        <xdr:cNvSpPr txBox="1"/>
      </xdr:nvSpPr>
      <xdr:spPr>
        <a:xfrm>
          <a:off x="933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133350</xdr:rowOff>
    </xdr:from>
    <xdr:to xmlns:xdr="http://schemas.openxmlformats.org/drawingml/2006/spreadsheetDrawing">
      <xdr:col>24</xdr:col>
      <xdr:colOff>114300</xdr:colOff>
      <xdr:row>95</xdr:row>
      <xdr:rowOff>63500</xdr:rowOff>
    </xdr:to>
    <xdr:sp macro="" textlink="">
      <xdr:nvSpPr>
        <xdr:cNvPr id="253" name="楕円 252"/>
        <xdr:cNvSpPr/>
      </xdr:nvSpPr>
      <xdr:spPr>
        <a:xfrm>
          <a:off x="4584700" y="162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156210</xdr:rowOff>
    </xdr:from>
    <xdr:ext cx="534670" cy="250190"/>
    <xdr:sp macro="" textlink="">
      <xdr:nvSpPr>
        <xdr:cNvPr id="254" name="衛生費該当値テキスト"/>
        <xdr:cNvSpPr txBox="1"/>
      </xdr:nvSpPr>
      <xdr:spPr>
        <a:xfrm>
          <a:off x="4686300" y="161010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86995</xdr:rowOff>
    </xdr:from>
    <xdr:to xmlns:xdr="http://schemas.openxmlformats.org/drawingml/2006/spreadsheetDrawing">
      <xdr:col>20</xdr:col>
      <xdr:colOff>38100</xdr:colOff>
      <xdr:row>95</xdr:row>
      <xdr:rowOff>17780</xdr:rowOff>
    </xdr:to>
    <xdr:sp macro="" textlink="">
      <xdr:nvSpPr>
        <xdr:cNvPr id="255" name="楕円 254"/>
        <xdr:cNvSpPr/>
      </xdr:nvSpPr>
      <xdr:spPr>
        <a:xfrm>
          <a:off x="3746500" y="16203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33655</xdr:rowOff>
    </xdr:from>
    <xdr:ext cx="523240" cy="258445"/>
    <xdr:sp macro="" textlink="">
      <xdr:nvSpPr>
        <xdr:cNvPr id="256" name="テキスト ボックス 255"/>
        <xdr:cNvSpPr txBox="1"/>
      </xdr:nvSpPr>
      <xdr:spPr>
        <a:xfrm>
          <a:off x="3529965" y="1597850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93</xdr:row>
      <xdr:rowOff>29845</xdr:rowOff>
    </xdr:from>
    <xdr:to xmlns:xdr="http://schemas.openxmlformats.org/drawingml/2006/spreadsheetDrawing">
      <xdr:col>15</xdr:col>
      <xdr:colOff>101600</xdr:colOff>
      <xdr:row>93</xdr:row>
      <xdr:rowOff>132080</xdr:rowOff>
    </xdr:to>
    <xdr:sp macro="" textlink="">
      <xdr:nvSpPr>
        <xdr:cNvPr id="257" name="楕円 256"/>
        <xdr:cNvSpPr/>
      </xdr:nvSpPr>
      <xdr:spPr>
        <a:xfrm>
          <a:off x="2857500" y="15974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91</xdr:row>
      <xdr:rowOff>147955</xdr:rowOff>
    </xdr:from>
    <xdr:ext cx="523240" cy="258445"/>
    <xdr:sp macro="" textlink="">
      <xdr:nvSpPr>
        <xdr:cNvPr id="258" name="テキスト ボックス 257"/>
        <xdr:cNvSpPr txBox="1"/>
      </xdr:nvSpPr>
      <xdr:spPr>
        <a:xfrm>
          <a:off x="2640965" y="1574990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132080</xdr:rowOff>
    </xdr:from>
    <xdr:to xmlns:xdr="http://schemas.openxmlformats.org/drawingml/2006/spreadsheetDrawing">
      <xdr:col>10</xdr:col>
      <xdr:colOff>165100</xdr:colOff>
      <xdr:row>96</xdr:row>
      <xdr:rowOff>62230</xdr:rowOff>
    </xdr:to>
    <xdr:sp macro="" textlink="">
      <xdr:nvSpPr>
        <xdr:cNvPr id="259" name="楕円 258"/>
        <xdr:cNvSpPr/>
      </xdr:nvSpPr>
      <xdr:spPr>
        <a:xfrm>
          <a:off x="1968500" y="164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78740</xdr:rowOff>
    </xdr:from>
    <xdr:ext cx="523875" cy="259080"/>
    <xdr:sp macro="" textlink="">
      <xdr:nvSpPr>
        <xdr:cNvPr id="260" name="テキスト ボックス 259"/>
        <xdr:cNvSpPr txBox="1"/>
      </xdr:nvSpPr>
      <xdr:spPr>
        <a:xfrm>
          <a:off x="1751965" y="161950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90805</xdr:rowOff>
    </xdr:from>
    <xdr:to xmlns:xdr="http://schemas.openxmlformats.org/drawingml/2006/spreadsheetDrawing">
      <xdr:col>6</xdr:col>
      <xdr:colOff>38100</xdr:colOff>
      <xdr:row>97</xdr:row>
      <xdr:rowOff>20955</xdr:rowOff>
    </xdr:to>
    <xdr:sp macro="" textlink="">
      <xdr:nvSpPr>
        <xdr:cNvPr id="261" name="楕円 260"/>
        <xdr:cNvSpPr/>
      </xdr:nvSpPr>
      <xdr:spPr>
        <a:xfrm>
          <a:off x="1079500" y="1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37465</xdr:rowOff>
    </xdr:from>
    <xdr:ext cx="523240" cy="259080"/>
    <xdr:sp macro="" textlink="">
      <xdr:nvSpPr>
        <xdr:cNvPr id="262" name="テキスト ボックス 261"/>
        <xdr:cNvSpPr txBox="1"/>
      </xdr:nvSpPr>
      <xdr:spPr>
        <a:xfrm>
          <a:off x="862965" y="1632521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38455" cy="217170"/>
    <xdr:sp macro="" textlink="">
      <xdr:nvSpPr>
        <xdr:cNvPr id="271" name="テキスト ボックス 270"/>
        <xdr:cNvSpPr txBox="1"/>
      </xdr:nvSpPr>
      <xdr:spPr>
        <a:xfrm>
          <a:off x="6565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37490" cy="258445"/>
    <xdr:sp macro="" textlink="">
      <xdr:nvSpPr>
        <xdr:cNvPr id="274" name="テキスト ボックス 273"/>
        <xdr:cNvSpPr txBox="1"/>
      </xdr:nvSpPr>
      <xdr:spPr>
        <a:xfrm>
          <a:off x="6355080" y="6588760"/>
          <a:ext cx="237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55930" cy="258445"/>
    <xdr:sp macro="" textlink="">
      <xdr:nvSpPr>
        <xdr:cNvPr id="276" name="テキスト ボックス 275"/>
        <xdr:cNvSpPr txBox="1"/>
      </xdr:nvSpPr>
      <xdr:spPr>
        <a:xfrm>
          <a:off x="6136640" y="6207760"/>
          <a:ext cx="4559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0860" cy="248920"/>
    <xdr:sp macro="" textlink="">
      <xdr:nvSpPr>
        <xdr:cNvPr id="278" name="テキスト ボックス 277"/>
        <xdr:cNvSpPr txBox="1"/>
      </xdr:nvSpPr>
      <xdr:spPr>
        <a:xfrm>
          <a:off x="6072505" y="5826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0860" cy="258445"/>
    <xdr:sp macro="" textlink="">
      <xdr:nvSpPr>
        <xdr:cNvPr id="280" name="テキスト ボックス 279"/>
        <xdr:cNvSpPr txBox="1"/>
      </xdr:nvSpPr>
      <xdr:spPr>
        <a:xfrm>
          <a:off x="6072505" y="5445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0860" cy="258445"/>
    <xdr:sp macro="" textlink="">
      <xdr:nvSpPr>
        <xdr:cNvPr id="282" name="テキスト ボックス 281"/>
        <xdr:cNvSpPr txBox="1"/>
      </xdr:nvSpPr>
      <xdr:spPr>
        <a:xfrm>
          <a:off x="6072505" y="506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860" cy="248920"/>
    <xdr:sp macro="" textlink="">
      <xdr:nvSpPr>
        <xdr:cNvPr id="284" name="テキスト ボックス 283"/>
        <xdr:cNvSpPr txBox="1"/>
      </xdr:nvSpPr>
      <xdr:spPr>
        <a:xfrm>
          <a:off x="6072505" y="4683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31</xdr:row>
      <xdr:rowOff>50165</xdr:rowOff>
    </xdr:from>
    <xdr:to xmlns:xdr="http://schemas.openxmlformats.org/drawingml/2006/spreadsheetDrawing">
      <xdr:col>54</xdr:col>
      <xdr:colOff>171450</xdr:colOff>
      <xdr:row>39</xdr:row>
      <xdr:rowOff>44450</xdr:rowOff>
    </xdr:to>
    <xdr:cxnSp macro="">
      <xdr:nvCxnSpPr>
        <xdr:cNvPr id="286" name="直線コネクタ 285"/>
        <xdr:cNvCxnSpPr/>
      </xdr:nvCxnSpPr>
      <xdr:spPr>
        <a:xfrm flipV="1">
          <a:off x="10458450" y="5365115"/>
          <a:ext cx="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8920" cy="258445"/>
    <xdr:sp macro="" textlink="">
      <xdr:nvSpPr>
        <xdr:cNvPr id="287" name="労働費最小値テキスト"/>
        <xdr:cNvSpPr txBox="1"/>
      </xdr:nvSpPr>
      <xdr:spPr>
        <a:xfrm>
          <a:off x="10528300" y="67348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168275</xdr:rowOff>
    </xdr:from>
    <xdr:ext cx="534035" cy="249555"/>
    <xdr:sp macro="" textlink="">
      <xdr:nvSpPr>
        <xdr:cNvPr id="289" name="労働費最大値テキスト"/>
        <xdr:cNvSpPr txBox="1"/>
      </xdr:nvSpPr>
      <xdr:spPr>
        <a:xfrm>
          <a:off x="10528300" y="51403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17,922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50165</xdr:rowOff>
    </xdr:from>
    <xdr:to xmlns:xdr="http://schemas.openxmlformats.org/drawingml/2006/spreadsheetDrawing">
      <xdr:col>55</xdr:col>
      <xdr:colOff>88900</xdr:colOff>
      <xdr:row>31</xdr:row>
      <xdr:rowOff>50165</xdr:rowOff>
    </xdr:to>
    <xdr:cxnSp macro="">
      <xdr:nvCxnSpPr>
        <xdr:cNvPr id="290" name="直線コネクタ 289"/>
        <xdr:cNvCxnSpPr/>
      </xdr:nvCxnSpPr>
      <xdr:spPr>
        <a:xfrm>
          <a:off x="10388600" y="536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155575</xdr:rowOff>
    </xdr:from>
    <xdr:to xmlns:xdr="http://schemas.openxmlformats.org/drawingml/2006/spreadsheetDrawing">
      <xdr:col>55</xdr:col>
      <xdr:colOff>0</xdr:colOff>
      <xdr:row>38</xdr:row>
      <xdr:rowOff>161290</xdr:rowOff>
    </xdr:to>
    <xdr:cxnSp macro="">
      <xdr:nvCxnSpPr>
        <xdr:cNvPr id="291" name="直線コネクタ 290"/>
        <xdr:cNvCxnSpPr/>
      </xdr:nvCxnSpPr>
      <xdr:spPr>
        <a:xfrm>
          <a:off x="9639300" y="667067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109220</xdr:rowOff>
    </xdr:from>
    <xdr:ext cx="469265" cy="251460"/>
    <xdr:sp macro="" textlink="">
      <xdr:nvSpPr>
        <xdr:cNvPr id="292" name="労働費平均値テキスト"/>
        <xdr:cNvSpPr txBox="1"/>
      </xdr:nvSpPr>
      <xdr:spPr>
        <a:xfrm>
          <a:off x="10528300" y="6452870"/>
          <a:ext cx="46926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86360</xdr:rowOff>
    </xdr:from>
    <xdr:to xmlns:xdr="http://schemas.openxmlformats.org/drawingml/2006/spreadsheetDrawing">
      <xdr:col>55</xdr:col>
      <xdr:colOff>50800</xdr:colOff>
      <xdr:row>39</xdr:row>
      <xdr:rowOff>16510</xdr:rowOff>
    </xdr:to>
    <xdr:sp macro="" textlink="">
      <xdr:nvSpPr>
        <xdr:cNvPr id="293" name="フローチャート: 判断 292"/>
        <xdr:cNvSpPr/>
      </xdr:nvSpPr>
      <xdr:spPr>
        <a:xfrm>
          <a:off x="10426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38</xdr:row>
      <xdr:rowOff>135255</xdr:rowOff>
    </xdr:from>
    <xdr:to xmlns:xdr="http://schemas.openxmlformats.org/drawingml/2006/spreadsheetDrawing">
      <xdr:col>50</xdr:col>
      <xdr:colOff>114300</xdr:colOff>
      <xdr:row>38</xdr:row>
      <xdr:rowOff>155575</xdr:rowOff>
    </xdr:to>
    <xdr:cxnSp macro="">
      <xdr:nvCxnSpPr>
        <xdr:cNvPr id="294" name="直線コネクタ 293"/>
        <xdr:cNvCxnSpPr/>
      </xdr:nvCxnSpPr>
      <xdr:spPr>
        <a:xfrm>
          <a:off x="8743950" y="6650355"/>
          <a:ext cx="8953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118745</xdr:rowOff>
    </xdr:from>
    <xdr:to xmlns:xdr="http://schemas.openxmlformats.org/drawingml/2006/spreadsheetDrawing">
      <xdr:col>50</xdr:col>
      <xdr:colOff>165100</xdr:colOff>
      <xdr:row>39</xdr:row>
      <xdr:rowOff>48895</xdr:rowOff>
    </xdr:to>
    <xdr:sp macro="" textlink="">
      <xdr:nvSpPr>
        <xdr:cNvPr id="295" name="フローチャート: 判断 294"/>
        <xdr:cNvSpPr/>
      </xdr:nvSpPr>
      <xdr:spPr>
        <a:xfrm>
          <a:off x="9588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40640</xdr:rowOff>
    </xdr:from>
    <xdr:ext cx="378460" cy="251460"/>
    <xdr:sp macro="" textlink="">
      <xdr:nvSpPr>
        <xdr:cNvPr id="296" name="テキスト ボックス 295"/>
        <xdr:cNvSpPr txBox="1"/>
      </xdr:nvSpPr>
      <xdr:spPr>
        <a:xfrm>
          <a:off x="9450070" y="672719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135255</xdr:rowOff>
    </xdr:from>
    <xdr:to xmlns:xdr="http://schemas.openxmlformats.org/drawingml/2006/spreadsheetDrawing">
      <xdr:col>45</xdr:col>
      <xdr:colOff>171450</xdr:colOff>
      <xdr:row>38</xdr:row>
      <xdr:rowOff>167005</xdr:rowOff>
    </xdr:to>
    <xdr:cxnSp macro="">
      <xdr:nvCxnSpPr>
        <xdr:cNvPr id="297" name="直線コネクタ 296"/>
        <xdr:cNvCxnSpPr/>
      </xdr:nvCxnSpPr>
      <xdr:spPr>
        <a:xfrm flipV="1">
          <a:off x="7861300" y="6650355"/>
          <a:ext cx="8826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95250</xdr:rowOff>
    </xdr:from>
    <xdr:to xmlns:xdr="http://schemas.openxmlformats.org/drawingml/2006/spreadsheetDrawing">
      <xdr:col>46</xdr:col>
      <xdr:colOff>38100</xdr:colOff>
      <xdr:row>39</xdr:row>
      <xdr:rowOff>25400</xdr:rowOff>
    </xdr:to>
    <xdr:sp macro="" textlink="">
      <xdr:nvSpPr>
        <xdr:cNvPr id="298" name="フローチャート: 判断 297"/>
        <xdr:cNvSpPr/>
      </xdr:nvSpPr>
      <xdr:spPr>
        <a:xfrm>
          <a:off x="8699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171450</xdr:colOff>
      <xdr:row>39</xdr:row>
      <xdr:rowOff>16510</xdr:rowOff>
    </xdr:from>
    <xdr:ext cx="378460" cy="258445"/>
    <xdr:sp macro="" textlink="">
      <xdr:nvSpPr>
        <xdr:cNvPr id="299" name="テキスト ボックス 298"/>
        <xdr:cNvSpPr txBox="1"/>
      </xdr:nvSpPr>
      <xdr:spPr>
        <a:xfrm>
          <a:off x="8553450" y="67030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167005</xdr:rowOff>
    </xdr:from>
    <xdr:to xmlns:xdr="http://schemas.openxmlformats.org/drawingml/2006/spreadsheetDrawing">
      <xdr:col>41</xdr:col>
      <xdr:colOff>50800</xdr:colOff>
      <xdr:row>38</xdr:row>
      <xdr:rowOff>167005</xdr:rowOff>
    </xdr:to>
    <xdr:cxnSp macro="">
      <xdr:nvCxnSpPr>
        <xdr:cNvPr id="300" name="直線コネクタ 299"/>
        <xdr:cNvCxnSpPr/>
      </xdr:nvCxnSpPr>
      <xdr:spPr>
        <a:xfrm flipV="1">
          <a:off x="6972300" y="66821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111125</xdr:rowOff>
    </xdr:from>
    <xdr:to xmlns:xdr="http://schemas.openxmlformats.org/drawingml/2006/spreadsheetDrawing">
      <xdr:col>41</xdr:col>
      <xdr:colOff>101600</xdr:colOff>
      <xdr:row>39</xdr:row>
      <xdr:rowOff>41275</xdr:rowOff>
    </xdr:to>
    <xdr:sp macro="" textlink="">
      <xdr:nvSpPr>
        <xdr:cNvPr id="301" name="フローチャート: 判断 300"/>
        <xdr:cNvSpPr/>
      </xdr:nvSpPr>
      <xdr:spPr>
        <a:xfrm>
          <a:off x="7810500" y="662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57785</xdr:rowOff>
    </xdr:from>
    <xdr:ext cx="378460" cy="259080"/>
    <xdr:sp macro="" textlink="">
      <xdr:nvSpPr>
        <xdr:cNvPr id="302" name="テキスト ボックス 301"/>
        <xdr:cNvSpPr txBox="1"/>
      </xdr:nvSpPr>
      <xdr:spPr>
        <a:xfrm>
          <a:off x="7672070" y="6401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113030</xdr:rowOff>
    </xdr:from>
    <xdr:to xmlns:xdr="http://schemas.openxmlformats.org/drawingml/2006/spreadsheetDrawing">
      <xdr:col>36</xdr:col>
      <xdr:colOff>165100</xdr:colOff>
      <xdr:row>39</xdr:row>
      <xdr:rowOff>43180</xdr:rowOff>
    </xdr:to>
    <xdr:sp macro="" textlink="">
      <xdr:nvSpPr>
        <xdr:cNvPr id="303" name="フローチャート: 判断 302"/>
        <xdr:cNvSpPr/>
      </xdr:nvSpPr>
      <xdr:spPr>
        <a:xfrm>
          <a:off x="6921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59690</xdr:rowOff>
    </xdr:from>
    <xdr:ext cx="378460" cy="259080"/>
    <xdr:sp macro="" textlink="">
      <xdr:nvSpPr>
        <xdr:cNvPr id="304" name="テキスト ボックス 303"/>
        <xdr:cNvSpPr txBox="1"/>
      </xdr:nvSpPr>
      <xdr:spPr>
        <a:xfrm>
          <a:off x="6783070" y="6403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80010</xdr:rowOff>
    </xdr:from>
    <xdr:ext cx="762000" cy="259080"/>
    <xdr:sp macro="" textlink="">
      <xdr:nvSpPr>
        <xdr:cNvPr id="307" name="テキスト ボックス 306"/>
        <xdr:cNvSpPr txBox="1"/>
      </xdr:nvSpPr>
      <xdr:spPr>
        <a:xfrm>
          <a:off x="8553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8" name="テキスト ボックス 307"/>
        <xdr:cNvSpPr txBox="1"/>
      </xdr:nvSpPr>
      <xdr:spPr>
        <a:xfrm>
          <a:off x="767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110490</xdr:rowOff>
    </xdr:from>
    <xdr:to xmlns:xdr="http://schemas.openxmlformats.org/drawingml/2006/spreadsheetDrawing">
      <xdr:col>55</xdr:col>
      <xdr:colOff>50800</xdr:colOff>
      <xdr:row>39</xdr:row>
      <xdr:rowOff>40640</xdr:rowOff>
    </xdr:to>
    <xdr:sp macro="" textlink="">
      <xdr:nvSpPr>
        <xdr:cNvPr id="310" name="楕円 309"/>
        <xdr:cNvSpPr/>
      </xdr:nvSpPr>
      <xdr:spPr>
        <a:xfrm>
          <a:off x="104267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64770</xdr:rowOff>
    </xdr:from>
    <xdr:ext cx="377825" cy="250190"/>
    <xdr:sp macro="" textlink="">
      <xdr:nvSpPr>
        <xdr:cNvPr id="311" name="労働費該当値テキスト"/>
        <xdr:cNvSpPr txBox="1"/>
      </xdr:nvSpPr>
      <xdr:spPr>
        <a:xfrm>
          <a:off x="10528300" y="6579870"/>
          <a:ext cx="377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104775</xdr:rowOff>
    </xdr:from>
    <xdr:to xmlns:xdr="http://schemas.openxmlformats.org/drawingml/2006/spreadsheetDrawing">
      <xdr:col>50</xdr:col>
      <xdr:colOff>165100</xdr:colOff>
      <xdr:row>39</xdr:row>
      <xdr:rowOff>34925</xdr:rowOff>
    </xdr:to>
    <xdr:sp macro="" textlink="">
      <xdr:nvSpPr>
        <xdr:cNvPr id="312" name="楕円 311"/>
        <xdr:cNvSpPr/>
      </xdr:nvSpPr>
      <xdr:spPr>
        <a:xfrm>
          <a:off x="95885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52070</xdr:rowOff>
    </xdr:from>
    <xdr:ext cx="378460" cy="251460"/>
    <xdr:sp macro="" textlink="">
      <xdr:nvSpPr>
        <xdr:cNvPr id="313" name="テキスト ボックス 312"/>
        <xdr:cNvSpPr txBox="1"/>
      </xdr:nvSpPr>
      <xdr:spPr>
        <a:xfrm>
          <a:off x="9450070" y="63957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84455</xdr:rowOff>
    </xdr:from>
    <xdr:to xmlns:xdr="http://schemas.openxmlformats.org/drawingml/2006/spreadsheetDrawing">
      <xdr:col>46</xdr:col>
      <xdr:colOff>38100</xdr:colOff>
      <xdr:row>39</xdr:row>
      <xdr:rowOff>14605</xdr:rowOff>
    </xdr:to>
    <xdr:sp macro="" textlink="">
      <xdr:nvSpPr>
        <xdr:cNvPr id="314" name="楕円 313"/>
        <xdr:cNvSpPr/>
      </xdr:nvSpPr>
      <xdr:spPr>
        <a:xfrm>
          <a:off x="8699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31115</xdr:rowOff>
    </xdr:from>
    <xdr:ext cx="459105" cy="249555"/>
    <xdr:sp macro="" textlink="">
      <xdr:nvSpPr>
        <xdr:cNvPr id="315" name="テキスト ボックス 314"/>
        <xdr:cNvSpPr txBox="1"/>
      </xdr:nvSpPr>
      <xdr:spPr>
        <a:xfrm>
          <a:off x="8515350" y="637476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116205</xdr:rowOff>
    </xdr:from>
    <xdr:to xmlns:xdr="http://schemas.openxmlformats.org/drawingml/2006/spreadsheetDrawing">
      <xdr:col>41</xdr:col>
      <xdr:colOff>101600</xdr:colOff>
      <xdr:row>39</xdr:row>
      <xdr:rowOff>46355</xdr:rowOff>
    </xdr:to>
    <xdr:sp macro="" textlink="">
      <xdr:nvSpPr>
        <xdr:cNvPr id="316" name="楕円 315"/>
        <xdr:cNvSpPr/>
      </xdr:nvSpPr>
      <xdr:spPr>
        <a:xfrm>
          <a:off x="7810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37465</xdr:rowOff>
    </xdr:from>
    <xdr:ext cx="378460" cy="258445"/>
    <xdr:sp macro="" textlink="">
      <xdr:nvSpPr>
        <xdr:cNvPr id="317" name="テキスト ボックス 316"/>
        <xdr:cNvSpPr txBox="1"/>
      </xdr:nvSpPr>
      <xdr:spPr>
        <a:xfrm>
          <a:off x="7672070" y="67240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116205</xdr:rowOff>
    </xdr:from>
    <xdr:to xmlns:xdr="http://schemas.openxmlformats.org/drawingml/2006/spreadsheetDrawing">
      <xdr:col>36</xdr:col>
      <xdr:colOff>165100</xdr:colOff>
      <xdr:row>39</xdr:row>
      <xdr:rowOff>46355</xdr:rowOff>
    </xdr:to>
    <xdr:sp macro="" textlink="">
      <xdr:nvSpPr>
        <xdr:cNvPr id="318" name="楕円 317"/>
        <xdr:cNvSpPr/>
      </xdr:nvSpPr>
      <xdr:spPr>
        <a:xfrm>
          <a:off x="6921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37465</xdr:rowOff>
    </xdr:from>
    <xdr:ext cx="378460" cy="258445"/>
    <xdr:sp macro="" textlink="">
      <xdr:nvSpPr>
        <xdr:cNvPr id="319" name="テキスト ボックス 318"/>
        <xdr:cNvSpPr txBox="1"/>
      </xdr:nvSpPr>
      <xdr:spPr>
        <a:xfrm>
          <a:off x="6783070" y="67240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38455" cy="217170"/>
    <xdr:sp macro="" textlink="">
      <xdr:nvSpPr>
        <xdr:cNvPr id="328" name="テキスト ボックス 327"/>
        <xdr:cNvSpPr txBox="1"/>
      </xdr:nvSpPr>
      <xdr:spPr>
        <a:xfrm>
          <a:off x="6565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0" name="直線コネクタ 329"/>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37490" cy="258445"/>
    <xdr:sp macro="" textlink="">
      <xdr:nvSpPr>
        <xdr:cNvPr id="331" name="テキスト ボックス 330"/>
        <xdr:cNvSpPr txBox="1"/>
      </xdr:nvSpPr>
      <xdr:spPr>
        <a:xfrm>
          <a:off x="6355080" y="10017760"/>
          <a:ext cx="237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2" name="直線コネクタ 331"/>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8445"/>
    <xdr:sp macro="" textlink="">
      <xdr:nvSpPr>
        <xdr:cNvPr id="333" name="テキスト ボックス 332"/>
        <xdr:cNvSpPr txBox="1"/>
      </xdr:nvSpPr>
      <xdr:spPr>
        <a:xfrm>
          <a:off x="6072505" y="9636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4" name="直線コネクタ 333"/>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0860" cy="248920"/>
    <xdr:sp macro="" textlink="">
      <xdr:nvSpPr>
        <xdr:cNvPr id="335" name="テキスト ボックス 334"/>
        <xdr:cNvSpPr txBox="1"/>
      </xdr:nvSpPr>
      <xdr:spPr>
        <a:xfrm>
          <a:off x="6072505" y="9255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6" name="直線コネクタ 335"/>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0860" cy="258445"/>
    <xdr:sp macro="" textlink="">
      <xdr:nvSpPr>
        <xdr:cNvPr id="337" name="テキスト ボックス 336"/>
        <xdr:cNvSpPr txBox="1"/>
      </xdr:nvSpPr>
      <xdr:spPr>
        <a:xfrm>
          <a:off x="6072505" y="8874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8" name="直線コネクタ 337"/>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0860" cy="258445"/>
    <xdr:sp macro="" textlink="">
      <xdr:nvSpPr>
        <xdr:cNvPr id="339" name="テキスト ボックス 338"/>
        <xdr:cNvSpPr txBox="1"/>
      </xdr:nvSpPr>
      <xdr:spPr>
        <a:xfrm>
          <a:off x="6072505" y="849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4835" cy="248920"/>
    <xdr:sp macro="" textlink="">
      <xdr:nvSpPr>
        <xdr:cNvPr id="341" name="テキスト ボックス 340"/>
        <xdr:cNvSpPr txBox="1"/>
      </xdr:nvSpPr>
      <xdr:spPr>
        <a:xfrm>
          <a:off x="6008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137160</xdr:rowOff>
    </xdr:from>
    <xdr:to xmlns:xdr="http://schemas.openxmlformats.org/drawingml/2006/spreadsheetDrawing">
      <xdr:col>54</xdr:col>
      <xdr:colOff>171450</xdr:colOff>
      <xdr:row>58</xdr:row>
      <xdr:rowOff>138430</xdr:rowOff>
    </xdr:to>
    <xdr:cxnSp macro="">
      <xdr:nvCxnSpPr>
        <xdr:cNvPr id="343" name="直線コネクタ 342"/>
        <xdr:cNvCxnSpPr/>
      </xdr:nvCxnSpPr>
      <xdr:spPr>
        <a:xfrm flipV="1">
          <a:off x="10458450" y="8709660"/>
          <a:ext cx="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142240</xdr:rowOff>
    </xdr:from>
    <xdr:ext cx="469265" cy="259080"/>
    <xdr:sp macro="" textlink="">
      <xdr:nvSpPr>
        <xdr:cNvPr id="344" name="農林水産業費最小値テキスト"/>
        <xdr:cNvSpPr txBox="1"/>
      </xdr:nvSpPr>
      <xdr:spPr>
        <a:xfrm>
          <a:off x="10528300" y="10086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138430</xdr:rowOff>
    </xdr:from>
    <xdr:to xmlns:xdr="http://schemas.openxmlformats.org/drawingml/2006/spreadsheetDrawing">
      <xdr:col>55</xdr:col>
      <xdr:colOff>88900</xdr:colOff>
      <xdr:row>58</xdr:row>
      <xdr:rowOff>138430</xdr:rowOff>
    </xdr:to>
    <xdr:cxnSp macro="">
      <xdr:nvCxnSpPr>
        <xdr:cNvPr id="345" name="直線コネクタ 344"/>
        <xdr:cNvCxnSpPr/>
      </xdr:nvCxnSpPr>
      <xdr:spPr>
        <a:xfrm>
          <a:off x="10388600" y="1008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83820</xdr:rowOff>
    </xdr:from>
    <xdr:ext cx="534035" cy="259080"/>
    <xdr:sp macro="" textlink="">
      <xdr:nvSpPr>
        <xdr:cNvPr id="346" name="農林水産業費最大値テキスト"/>
        <xdr:cNvSpPr txBox="1"/>
      </xdr:nvSpPr>
      <xdr:spPr>
        <a:xfrm>
          <a:off x="10528300" y="8484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76,121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137160</xdr:rowOff>
    </xdr:from>
    <xdr:to xmlns:xdr="http://schemas.openxmlformats.org/drawingml/2006/spreadsheetDrawing">
      <xdr:col>55</xdr:col>
      <xdr:colOff>88900</xdr:colOff>
      <xdr:row>50</xdr:row>
      <xdr:rowOff>137160</xdr:rowOff>
    </xdr:to>
    <xdr:cxnSp macro="">
      <xdr:nvCxnSpPr>
        <xdr:cNvPr id="347" name="直線コネクタ 346"/>
        <xdr:cNvCxnSpPr/>
      </xdr:nvCxnSpPr>
      <xdr:spPr>
        <a:xfrm>
          <a:off x="10388600" y="870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43815</xdr:rowOff>
    </xdr:from>
    <xdr:to xmlns:xdr="http://schemas.openxmlformats.org/drawingml/2006/spreadsheetDrawing">
      <xdr:col>55</xdr:col>
      <xdr:colOff>0</xdr:colOff>
      <xdr:row>54</xdr:row>
      <xdr:rowOff>125730</xdr:rowOff>
    </xdr:to>
    <xdr:cxnSp macro="">
      <xdr:nvCxnSpPr>
        <xdr:cNvPr id="348" name="直線コネクタ 347"/>
        <xdr:cNvCxnSpPr/>
      </xdr:nvCxnSpPr>
      <xdr:spPr>
        <a:xfrm flipV="1">
          <a:off x="9639300" y="930211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107315</xdr:rowOff>
    </xdr:from>
    <xdr:ext cx="534035" cy="258445"/>
    <xdr:sp macro="" textlink="">
      <xdr:nvSpPr>
        <xdr:cNvPr id="349" name="農林水産業費平均値テキスト"/>
        <xdr:cNvSpPr txBox="1"/>
      </xdr:nvSpPr>
      <xdr:spPr>
        <a:xfrm>
          <a:off x="10528300" y="953706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128905</xdr:rowOff>
    </xdr:from>
    <xdr:to xmlns:xdr="http://schemas.openxmlformats.org/drawingml/2006/spreadsheetDrawing">
      <xdr:col>55</xdr:col>
      <xdr:colOff>50800</xdr:colOff>
      <xdr:row>56</xdr:row>
      <xdr:rowOff>59055</xdr:rowOff>
    </xdr:to>
    <xdr:sp macro="" textlink="">
      <xdr:nvSpPr>
        <xdr:cNvPr id="350" name="フローチャート: 判断 349"/>
        <xdr:cNvSpPr/>
      </xdr:nvSpPr>
      <xdr:spPr>
        <a:xfrm>
          <a:off x="10426700" y="955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54</xdr:row>
      <xdr:rowOff>125730</xdr:rowOff>
    </xdr:from>
    <xdr:to xmlns:xdr="http://schemas.openxmlformats.org/drawingml/2006/spreadsheetDrawing">
      <xdr:col>50</xdr:col>
      <xdr:colOff>114300</xdr:colOff>
      <xdr:row>54</xdr:row>
      <xdr:rowOff>132080</xdr:rowOff>
    </xdr:to>
    <xdr:cxnSp macro="">
      <xdr:nvCxnSpPr>
        <xdr:cNvPr id="351" name="直線コネクタ 350"/>
        <xdr:cNvCxnSpPr/>
      </xdr:nvCxnSpPr>
      <xdr:spPr>
        <a:xfrm flipV="1">
          <a:off x="8743950" y="9384030"/>
          <a:ext cx="8953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158750</xdr:rowOff>
    </xdr:from>
    <xdr:to xmlns:xdr="http://schemas.openxmlformats.org/drawingml/2006/spreadsheetDrawing">
      <xdr:col>50</xdr:col>
      <xdr:colOff>165100</xdr:colOff>
      <xdr:row>56</xdr:row>
      <xdr:rowOff>88900</xdr:rowOff>
    </xdr:to>
    <xdr:sp macro="" textlink="">
      <xdr:nvSpPr>
        <xdr:cNvPr id="352" name="フローチャート: 判断 351"/>
        <xdr:cNvSpPr/>
      </xdr:nvSpPr>
      <xdr:spPr>
        <a:xfrm>
          <a:off x="95885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80010</xdr:rowOff>
    </xdr:from>
    <xdr:ext cx="523875" cy="259080"/>
    <xdr:sp macro="" textlink="">
      <xdr:nvSpPr>
        <xdr:cNvPr id="353" name="テキスト ボックス 352"/>
        <xdr:cNvSpPr txBox="1"/>
      </xdr:nvSpPr>
      <xdr:spPr>
        <a:xfrm>
          <a:off x="9371965" y="968121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132080</xdr:rowOff>
    </xdr:from>
    <xdr:to xmlns:xdr="http://schemas.openxmlformats.org/drawingml/2006/spreadsheetDrawing">
      <xdr:col>45</xdr:col>
      <xdr:colOff>171450</xdr:colOff>
      <xdr:row>55</xdr:row>
      <xdr:rowOff>1270</xdr:rowOff>
    </xdr:to>
    <xdr:cxnSp macro="">
      <xdr:nvCxnSpPr>
        <xdr:cNvPr id="354" name="直線コネクタ 353"/>
        <xdr:cNvCxnSpPr/>
      </xdr:nvCxnSpPr>
      <xdr:spPr>
        <a:xfrm flipV="1">
          <a:off x="7861300" y="9390380"/>
          <a:ext cx="8826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46355</xdr:rowOff>
    </xdr:from>
    <xdr:to xmlns:xdr="http://schemas.openxmlformats.org/drawingml/2006/spreadsheetDrawing">
      <xdr:col>46</xdr:col>
      <xdr:colOff>38100</xdr:colOff>
      <xdr:row>56</xdr:row>
      <xdr:rowOff>147955</xdr:rowOff>
    </xdr:to>
    <xdr:sp macro="" textlink="">
      <xdr:nvSpPr>
        <xdr:cNvPr id="355" name="フローチャート: 判断 354"/>
        <xdr:cNvSpPr/>
      </xdr:nvSpPr>
      <xdr:spPr>
        <a:xfrm>
          <a:off x="869950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139065</xdr:rowOff>
    </xdr:from>
    <xdr:ext cx="523240" cy="259080"/>
    <xdr:sp macro="" textlink="">
      <xdr:nvSpPr>
        <xdr:cNvPr id="356" name="テキスト ボックス 355"/>
        <xdr:cNvSpPr txBox="1"/>
      </xdr:nvSpPr>
      <xdr:spPr>
        <a:xfrm>
          <a:off x="8482965" y="97402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137795</xdr:rowOff>
    </xdr:from>
    <xdr:to xmlns:xdr="http://schemas.openxmlformats.org/drawingml/2006/spreadsheetDrawing">
      <xdr:col>41</xdr:col>
      <xdr:colOff>50800</xdr:colOff>
      <xdr:row>55</xdr:row>
      <xdr:rowOff>1270</xdr:rowOff>
    </xdr:to>
    <xdr:cxnSp macro="">
      <xdr:nvCxnSpPr>
        <xdr:cNvPr id="357" name="直線コネクタ 356"/>
        <xdr:cNvCxnSpPr/>
      </xdr:nvCxnSpPr>
      <xdr:spPr>
        <a:xfrm>
          <a:off x="6972300" y="93960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63500</xdr:rowOff>
    </xdr:from>
    <xdr:to xmlns:xdr="http://schemas.openxmlformats.org/drawingml/2006/spreadsheetDrawing">
      <xdr:col>41</xdr:col>
      <xdr:colOff>101600</xdr:colOff>
      <xdr:row>56</xdr:row>
      <xdr:rowOff>165100</xdr:rowOff>
    </xdr:to>
    <xdr:sp macro="" textlink="">
      <xdr:nvSpPr>
        <xdr:cNvPr id="358" name="フローチャート: 判断 357"/>
        <xdr:cNvSpPr/>
      </xdr:nvSpPr>
      <xdr:spPr>
        <a:xfrm>
          <a:off x="7810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156210</xdr:rowOff>
    </xdr:from>
    <xdr:ext cx="523240" cy="250190"/>
    <xdr:sp macro="" textlink="">
      <xdr:nvSpPr>
        <xdr:cNvPr id="359" name="テキスト ボックス 358"/>
        <xdr:cNvSpPr txBox="1"/>
      </xdr:nvSpPr>
      <xdr:spPr>
        <a:xfrm>
          <a:off x="7593965" y="975741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59690</xdr:rowOff>
    </xdr:from>
    <xdr:to xmlns:xdr="http://schemas.openxmlformats.org/drawingml/2006/spreadsheetDrawing">
      <xdr:col>36</xdr:col>
      <xdr:colOff>165100</xdr:colOff>
      <xdr:row>56</xdr:row>
      <xdr:rowOff>161290</xdr:rowOff>
    </xdr:to>
    <xdr:sp macro="" textlink="">
      <xdr:nvSpPr>
        <xdr:cNvPr id="360" name="フローチャート: 判断 359"/>
        <xdr:cNvSpPr/>
      </xdr:nvSpPr>
      <xdr:spPr>
        <a:xfrm>
          <a:off x="692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152400</xdr:rowOff>
    </xdr:from>
    <xdr:ext cx="523875" cy="259080"/>
    <xdr:sp macro="" textlink="">
      <xdr:nvSpPr>
        <xdr:cNvPr id="361" name="テキスト ボックス 360"/>
        <xdr:cNvSpPr txBox="1"/>
      </xdr:nvSpPr>
      <xdr:spPr>
        <a:xfrm>
          <a:off x="6704965" y="97536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80010</xdr:rowOff>
    </xdr:from>
    <xdr:ext cx="762000" cy="259080"/>
    <xdr:sp macro="" textlink="">
      <xdr:nvSpPr>
        <xdr:cNvPr id="364" name="テキスト ボックス 363"/>
        <xdr:cNvSpPr txBox="1"/>
      </xdr:nvSpPr>
      <xdr:spPr>
        <a:xfrm>
          <a:off x="8553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5" name="テキスト ボックス 364"/>
        <xdr:cNvSpPr txBox="1"/>
      </xdr:nvSpPr>
      <xdr:spPr>
        <a:xfrm>
          <a:off x="767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164465</xdr:rowOff>
    </xdr:from>
    <xdr:to xmlns:xdr="http://schemas.openxmlformats.org/drawingml/2006/spreadsheetDrawing">
      <xdr:col>55</xdr:col>
      <xdr:colOff>50800</xdr:colOff>
      <xdr:row>54</xdr:row>
      <xdr:rowOff>94615</xdr:rowOff>
    </xdr:to>
    <xdr:sp macro="" textlink="">
      <xdr:nvSpPr>
        <xdr:cNvPr id="367" name="楕円 366"/>
        <xdr:cNvSpPr/>
      </xdr:nvSpPr>
      <xdr:spPr>
        <a:xfrm>
          <a:off x="10426700" y="925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15875</xdr:rowOff>
    </xdr:from>
    <xdr:ext cx="534035" cy="258445"/>
    <xdr:sp macro="" textlink="">
      <xdr:nvSpPr>
        <xdr:cNvPr id="368" name="農林水産業費該当値テキスト"/>
        <xdr:cNvSpPr txBox="1"/>
      </xdr:nvSpPr>
      <xdr:spPr>
        <a:xfrm>
          <a:off x="10528300" y="9102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74930</xdr:rowOff>
    </xdr:from>
    <xdr:to xmlns:xdr="http://schemas.openxmlformats.org/drawingml/2006/spreadsheetDrawing">
      <xdr:col>50</xdr:col>
      <xdr:colOff>165100</xdr:colOff>
      <xdr:row>55</xdr:row>
      <xdr:rowOff>5080</xdr:rowOff>
    </xdr:to>
    <xdr:sp macro="" textlink="">
      <xdr:nvSpPr>
        <xdr:cNvPr id="369" name="楕円 368"/>
        <xdr:cNvSpPr/>
      </xdr:nvSpPr>
      <xdr:spPr>
        <a:xfrm>
          <a:off x="9588500" y="93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21590</xdr:rowOff>
    </xdr:from>
    <xdr:ext cx="523875" cy="259080"/>
    <xdr:sp macro="" textlink="">
      <xdr:nvSpPr>
        <xdr:cNvPr id="370" name="テキスト ボックス 369"/>
        <xdr:cNvSpPr txBox="1"/>
      </xdr:nvSpPr>
      <xdr:spPr>
        <a:xfrm>
          <a:off x="9371965" y="91084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80645</xdr:rowOff>
    </xdr:from>
    <xdr:to xmlns:xdr="http://schemas.openxmlformats.org/drawingml/2006/spreadsheetDrawing">
      <xdr:col>46</xdr:col>
      <xdr:colOff>38100</xdr:colOff>
      <xdr:row>55</xdr:row>
      <xdr:rowOff>10795</xdr:rowOff>
    </xdr:to>
    <xdr:sp macro="" textlink="">
      <xdr:nvSpPr>
        <xdr:cNvPr id="371" name="楕円 370"/>
        <xdr:cNvSpPr/>
      </xdr:nvSpPr>
      <xdr:spPr>
        <a:xfrm>
          <a:off x="8699500" y="933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27305</xdr:rowOff>
    </xdr:from>
    <xdr:ext cx="523240" cy="259080"/>
    <xdr:sp macro="" textlink="">
      <xdr:nvSpPr>
        <xdr:cNvPr id="372" name="テキスト ボックス 371"/>
        <xdr:cNvSpPr txBox="1"/>
      </xdr:nvSpPr>
      <xdr:spPr>
        <a:xfrm>
          <a:off x="8482965" y="911415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121920</xdr:rowOff>
    </xdr:from>
    <xdr:to xmlns:xdr="http://schemas.openxmlformats.org/drawingml/2006/spreadsheetDrawing">
      <xdr:col>41</xdr:col>
      <xdr:colOff>101600</xdr:colOff>
      <xdr:row>55</xdr:row>
      <xdr:rowOff>52070</xdr:rowOff>
    </xdr:to>
    <xdr:sp macro="" textlink="">
      <xdr:nvSpPr>
        <xdr:cNvPr id="373" name="楕円 372"/>
        <xdr:cNvSpPr/>
      </xdr:nvSpPr>
      <xdr:spPr>
        <a:xfrm>
          <a:off x="78105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68580</xdr:rowOff>
    </xdr:from>
    <xdr:ext cx="523240" cy="258445"/>
    <xdr:sp macro="" textlink="">
      <xdr:nvSpPr>
        <xdr:cNvPr id="374" name="テキスト ボックス 373"/>
        <xdr:cNvSpPr txBox="1"/>
      </xdr:nvSpPr>
      <xdr:spPr>
        <a:xfrm>
          <a:off x="7593965" y="9155430"/>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86995</xdr:rowOff>
    </xdr:from>
    <xdr:to xmlns:xdr="http://schemas.openxmlformats.org/drawingml/2006/spreadsheetDrawing">
      <xdr:col>36</xdr:col>
      <xdr:colOff>165100</xdr:colOff>
      <xdr:row>55</xdr:row>
      <xdr:rowOff>17780</xdr:rowOff>
    </xdr:to>
    <xdr:sp macro="" textlink="">
      <xdr:nvSpPr>
        <xdr:cNvPr id="375" name="楕円 374"/>
        <xdr:cNvSpPr/>
      </xdr:nvSpPr>
      <xdr:spPr>
        <a:xfrm>
          <a:off x="6921500" y="9345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33655</xdr:rowOff>
    </xdr:from>
    <xdr:ext cx="523875" cy="252730"/>
    <xdr:sp macro="" textlink="">
      <xdr:nvSpPr>
        <xdr:cNvPr id="376" name="テキスト ボックス 375"/>
        <xdr:cNvSpPr txBox="1"/>
      </xdr:nvSpPr>
      <xdr:spPr>
        <a:xfrm>
          <a:off x="6704965" y="9120505"/>
          <a:ext cx="52387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38455" cy="217170"/>
    <xdr:sp macro="" textlink="">
      <xdr:nvSpPr>
        <xdr:cNvPr id="385" name="テキスト ボックス 384"/>
        <xdr:cNvSpPr txBox="1"/>
      </xdr:nvSpPr>
      <xdr:spPr>
        <a:xfrm>
          <a:off x="6565900" y="11493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37490" cy="248920"/>
    <xdr:sp macro="" textlink="">
      <xdr:nvSpPr>
        <xdr:cNvPr id="388" name="テキスト ボックス 387"/>
        <xdr:cNvSpPr txBox="1"/>
      </xdr:nvSpPr>
      <xdr:spPr>
        <a:xfrm>
          <a:off x="6355080" y="13370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0860" cy="248920"/>
    <xdr:sp macro="" textlink="">
      <xdr:nvSpPr>
        <xdr:cNvPr id="390" name="テキスト ボックス 389"/>
        <xdr:cNvSpPr txBox="1"/>
      </xdr:nvSpPr>
      <xdr:spPr>
        <a:xfrm>
          <a:off x="6072505" y="129133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0860" cy="248920"/>
    <xdr:sp macro="" textlink="">
      <xdr:nvSpPr>
        <xdr:cNvPr id="392" name="テキスト ボックス 391"/>
        <xdr:cNvSpPr txBox="1"/>
      </xdr:nvSpPr>
      <xdr:spPr>
        <a:xfrm>
          <a:off x="6072505" y="124561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0860" cy="248920"/>
    <xdr:sp macro="" textlink="">
      <xdr:nvSpPr>
        <xdr:cNvPr id="394" name="テキスト ボックス 393"/>
        <xdr:cNvSpPr txBox="1"/>
      </xdr:nvSpPr>
      <xdr:spPr>
        <a:xfrm>
          <a:off x="6072505" y="119989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0860" cy="248920"/>
    <xdr:sp macro="" textlink="">
      <xdr:nvSpPr>
        <xdr:cNvPr id="396" name="テキスト ボックス 395"/>
        <xdr:cNvSpPr txBox="1"/>
      </xdr:nvSpPr>
      <xdr:spPr>
        <a:xfrm>
          <a:off x="6072505" y="11541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12065</xdr:rowOff>
    </xdr:from>
    <xdr:to xmlns:xdr="http://schemas.openxmlformats.org/drawingml/2006/spreadsheetDrawing">
      <xdr:col>54</xdr:col>
      <xdr:colOff>171450</xdr:colOff>
      <xdr:row>78</xdr:row>
      <xdr:rowOff>45720</xdr:rowOff>
    </xdr:to>
    <xdr:cxnSp macro="">
      <xdr:nvCxnSpPr>
        <xdr:cNvPr id="398" name="直線コネクタ 397"/>
        <xdr:cNvCxnSpPr/>
      </xdr:nvCxnSpPr>
      <xdr:spPr>
        <a:xfrm flipV="1">
          <a:off x="10458450" y="12013565"/>
          <a:ext cx="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49530</xdr:rowOff>
    </xdr:from>
    <xdr:ext cx="469265" cy="258445"/>
    <xdr:sp macro="" textlink="">
      <xdr:nvSpPr>
        <xdr:cNvPr id="399" name="商工費最小値テキスト"/>
        <xdr:cNvSpPr txBox="1"/>
      </xdr:nvSpPr>
      <xdr:spPr>
        <a:xfrm>
          <a:off x="10528300" y="13422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45720</xdr:rowOff>
    </xdr:from>
    <xdr:to xmlns:xdr="http://schemas.openxmlformats.org/drawingml/2006/spreadsheetDrawing">
      <xdr:col>55</xdr:col>
      <xdr:colOff>88900</xdr:colOff>
      <xdr:row>78</xdr:row>
      <xdr:rowOff>45720</xdr:rowOff>
    </xdr:to>
    <xdr:cxnSp macro="">
      <xdr:nvCxnSpPr>
        <xdr:cNvPr id="400" name="直線コネクタ 399"/>
        <xdr:cNvCxnSpPr/>
      </xdr:nvCxnSpPr>
      <xdr:spPr>
        <a:xfrm>
          <a:off x="10388600" y="1341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130175</xdr:rowOff>
    </xdr:from>
    <xdr:ext cx="534035" cy="258445"/>
    <xdr:sp macro="" textlink="">
      <xdr:nvSpPr>
        <xdr:cNvPr id="401" name="商工費最大値テキスト"/>
        <xdr:cNvSpPr txBox="1"/>
      </xdr:nvSpPr>
      <xdr:spPr>
        <a:xfrm>
          <a:off x="10528300" y="11788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65,581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12065</xdr:rowOff>
    </xdr:from>
    <xdr:to xmlns:xdr="http://schemas.openxmlformats.org/drawingml/2006/spreadsheetDrawing">
      <xdr:col>55</xdr:col>
      <xdr:colOff>88900</xdr:colOff>
      <xdr:row>70</xdr:row>
      <xdr:rowOff>12065</xdr:rowOff>
    </xdr:to>
    <xdr:cxnSp macro="">
      <xdr:nvCxnSpPr>
        <xdr:cNvPr id="402" name="直線コネクタ 401"/>
        <xdr:cNvCxnSpPr/>
      </xdr:nvCxnSpPr>
      <xdr:spPr>
        <a:xfrm>
          <a:off x="10388600" y="12013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26670</xdr:rowOff>
    </xdr:from>
    <xdr:to xmlns:xdr="http://schemas.openxmlformats.org/drawingml/2006/spreadsheetDrawing">
      <xdr:col>55</xdr:col>
      <xdr:colOff>0</xdr:colOff>
      <xdr:row>76</xdr:row>
      <xdr:rowOff>53975</xdr:rowOff>
    </xdr:to>
    <xdr:cxnSp macro="">
      <xdr:nvCxnSpPr>
        <xdr:cNvPr id="403" name="直線コネクタ 402"/>
        <xdr:cNvCxnSpPr/>
      </xdr:nvCxnSpPr>
      <xdr:spPr>
        <a:xfrm>
          <a:off x="9639300" y="12542520"/>
          <a:ext cx="838200" cy="541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74</xdr:row>
      <xdr:rowOff>78740</xdr:rowOff>
    </xdr:from>
    <xdr:ext cx="534035" cy="259080"/>
    <xdr:sp macro="" textlink="">
      <xdr:nvSpPr>
        <xdr:cNvPr id="404" name="商工費平均値テキスト"/>
        <xdr:cNvSpPr txBox="1"/>
      </xdr:nvSpPr>
      <xdr:spPr>
        <a:xfrm>
          <a:off x="10528300" y="1276604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55880</xdr:rowOff>
    </xdr:from>
    <xdr:to xmlns:xdr="http://schemas.openxmlformats.org/drawingml/2006/spreadsheetDrawing">
      <xdr:col>55</xdr:col>
      <xdr:colOff>50800</xdr:colOff>
      <xdr:row>75</xdr:row>
      <xdr:rowOff>157480</xdr:rowOff>
    </xdr:to>
    <xdr:sp macro="" textlink="">
      <xdr:nvSpPr>
        <xdr:cNvPr id="405" name="フローチャート: 判断 404"/>
        <xdr:cNvSpPr/>
      </xdr:nvSpPr>
      <xdr:spPr>
        <a:xfrm>
          <a:off x="10426700" y="129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73</xdr:row>
      <xdr:rowOff>26670</xdr:rowOff>
    </xdr:from>
    <xdr:to xmlns:xdr="http://schemas.openxmlformats.org/drawingml/2006/spreadsheetDrawing">
      <xdr:col>50</xdr:col>
      <xdr:colOff>114300</xdr:colOff>
      <xdr:row>74</xdr:row>
      <xdr:rowOff>86360</xdr:rowOff>
    </xdr:to>
    <xdr:cxnSp macro="">
      <xdr:nvCxnSpPr>
        <xdr:cNvPr id="406" name="直線コネクタ 405"/>
        <xdr:cNvCxnSpPr/>
      </xdr:nvCxnSpPr>
      <xdr:spPr>
        <a:xfrm flipV="1">
          <a:off x="8743950" y="12542520"/>
          <a:ext cx="89535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43180</xdr:rowOff>
    </xdr:from>
    <xdr:to xmlns:xdr="http://schemas.openxmlformats.org/drawingml/2006/spreadsheetDrawing">
      <xdr:col>50</xdr:col>
      <xdr:colOff>165100</xdr:colOff>
      <xdr:row>75</xdr:row>
      <xdr:rowOff>144780</xdr:rowOff>
    </xdr:to>
    <xdr:sp macro="" textlink="">
      <xdr:nvSpPr>
        <xdr:cNvPr id="407" name="フローチャート: 判断 406"/>
        <xdr:cNvSpPr/>
      </xdr:nvSpPr>
      <xdr:spPr>
        <a:xfrm>
          <a:off x="9588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135890</xdr:rowOff>
    </xdr:from>
    <xdr:ext cx="523875" cy="259080"/>
    <xdr:sp macro="" textlink="">
      <xdr:nvSpPr>
        <xdr:cNvPr id="408" name="テキスト ボックス 407"/>
        <xdr:cNvSpPr txBox="1"/>
      </xdr:nvSpPr>
      <xdr:spPr>
        <a:xfrm>
          <a:off x="9371965" y="129946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86360</xdr:rowOff>
    </xdr:from>
    <xdr:to xmlns:xdr="http://schemas.openxmlformats.org/drawingml/2006/spreadsheetDrawing">
      <xdr:col>45</xdr:col>
      <xdr:colOff>171450</xdr:colOff>
      <xdr:row>76</xdr:row>
      <xdr:rowOff>58420</xdr:rowOff>
    </xdr:to>
    <xdr:cxnSp macro="">
      <xdr:nvCxnSpPr>
        <xdr:cNvPr id="409" name="直線コネクタ 408"/>
        <xdr:cNvCxnSpPr/>
      </xdr:nvCxnSpPr>
      <xdr:spPr>
        <a:xfrm flipV="1">
          <a:off x="7861300" y="12773660"/>
          <a:ext cx="882650"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97790</xdr:rowOff>
    </xdr:from>
    <xdr:to xmlns:xdr="http://schemas.openxmlformats.org/drawingml/2006/spreadsheetDrawing">
      <xdr:col>46</xdr:col>
      <xdr:colOff>38100</xdr:colOff>
      <xdr:row>76</xdr:row>
      <xdr:rowOff>27940</xdr:rowOff>
    </xdr:to>
    <xdr:sp macro="" textlink="">
      <xdr:nvSpPr>
        <xdr:cNvPr id="410" name="フローチャート: 判断 409"/>
        <xdr:cNvSpPr/>
      </xdr:nvSpPr>
      <xdr:spPr>
        <a:xfrm>
          <a:off x="8699500" y="129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19050</xdr:rowOff>
    </xdr:from>
    <xdr:ext cx="523240" cy="250190"/>
    <xdr:sp macro="" textlink="">
      <xdr:nvSpPr>
        <xdr:cNvPr id="411" name="テキスト ボックス 410"/>
        <xdr:cNvSpPr txBox="1"/>
      </xdr:nvSpPr>
      <xdr:spPr>
        <a:xfrm>
          <a:off x="8482965" y="1304925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76</xdr:row>
      <xdr:rowOff>58420</xdr:rowOff>
    </xdr:from>
    <xdr:to xmlns:xdr="http://schemas.openxmlformats.org/drawingml/2006/spreadsheetDrawing">
      <xdr:col>41</xdr:col>
      <xdr:colOff>50800</xdr:colOff>
      <xdr:row>76</xdr:row>
      <xdr:rowOff>117475</xdr:rowOff>
    </xdr:to>
    <xdr:cxnSp macro="">
      <xdr:nvCxnSpPr>
        <xdr:cNvPr id="412" name="直線コネクタ 411"/>
        <xdr:cNvCxnSpPr/>
      </xdr:nvCxnSpPr>
      <xdr:spPr>
        <a:xfrm flipV="1">
          <a:off x="6972300" y="1308862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140335</xdr:rowOff>
    </xdr:from>
    <xdr:to xmlns:xdr="http://schemas.openxmlformats.org/drawingml/2006/spreadsheetDrawing">
      <xdr:col>41</xdr:col>
      <xdr:colOff>101600</xdr:colOff>
      <xdr:row>77</xdr:row>
      <xdr:rowOff>70485</xdr:rowOff>
    </xdr:to>
    <xdr:sp macro="" textlink="">
      <xdr:nvSpPr>
        <xdr:cNvPr id="413" name="フローチャート: 判断 412"/>
        <xdr:cNvSpPr/>
      </xdr:nvSpPr>
      <xdr:spPr>
        <a:xfrm>
          <a:off x="78105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61595</xdr:rowOff>
    </xdr:from>
    <xdr:ext cx="523240" cy="259080"/>
    <xdr:sp macro="" textlink="">
      <xdr:nvSpPr>
        <xdr:cNvPr id="414" name="テキスト ボックス 413"/>
        <xdr:cNvSpPr txBox="1"/>
      </xdr:nvSpPr>
      <xdr:spPr>
        <a:xfrm>
          <a:off x="7593965" y="1326324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138430</xdr:rowOff>
    </xdr:from>
    <xdr:to xmlns:xdr="http://schemas.openxmlformats.org/drawingml/2006/spreadsheetDrawing">
      <xdr:col>36</xdr:col>
      <xdr:colOff>165100</xdr:colOff>
      <xdr:row>77</xdr:row>
      <xdr:rowOff>68580</xdr:rowOff>
    </xdr:to>
    <xdr:sp macro="" textlink="">
      <xdr:nvSpPr>
        <xdr:cNvPr id="415" name="フローチャート: 判断 414"/>
        <xdr:cNvSpPr/>
      </xdr:nvSpPr>
      <xdr:spPr>
        <a:xfrm>
          <a:off x="69215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59690</xdr:rowOff>
    </xdr:from>
    <xdr:ext cx="523875" cy="259080"/>
    <xdr:sp macro="" textlink="">
      <xdr:nvSpPr>
        <xdr:cNvPr id="416" name="テキスト ボックス 415"/>
        <xdr:cNvSpPr txBox="1"/>
      </xdr:nvSpPr>
      <xdr:spPr>
        <a:xfrm>
          <a:off x="6704965" y="1326134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80010</xdr:rowOff>
    </xdr:from>
    <xdr:ext cx="762000" cy="259080"/>
    <xdr:sp macro="" textlink="">
      <xdr:nvSpPr>
        <xdr:cNvPr id="419" name="テキスト ボックス 418"/>
        <xdr:cNvSpPr txBox="1"/>
      </xdr:nvSpPr>
      <xdr:spPr>
        <a:xfrm>
          <a:off x="8553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0" name="テキスト ボックス 419"/>
        <xdr:cNvSpPr txBox="1"/>
      </xdr:nvSpPr>
      <xdr:spPr>
        <a:xfrm>
          <a:off x="767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3175</xdr:rowOff>
    </xdr:from>
    <xdr:to xmlns:xdr="http://schemas.openxmlformats.org/drawingml/2006/spreadsheetDrawing">
      <xdr:col>55</xdr:col>
      <xdr:colOff>50800</xdr:colOff>
      <xdr:row>76</xdr:row>
      <xdr:rowOff>104775</xdr:rowOff>
    </xdr:to>
    <xdr:sp macro="" textlink="">
      <xdr:nvSpPr>
        <xdr:cNvPr id="422" name="楕円 421"/>
        <xdr:cNvSpPr/>
      </xdr:nvSpPr>
      <xdr:spPr>
        <a:xfrm>
          <a:off x="10426700" y="1303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153035</xdr:rowOff>
    </xdr:from>
    <xdr:ext cx="534035" cy="259080"/>
    <xdr:sp macro="" textlink="">
      <xdr:nvSpPr>
        <xdr:cNvPr id="423" name="商工費該当値テキスト"/>
        <xdr:cNvSpPr txBox="1"/>
      </xdr:nvSpPr>
      <xdr:spPr>
        <a:xfrm>
          <a:off x="10528300" y="13011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72</xdr:row>
      <xdr:rowOff>147320</xdr:rowOff>
    </xdr:from>
    <xdr:to xmlns:xdr="http://schemas.openxmlformats.org/drawingml/2006/spreadsheetDrawing">
      <xdr:col>50</xdr:col>
      <xdr:colOff>165100</xdr:colOff>
      <xdr:row>73</xdr:row>
      <xdr:rowOff>77470</xdr:rowOff>
    </xdr:to>
    <xdr:sp macro="" textlink="">
      <xdr:nvSpPr>
        <xdr:cNvPr id="424" name="楕円 423"/>
        <xdr:cNvSpPr/>
      </xdr:nvSpPr>
      <xdr:spPr>
        <a:xfrm>
          <a:off x="9588500" y="124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71</xdr:row>
      <xdr:rowOff>93980</xdr:rowOff>
    </xdr:from>
    <xdr:ext cx="523875" cy="258445"/>
    <xdr:sp macro="" textlink="">
      <xdr:nvSpPr>
        <xdr:cNvPr id="425" name="テキスト ボックス 424"/>
        <xdr:cNvSpPr txBox="1"/>
      </xdr:nvSpPr>
      <xdr:spPr>
        <a:xfrm>
          <a:off x="9371965" y="12266930"/>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34925</xdr:rowOff>
    </xdr:from>
    <xdr:to xmlns:xdr="http://schemas.openxmlformats.org/drawingml/2006/spreadsheetDrawing">
      <xdr:col>46</xdr:col>
      <xdr:colOff>38100</xdr:colOff>
      <xdr:row>74</xdr:row>
      <xdr:rowOff>136525</xdr:rowOff>
    </xdr:to>
    <xdr:sp macro="" textlink="">
      <xdr:nvSpPr>
        <xdr:cNvPr id="426" name="楕円 425"/>
        <xdr:cNvSpPr/>
      </xdr:nvSpPr>
      <xdr:spPr>
        <a:xfrm>
          <a:off x="8699500" y="1272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153035</xdr:rowOff>
    </xdr:from>
    <xdr:ext cx="523240" cy="259080"/>
    <xdr:sp macro="" textlink="">
      <xdr:nvSpPr>
        <xdr:cNvPr id="427" name="テキスト ボックス 426"/>
        <xdr:cNvSpPr txBox="1"/>
      </xdr:nvSpPr>
      <xdr:spPr>
        <a:xfrm>
          <a:off x="8482965" y="1249743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7620</xdr:rowOff>
    </xdr:from>
    <xdr:to xmlns:xdr="http://schemas.openxmlformats.org/drawingml/2006/spreadsheetDrawing">
      <xdr:col>41</xdr:col>
      <xdr:colOff>101600</xdr:colOff>
      <xdr:row>76</xdr:row>
      <xdr:rowOff>109220</xdr:rowOff>
    </xdr:to>
    <xdr:sp macro="" textlink="">
      <xdr:nvSpPr>
        <xdr:cNvPr id="428" name="楕円 427"/>
        <xdr:cNvSpPr/>
      </xdr:nvSpPr>
      <xdr:spPr>
        <a:xfrm>
          <a:off x="78105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125730</xdr:rowOff>
    </xdr:from>
    <xdr:ext cx="523240" cy="258445"/>
    <xdr:sp macro="" textlink="">
      <xdr:nvSpPr>
        <xdr:cNvPr id="429" name="テキスト ボックス 428"/>
        <xdr:cNvSpPr txBox="1"/>
      </xdr:nvSpPr>
      <xdr:spPr>
        <a:xfrm>
          <a:off x="7593965" y="12813030"/>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66675</xdr:rowOff>
    </xdr:from>
    <xdr:to xmlns:xdr="http://schemas.openxmlformats.org/drawingml/2006/spreadsheetDrawing">
      <xdr:col>36</xdr:col>
      <xdr:colOff>165100</xdr:colOff>
      <xdr:row>76</xdr:row>
      <xdr:rowOff>168275</xdr:rowOff>
    </xdr:to>
    <xdr:sp macro="" textlink="">
      <xdr:nvSpPr>
        <xdr:cNvPr id="430" name="楕円 429"/>
        <xdr:cNvSpPr/>
      </xdr:nvSpPr>
      <xdr:spPr>
        <a:xfrm>
          <a:off x="6921500" y="130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13335</xdr:rowOff>
    </xdr:from>
    <xdr:ext cx="523875" cy="258445"/>
    <xdr:sp macro="" textlink="">
      <xdr:nvSpPr>
        <xdr:cNvPr id="431" name="テキスト ボックス 430"/>
        <xdr:cNvSpPr txBox="1"/>
      </xdr:nvSpPr>
      <xdr:spPr>
        <a:xfrm>
          <a:off x="6704965" y="1287208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38455" cy="217170"/>
    <xdr:sp macro="" textlink="">
      <xdr:nvSpPr>
        <xdr:cNvPr id="440" name="テキスト ボックス 439"/>
        <xdr:cNvSpPr txBox="1"/>
      </xdr:nvSpPr>
      <xdr:spPr>
        <a:xfrm>
          <a:off x="6565900" y="14922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37490" cy="259080"/>
    <xdr:sp macro="" textlink="">
      <xdr:nvSpPr>
        <xdr:cNvPr id="443" name="テキスト ボックス 442"/>
        <xdr:cNvSpPr txBox="1"/>
      </xdr:nvSpPr>
      <xdr:spPr>
        <a:xfrm>
          <a:off x="6355080" y="16875760"/>
          <a:ext cx="2374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5" name="テキスト ボックス 444"/>
        <xdr:cNvSpPr txBox="1"/>
      </xdr:nvSpPr>
      <xdr:spPr>
        <a:xfrm>
          <a:off x="607250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0860" cy="248920"/>
    <xdr:sp macro="" textlink="">
      <xdr:nvSpPr>
        <xdr:cNvPr id="447" name="テキスト ボックス 446"/>
        <xdr:cNvSpPr txBox="1"/>
      </xdr:nvSpPr>
      <xdr:spPr>
        <a:xfrm>
          <a:off x="6072505" y="1611376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0860" cy="259080"/>
    <xdr:sp macro="" textlink="">
      <xdr:nvSpPr>
        <xdr:cNvPr id="449" name="テキスト ボックス 448"/>
        <xdr:cNvSpPr txBox="1"/>
      </xdr:nvSpPr>
      <xdr:spPr>
        <a:xfrm>
          <a:off x="607250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4835" cy="258445"/>
    <xdr:sp macro="" textlink="">
      <xdr:nvSpPr>
        <xdr:cNvPr id="451" name="テキスト ボックス 450"/>
        <xdr:cNvSpPr txBox="1"/>
      </xdr:nvSpPr>
      <xdr:spPr>
        <a:xfrm>
          <a:off x="6008370" y="15351760"/>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4835" cy="248920"/>
    <xdr:sp macro="" textlink="">
      <xdr:nvSpPr>
        <xdr:cNvPr id="453" name="テキスト ボックス 452"/>
        <xdr:cNvSpPr txBox="1"/>
      </xdr:nvSpPr>
      <xdr:spPr>
        <a:xfrm>
          <a:off x="6008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13335</xdr:rowOff>
    </xdr:from>
    <xdr:to xmlns:xdr="http://schemas.openxmlformats.org/drawingml/2006/spreadsheetDrawing">
      <xdr:col>54</xdr:col>
      <xdr:colOff>171450</xdr:colOff>
      <xdr:row>97</xdr:row>
      <xdr:rowOff>104775</xdr:rowOff>
    </xdr:to>
    <xdr:cxnSp macro="">
      <xdr:nvCxnSpPr>
        <xdr:cNvPr id="455" name="直線コネクタ 454"/>
        <xdr:cNvCxnSpPr/>
      </xdr:nvCxnSpPr>
      <xdr:spPr>
        <a:xfrm flipV="1">
          <a:off x="10458450" y="15443835"/>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109220</xdr:rowOff>
    </xdr:from>
    <xdr:ext cx="534035" cy="251460"/>
    <xdr:sp macro="" textlink="">
      <xdr:nvSpPr>
        <xdr:cNvPr id="456" name="土木費最小値テキスト"/>
        <xdr:cNvSpPr txBox="1"/>
      </xdr:nvSpPr>
      <xdr:spPr>
        <a:xfrm>
          <a:off x="10528300" y="16739870"/>
          <a:ext cx="5340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104775</xdr:rowOff>
    </xdr:from>
    <xdr:to xmlns:xdr="http://schemas.openxmlformats.org/drawingml/2006/spreadsheetDrawing">
      <xdr:col>55</xdr:col>
      <xdr:colOff>88900</xdr:colOff>
      <xdr:row>97</xdr:row>
      <xdr:rowOff>104775</xdr:rowOff>
    </xdr:to>
    <xdr:cxnSp macro="">
      <xdr:nvCxnSpPr>
        <xdr:cNvPr id="457" name="直線コネクタ 456"/>
        <xdr:cNvCxnSpPr/>
      </xdr:nvCxnSpPr>
      <xdr:spPr>
        <a:xfrm>
          <a:off x="10388600" y="1673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132080</xdr:rowOff>
    </xdr:from>
    <xdr:ext cx="598170" cy="251460"/>
    <xdr:sp macro="" textlink="">
      <xdr:nvSpPr>
        <xdr:cNvPr id="458" name="土木費最大値テキスト"/>
        <xdr:cNvSpPr txBox="1"/>
      </xdr:nvSpPr>
      <xdr:spPr>
        <a:xfrm>
          <a:off x="10528300" y="15219680"/>
          <a:ext cx="5981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123,933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13335</xdr:rowOff>
    </xdr:from>
    <xdr:to xmlns:xdr="http://schemas.openxmlformats.org/drawingml/2006/spreadsheetDrawing">
      <xdr:col>55</xdr:col>
      <xdr:colOff>88900</xdr:colOff>
      <xdr:row>90</xdr:row>
      <xdr:rowOff>13335</xdr:rowOff>
    </xdr:to>
    <xdr:cxnSp macro="">
      <xdr:nvCxnSpPr>
        <xdr:cNvPr id="459" name="直線コネクタ 458"/>
        <xdr:cNvCxnSpPr/>
      </xdr:nvCxnSpPr>
      <xdr:spPr>
        <a:xfrm>
          <a:off x="10388600" y="1544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164465</xdr:rowOff>
    </xdr:from>
    <xdr:to xmlns:xdr="http://schemas.openxmlformats.org/drawingml/2006/spreadsheetDrawing">
      <xdr:col>55</xdr:col>
      <xdr:colOff>0</xdr:colOff>
      <xdr:row>94</xdr:row>
      <xdr:rowOff>166370</xdr:rowOff>
    </xdr:to>
    <xdr:cxnSp macro="">
      <xdr:nvCxnSpPr>
        <xdr:cNvPr id="460" name="直線コネクタ 459"/>
        <xdr:cNvCxnSpPr/>
      </xdr:nvCxnSpPr>
      <xdr:spPr>
        <a:xfrm>
          <a:off x="9639300" y="1628076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123825</xdr:rowOff>
    </xdr:from>
    <xdr:ext cx="534035" cy="248285"/>
    <xdr:sp macro="" textlink="">
      <xdr:nvSpPr>
        <xdr:cNvPr id="461" name="土木費平均値テキスト"/>
        <xdr:cNvSpPr txBox="1"/>
      </xdr:nvSpPr>
      <xdr:spPr>
        <a:xfrm>
          <a:off x="10528300" y="16240125"/>
          <a:ext cx="53403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145415</xdr:rowOff>
    </xdr:from>
    <xdr:to xmlns:xdr="http://schemas.openxmlformats.org/drawingml/2006/spreadsheetDrawing">
      <xdr:col>55</xdr:col>
      <xdr:colOff>50800</xdr:colOff>
      <xdr:row>95</xdr:row>
      <xdr:rowOff>75565</xdr:rowOff>
    </xdr:to>
    <xdr:sp macro="" textlink="">
      <xdr:nvSpPr>
        <xdr:cNvPr id="462" name="フローチャート: 判断 461"/>
        <xdr:cNvSpPr/>
      </xdr:nvSpPr>
      <xdr:spPr>
        <a:xfrm>
          <a:off x="10426700" y="1626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94</xdr:row>
      <xdr:rowOff>164465</xdr:rowOff>
    </xdr:from>
    <xdr:to xmlns:xdr="http://schemas.openxmlformats.org/drawingml/2006/spreadsheetDrawing">
      <xdr:col>50</xdr:col>
      <xdr:colOff>114300</xdr:colOff>
      <xdr:row>95</xdr:row>
      <xdr:rowOff>22225</xdr:rowOff>
    </xdr:to>
    <xdr:cxnSp macro="">
      <xdr:nvCxnSpPr>
        <xdr:cNvPr id="463" name="直線コネクタ 462"/>
        <xdr:cNvCxnSpPr/>
      </xdr:nvCxnSpPr>
      <xdr:spPr>
        <a:xfrm flipV="1">
          <a:off x="8743950" y="16280765"/>
          <a:ext cx="8953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123190</xdr:rowOff>
    </xdr:from>
    <xdr:to xmlns:xdr="http://schemas.openxmlformats.org/drawingml/2006/spreadsheetDrawing">
      <xdr:col>50</xdr:col>
      <xdr:colOff>165100</xdr:colOff>
      <xdr:row>95</xdr:row>
      <xdr:rowOff>53340</xdr:rowOff>
    </xdr:to>
    <xdr:sp macro="" textlink="">
      <xdr:nvSpPr>
        <xdr:cNvPr id="464" name="フローチャート: 判断 463"/>
        <xdr:cNvSpPr/>
      </xdr:nvSpPr>
      <xdr:spPr>
        <a:xfrm>
          <a:off x="95885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44450</xdr:rowOff>
    </xdr:from>
    <xdr:ext cx="523875" cy="259080"/>
    <xdr:sp macro="" textlink="">
      <xdr:nvSpPr>
        <xdr:cNvPr id="465" name="テキスト ボックス 464"/>
        <xdr:cNvSpPr txBox="1"/>
      </xdr:nvSpPr>
      <xdr:spPr>
        <a:xfrm>
          <a:off x="9371965" y="1633220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147955</xdr:rowOff>
    </xdr:from>
    <xdr:to xmlns:xdr="http://schemas.openxmlformats.org/drawingml/2006/spreadsheetDrawing">
      <xdr:col>45</xdr:col>
      <xdr:colOff>171450</xdr:colOff>
      <xdr:row>95</xdr:row>
      <xdr:rowOff>22225</xdr:rowOff>
    </xdr:to>
    <xdr:cxnSp macro="">
      <xdr:nvCxnSpPr>
        <xdr:cNvPr id="466" name="直線コネクタ 465"/>
        <xdr:cNvCxnSpPr/>
      </xdr:nvCxnSpPr>
      <xdr:spPr>
        <a:xfrm>
          <a:off x="7861300" y="16264255"/>
          <a:ext cx="8826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29210</xdr:rowOff>
    </xdr:from>
    <xdr:to xmlns:xdr="http://schemas.openxmlformats.org/drawingml/2006/spreadsheetDrawing">
      <xdr:col>46</xdr:col>
      <xdr:colOff>38100</xdr:colOff>
      <xdr:row>95</xdr:row>
      <xdr:rowOff>130175</xdr:rowOff>
    </xdr:to>
    <xdr:sp macro="" textlink="">
      <xdr:nvSpPr>
        <xdr:cNvPr id="467" name="フローチャート: 判断 466"/>
        <xdr:cNvSpPr/>
      </xdr:nvSpPr>
      <xdr:spPr>
        <a:xfrm>
          <a:off x="8699500" y="16316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121285</xdr:rowOff>
    </xdr:from>
    <xdr:ext cx="523240" cy="250825"/>
    <xdr:sp macro="" textlink="">
      <xdr:nvSpPr>
        <xdr:cNvPr id="468" name="テキスト ボックス 467"/>
        <xdr:cNvSpPr txBox="1"/>
      </xdr:nvSpPr>
      <xdr:spPr>
        <a:xfrm>
          <a:off x="8482965" y="1640903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94</xdr:row>
      <xdr:rowOff>90805</xdr:rowOff>
    </xdr:from>
    <xdr:to xmlns:xdr="http://schemas.openxmlformats.org/drawingml/2006/spreadsheetDrawing">
      <xdr:col>41</xdr:col>
      <xdr:colOff>50800</xdr:colOff>
      <xdr:row>94</xdr:row>
      <xdr:rowOff>147955</xdr:rowOff>
    </xdr:to>
    <xdr:cxnSp macro="">
      <xdr:nvCxnSpPr>
        <xdr:cNvPr id="469" name="直線コネクタ 468"/>
        <xdr:cNvCxnSpPr/>
      </xdr:nvCxnSpPr>
      <xdr:spPr>
        <a:xfrm>
          <a:off x="6972300" y="162071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66040</xdr:rowOff>
    </xdr:from>
    <xdr:to xmlns:xdr="http://schemas.openxmlformats.org/drawingml/2006/spreadsheetDrawing">
      <xdr:col>41</xdr:col>
      <xdr:colOff>101600</xdr:colOff>
      <xdr:row>95</xdr:row>
      <xdr:rowOff>167640</xdr:rowOff>
    </xdr:to>
    <xdr:sp macro="" textlink="">
      <xdr:nvSpPr>
        <xdr:cNvPr id="470" name="フローチャート: 判断 469"/>
        <xdr:cNvSpPr/>
      </xdr:nvSpPr>
      <xdr:spPr>
        <a:xfrm>
          <a:off x="7810500" y="1635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158750</xdr:rowOff>
    </xdr:from>
    <xdr:ext cx="523240" cy="259080"/>
    <xdr:sp macro="" textlink="">
      <xdr:nvSpPr>
        <xdr:cNvPr id="471" name="テキスト ボックス 470"/>
        <xdr:cNvSpPr txBox="1"/>
      </xdr:nvSpPr>
      <xdr:spPr>
        <a:xfrm>
          <a:off x="7593965" y="1644650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60960</xdr:rowOff>
    </xdr:from>
    <xdr:to xmlns:xdr="http://schemas.openxmlformats.org/drawingml/2006/spreadsheetDrawing">
      <xdr:col>36</xdr:col>
      <xdr:colOff>165100</xdr:colOff>
      <xdr:row>95</xdr:row>
      <xdr:rowOff>162560</xdr:rowOff>
    </xdr:to>
    <xdr:sp macro="" textlink="">
      <xdr:nvSpPr>
        <xdr:cNvPr id="472" name="フローチャート: 判断 471"/>
        <xdr:cNvSpPr/>
      </xdr:nvSpPr>
      <xdr:spPr>
        <a:xfrm>
          <a:off x="6921500" y="163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153670</xdr:rowOff>
    </xdr:from>
    <xdr:ext cx="523875" cy="259080"/>
    <xdr:sp macro="" textlink="">
      <xdr:nvSpPr>
        <xdr:cNvPr id="473" name="テキスト ボックス 472"/>
        <xdr:cNvSpPr txBox="1"/>
      </xdr:nvSpPr>
      <xdr:spPr>
        <a:xfrm>
          <a:off x="6704965" y="16441420"/>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6" name="テキスト ボックス 475"/>
        <xdr:cNvSpPr txBox="1"/>
      </xdr:nvSpPr>
      <xdr:spPr>
        <a:xfrm>
          <a:off x="8553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7" name="テキスト ボックス 476"/>
        <xdr:cNvSpPr txBox="1"/>
      </xdr:nvSpPr>
      <xdr:spPr>
        <a:xfrm>
          <a:off x="767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114935</xdr:rowOff>
    </xdr:from>
    <xdr:to xmlns:xdr="http://schemas.openxmlformats.org/drawingml/2006/spreadsheetDrawing">
      <xdr:col>55</xdr:col>
      <xdr:colOff>50800</xdr:colOff>
      <xdr:row>95</xdr:row>
      <xdr:rowOff>45085</xdr:rowOff>
    </xdr:to>
    <xdr:sp macro="" textlink="">
      <xdr:nvSpPr>
        <xdr:cNvPr id="479" name="楕円 478"/>
        <xdr:cNvSpPr/>
      </xdr:nvSpPr>
      <xdr:spPr>
        <a:xfrm>
          <a:off x="10426700" y="162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137795</xdr:rowOff>
    </xdr:from>
    <xdr:ext cx="534035" cy="259080"/>
    <xdr:sp macro="" textlink="">
      <xdr:nvSpPr>
        <xdr:cNvPr id="480" name="土木費該当値テキスト"/>
        <xdr:cNvSpPr txBox="1"/>
      </xdr:nvSpPr>
      <xdr:spPr>
        <a:xfrm>
          <a:off x="10528300" y="16082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113665</xdr:rowOff>
    </xdr:from>
    <xdr:to xmlns:xdr="http://schemas.openxmlformats.org/drawingml/2006/spreadsheetDrawing">
      <xdr:col>50</xdr:col>
      <xdr:colOff>165100</xdr:colOff>
      <xdr:row>95</xdr:row>
      <xdr:rowOff>43815</xdr:rowOff>
    </xdr:to>
    <xdr:sp macro="" textlink="">
      <xdr:nvSpPr>
        <xdr:cNvPr id="481" name="楕円 480"/>
        <xdr:cNvSpPr/>
      </xdr:nvSpPr>
      <xdr:spPr>
        <a:xfrm>
          <a:off x="9588500" y="162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60325</xdr:rowOff>
    </xdr:from>
    <xdr:ext cx="523875" cy="259080"/>
    <xdr:sp macro="" textlink="">
      <xdr:nvSpPr>
        <xdr:cNvPr id="482" name="テキスト ボックス 481"/>
        <xdr:cNvSpPr txBox="1"/>
      </xdr:nvSpPr>
      <xdr:spPr>
        <a:xfrm>
          <a:off x="9371965" y="1600517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143510</xdr:rowOff>
    </xdr:from>
    <xdr:to xmlns:xdr="http://schemas.openxmlformats.org/drawingml/2006/spreadsheetDrawing">
      <xdr:col>46</xdr:col>
      <xdr:colOff>38100</xdr:colOff>
      <xdr:row>95</xdr:row>
      <xdr:rowOff>73025</xdr:rowOff>
    </xdr:to>
    <xdr:sp macro="" textlink="">
      <xdr:nvSpPr>
        <xdr:cNvPr id="483" name="楕円 482"/>
        <xdr:cNvSpPr/>
      </xdr:nvSpPr>
      <xdr:spPr>
        <a:xfrm>
          <a:off x="8699500" y="16259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89535</xdr:rowOff>
    </xdr:from>
    <xdr:ext cx="523240" cy="248285"/>
    <xdr:sp macro="" textlink="">
      <xdr:nvSpPr>
        <xdr:cNvPr id="484" name="テキスト ボックス 483"/>
        <xdr:cNvSpPr txBox="1"/>
      </xdr:nvSpPr>
      <xdr:spPr>
        <a:xfrm>
          <a:off x="8482965" y="1603438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97790</xdr:rowOff>
    </xdr:from>
    <xdr:to xmlns:xdr="http://schemas.openxmlformats.org/drawingml/2006/spreadsheetDrawing">
      <xdr:col>41</xdr:col>
      <xdr:colOff>101600</xdr:colOff>
      <xdr:row>95</xdr:row>
      <xdr:rowOff>27305</xdr:rowOff>
    </xdr:to>
    <xdr:sp macro="" textlink="">
      <xdr:nvSpPr>
        <xdr:cNvPr id="485" name="楕円 484"/>
        <xdr:cNvSpPr/>
      </xdr:nvSpPr>
      <xdr:spPr>
        <a:xfrm>
          <a:off x="7810500" y="16214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43815</xdr:rowOff>
    </xdr:from>
    <xdr:ext cx="523240" cy="248285"/>
    <xdr:sp macro="" textlink="">
      <xdr:nvSpPr>
        <xdr:cNvPr id="486" name="テキスト ボックス 485"/>
        <xdr:cNvSpPr txBox="1"/>
      </xdr:nvSpPr>
      <xdr:spPr>
        <a:xfrm>
          <a:off x="7593965" y="1598866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40640</xdr:rowOff>
    </xdr:from>
    <xdr:to xmlns:xdr="http://schemas.openxmlformats.org/drawingml/2006/spreadsheetDrawing">
      <xdr:col>36</xdr:col>
      <xdr:colOff>165100</xdr:colOff>
      <xdr:row>94</xdr:row>
      <xdr:rowOff>141605</xdr:rowOff>
    </xdr:to>
    <xdr:sp macro="" textlink="">
      <xdr:nvSpPr>
        <xdr:cNvPr id="487" name="楕円 486"/>
        <xdr:cNvSpPr/>
      </xdr:nvSpPr>
      <xdr:spPr>
        <a:xfrm>
          <a:off x="6921500" y="16156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92</xdr:row>
      <xdr:rowOff>158115</xdr:rowOff>
    </xdr:from>
    <xdr:ext cx="523875" cy="248285"/>
    <xdr:sp macro="" textlink="">
      <xdr:nvSpPr>
        <xdr:cNvPr id="488" name="テキスト ボックス 487"/>
        <xdr:cNvSpPr txBox="1"/>
      </xdr:nvSpPr>
      <xdr:spPr>
        <a:xfrm>
          <a:off x="6704965" y="1593151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171450</xdr:colOff>
      <xdr:row>25</xdr:row>
      <xdr:rowOff>31750</xdr:rowOff>
    </xdr:to>
    <xdr:sp macro="" textlink="">
      <xdr:nvSpPr>
        <xdr:cNvPr id="489" name="正方形/長方形 488"/>
        <xdr:cNvSpPr/>
      </xdr:nvSpPr>
      <xdr:spPr>
        <a:xfrm>
          <a:off x="12446000" y="4000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496" name="正方形/長方形 495"/>
        <xdr:cNvSpPr/>
      </xdr:nvSpPr>
      <xdr:spPr>
        <a:xfrm>
          <a:off x="12446000" y="4826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39090" cy="217170"/>
    <xdr:sp macro="" textlink="">
      <xdr:nvSpPr>
        <xdr:cNvPr id="497" name="テキスト ボックス 496"/>
        <xdr:cNvSpPr txBox="1"/>
      </xdr:nvSpPr>
      <xdr:spPr>
        <a:xfrm>
          <a:off x="12407900" y="4635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171450</xdr:colOff>
      <xdr:row>41</xdr:row>
      <xdr:rowOff>82550</xdr:rowOff>
    </xdr:to>
    <xdr:cxnSp macro="">
      <xdr:nvCxnSpPr>
        <xdr:cNvPr id="498" name="直線コネクタ 497"/>
        <xdr:cNvCxnSpPr/>
      </xdr:nvCxnSpPr>
      <xdr:spPr>
        <a:xfrm>
          <a:off x="12446000" y="7112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37490" cy="248920"/>
    <xdr:sp macro="" textlink="">
      <xdr:nvSpPr>
        <xdr:cNvPr id="499" name="テキスト ボックス 498"/>
        <xdr:cNvSpPr txBox="1"/>
      </xdr:nvSpPr>
      <xdr:spPr>
        <a:xfrm>
          <a:off x="12197080" y="6969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171450</xdr:colOff>
      <xdr:row>38</xdr:row>
      <xdr:rowOff>139700</xdr:rowOff>
    </xdr:to>
    <xdr:cxnSp macro="">
      <xdr:nvCxnSpPr>
        <xdr:cNvPr id="500" name="直線コネクタ 499"/>
        <xdr:cNvCxnSpPr/>
      </xdr:nvCxnSpPr>
      <xdr:spPr>
        <a:xfrm>
          <a:off x="12446000" y="66548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48920"/>
    <xdr:sp macro="" textlink="">
      <xdr:nvSpPr>
        <xdr:cNvPr id="501" name="テキスト ボックス 500"/>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171450</xdr:colOff>
      <xdr:row>36</xdr:row>
      <xdr:rowOff>25400</xdr:rowOff>
    </xdr:to>
    <xdr:cxnSp macro="">
      <xdr:nvCxnSpPr>
        <xdr:cNvPr id="502" name="直線コネクタ 501"/>
        <xdr:cNvCxnSpPr/>
      </xdr:nvCxnSpPr>
      <xdr:spPr>
        <a:xfrm>
          <a:off x="12446000" y="61976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48920"/>
    <xdr:sp macro="" textlink="">
      <xdr:nvSpPr>
        <xdr:cNvPr id="503" name="テキスト ボックス 502"/>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171450</xdr:colOff>
      <xdr:row>33</xdr:row>
      <xdr:rowOff>82550</xdr:rowOff>
    </xdr:to>
    <xdr:cxnSp macro="">
      <xdr:nvCxnSpPr>
        <xdr:cNvPr id="504" name="直線コネクタ 503"/>
        <xdr:cNvCxnSpPr/>
      </xdr:nvCxnSpPr>
      <xdr:spPr>
        <a:xfrm>
          <a:off x="12446000" y="57404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48920"/>
    <xdr:sp macro="" textlink="">
      <xdr:nvSpPr>
        <xdr:cNvPr id="505" name="テキスト ボックス 504"/>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171450</xdr:colOff>
      <xdr:row>30</xdr:row>
      <xdr:rowOff>139700</xdr:rowOff>
    </xdr:to>
    <xdr:cxnSp macro="">
      <xdr:nvCxnSpPr>
        <xdr:cNvPr id="506" name="直線コネクタ 505"/>
        <xdr:cNvCxnSpPr/>
      </xdr:nvCxnSpPr>
      <xdr:spPr>
        <a:xfrm>
          <a:off x="12446000" y="52832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48920"/>
    <xdr:sp macro="" textlink="">
      <xdr:nvSpPr>
        <xdr:cNvPr id="507" name="テキスト ボックス 506"/>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28</xdr:row>
      <xdr:rowOff>25400</xdr:rowOff>
    </xdr:to>
    <xdr:cxnSp macro="">
      <xdr:nvCxnSpPr>
        <xdr:cNvPr id="508" name="直線コネクタ 507"/>
        <xdr:cNvCxnSpPr/>
      </xdr:nvCxnSpPr>
      <xdr:spPr>
        <a:xfrm>
          <a:off x="12446000" y="4826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48920"/>
    <xdr:sp macro="" textlink="">
      <xdr:nvSpPr>
        <xdr:cNvPr id="509" name="テキスト ボックス 508"/>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10" name="消防費グラフ枠"/>
        <xdr:cNvSpPr/>
      </xdr:nvSpPr>
      <xdr:spPr>
        <a:xfrm>
          <a:off x="12446000" y="4826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64135</xdr:rowOff>
    </xdr:from>
    <xdr:to xmlns:xdr="http://schemas.openxmlformats.org/drawingml/2006/spreadsheetDrawing">
      <xdr:col>85</xdr:col>
      <xdr:colOff>126365</xdr:colOff>
      <xdr:row>38</xdr:row>
      <xdr:rowOff>168275</xdr:rowOff>
    </xdr:to>
    <xdr:cxnSp macro="">
      <xdr:nvCxnSpPr>
        <xdr:cNvPr id="511" name="直線コネクタ 510"/>
        <xdr:cNvCxnSpPr/>
      </xdr:nvCxnSpPr>
      <xdr:spPr>
        <a:xfrm flipV="1">
          <a:off x="16317595" y="5379085"/>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635</xdr:rowOff>
    </xdr:from>
    <xdr:ext cx="469900" cy="259080"/>
    <xdr:sp macro="" textlink="">
      <xdr:nvSpPr>
        <xdr:cNvPr id="512" name="消防費最小値テキスト"/>
        <xdr:cNvSpPr txBox="1"/>
      </xdr:nvSpPr>
      <xdr:spPr>
        <a:xfrm>
          <a:off x="16363950" y="6687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168275</xdr:rowOff>
    </xdr:from>
    <xdr:to xmlns:xdr="http://schemas.openxmlformats.org/drawingml/2006/spreadsheetDrawing">
      <xdr:col>86</xdr:col>
      <xdr:colOff>25400</xdr:colOff>
      <xdr:row>38</xdr:row>
      <xdr:rowOff>168275</xdr:rowOff>
    </xdr:to>
    <xdr:cxnSp macro="">
      <xdr:nvCxnSpPr>
        <xdr:cNvPr id="513" name="直線コネクタ 512"/>
        <xdr:cNvCxnSpPr/>
      </xdr:nvCxnSpPr>
      <xdr:spPr>
        <a:xfrm>
          <a:off x="16230600" y="668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30</xdr:row>
      <xdr:rowOff>10795</xdr:rowOff>
    </xdr:from>
    <xdr:ext cx="534670" cy="252730"/>
    <xdr:sp macro="" textlink="">
      <xdr:nvSpPr>
        <xdr:cNvPr id="514" name="消防費最大値テキスト"/>
        <xdr:cNvSpPr txBox="1"/>
      </xdr:nvSpPr>
      <xdr:spPr>
        <a:xfrm>
          <a:off x="16363950" y="515429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37,901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64135</xdr:rowOff>
    </xdr:from>
    <xdr:to xmlns:xdr="http://schemas.openxmlformats.org/drawingml/2006/spreadsheetDrawing">
      <xdr:col>86</xdr:col>
      <xdr:colOff>25400</xdr:colOff>
      <xdr:row>31</xdr:row>
      <xdr:rowOff>64135</xdr:rowOff>
    </xdr:to>
    <xdr:cxnSp macro="">
      <xdr:nvCxnSpPr>
        <xdr:cNvPr id="515" name="直線コネクタ 514"/>
        <xdr:cNvCxnSpPr/>
      </xdr:nvCxnSpPr>
      <xdr:spPr>
        <a:xfrm>
          <a:off x="16230600" y="537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86360</xdr:rowOff>
    </xdr:from>
    <xdr:to xmlns:xdr="http://schemas.openxmlformats.org/drawingml/2006/spreadsheetDrawing">
      <xdr:col>85</xdr:col>
      <xdr:colOff>127000</xdr:colOff>
      <xdr:row>36</xdr:row>
      <xdr:rowOff>3810</xdr:rowOff>
    </xdr:to>
    <xdr:cxnSp macro="">
      <xdr:nvCxnSpPr>
        <xdr:cNvPr id="516" name="直線コネクタ 515"/>
        <xdr:cNvCxnSpPr/>
      </xdr:nvCxnSpPr>
      <xdr:spPr>
        <a:xfrm flipV="1">
          <a:off x="15481300" y="608711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35</xdr:row>
      <xdr:rowOff>145415</xdr:rowOff>
    </xdr:from>
    <xdr:ext cx="534670" cy="249555"/>
    <xdr:sp macro="" textlink="">
      <xdr:nvSpPr>
        <xdr:cNvPr id="517" name="消防費平均値テキスト"/>
        <xdr:cNvSpPr txBox="1"/>
      </xdr:nvSpPr>
      <xdr:spPr>
        <a:xfrm>
          <a:off x="16363950" y="614616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167005</xdr:rowOff>
    </xdr:from>
    <xdr:to xmlns:xdr="http://schemas.openxmlformats.org/drawingml/2006/spreadsheetDrawing">
      <xdr:col>85</xdr:col>
      <xdr:colOff>171450</xdr:colOff>
      <xdr:row>36</xdr:row>
      <xdr:rowOff>97790</xdr:rowOff>
    </xdr:to>
    <xdr:sp macro="" textlink="">
      <xdr:nvSpPr>
        <xdr:cNvPr id="518" name="フローチャート: 判断 517"/>
        <xdr:cNvSpPr/>
      </xdr:nvSpPr>
      <xdr:spPr>
        <a:xfrm>
          <a:off x="16268700" y="616775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64135</xdr:rowOff>
    </xdr:from>
    <xdr:to xmlns:xdr="http://schemas.openxmlformats.org/drawingml/2006/spreadsheetDrawing">
      <xdr:col>81</xdr:col>
      <xdr:colOff>50800</xdr:colOff>
      <xdr:row>36</xdr:row>
      <xdr:rowOff>3810</xdr:rowOff>
    </xdr:to>
    <xdr:cxnSp macro="">
      <xdr:nvCxnSpPr>
        <xdr:cNvPr id="519" name="直線コネクタ 518"/>
        <xdr:cNvCxnSpPr/>
      </xdr:nvCxnSpPr>
      <xdr:spPr>
        <a:xfrm>
          <a:off x="14592300" y="606488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118110</xdr:rowOff>
    </xdr:from>
    <xdr:to xmlns:xdr="http://schemas.openxmlformats.org/drawingml/2006/spreadsheetDrawing">
      <xdr:col>81</xdr:col>
      <xdr:colOff>101600</xdr:colOff>
      <xdr:row>36</xdr:row>
      <xdr:rowOff>48260</xdr:rowOff>
    </xdr:to>
    <xdr:sp macro="" textlink="">
      <xdr:nvSpPr>
        <xdr:cNvPr id="520" name="フローチャート: 判断 519"/>
        <xdr:cNvSpPr/>
      </xdr:nvSpPr>
      <xdr:spPr>
        <a:xfrm>
          <a:off x="154305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64770</xdr:rowOff>
    </xdr:from>
    <xdr:ext cx="523240" cy="250190"/>
    <xdr:sp macro="" textlink="">
      <xdr:nvSpPr>
        <xdr:cNvPr id="521" name="テキスト ボックス 520"/>
        <xdr:cNvSpPr txBox="1"/>
      </xdr:nvSpPr>
      <xdr:spPr>
        <a:xfrm>
          <a:off x="15213965" y="5894070"/>
          <a:ext cx="5232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35</xdr:row>
      <xdr:rowOff>64135</xdr:rowOff>
    </xdr:from>
    <xdr:to xmlns:xdr="http://schemas.openxmlformats.org/drawingml/2006/spreadsheetDrawing">
      <xdr:col>76</xdr:col>
      <xdr:colOff>114300</xdr:colOff>
      <xdr:row>35</xdr:row>
      <xdr:rowOff>166370</xdr:rowOff>
    </xdr:to>
    <xdr:cxnSp macro="">
      <xdr:nvCxnSpPr>
        <xdr:cNvPr id="522" name="直線コネクタ 521"/>
        <xdr:cNvCxnSpPr/>
      </xdr:nvCxnSpPr>
      <xdr:spPr>
        <a:xfrm flipV="1">
          <a:off x="13696950" y="6064885"/>
          <a:ext cx="89535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93345</xdr:rowOff>
    </xdr:from>
    <xdr:to xmlns:xdr="http://schemas.openxmlformats.org/drawingml/2006/spreadsheetDrawing">
      <xdr:col>76</xdr:col>
      <xdr:colOff>165100</xdr:colOff>
      <xdr:row>36</xdr:row>
      <xdr:rowOff>23495</xdr:rowOff>
    </xdr:to>
    <xdr:sp macro="" textlink="">
      <xdr:nvSpPr>
        <xdr:cNvPr id="523" name="フローチャート: 判断 522"/>
        <xdr:cNvSpPr/>
      </xdr:nvSpPr>
      <xdr:spPr>
        <a:xfrm>
          <a:off x="14541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14605</xdr:rowOff>
    </xdr:from>
    <xdr:ext cx="523875" cy="258445"/>
    <xdr:sp macro="" textlink="">
      <xdr:nvSpPr>
        <xdr:cNvPr id="524" name="テキスト ボックス 523"/>
        <xdr:cNvSpPr txBox="1"/>
      </xdr:nvSpPr>
      <xdr:spPr>
        <a:xfrm>
          <a:off x="14324965" y="6186805"/>
          <a:ext cx="5238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166370</xdr:rowOff>
    </xdr:from>
    <xdr:to xmlns:xdr="http://schemas.openxmlformats.org/drawingml/2006/spreadsheetDrawing">
      <xdr:col>71</xdr:col>
      <xdr:colOff>171450</xdr:colOff>
      <xdr:row>36</xdr:row>
      <xdr:rowOff>10160</xdr:rowOff>
    </xdr:to>
    <xdr:cxnSp macro="">
      <xdr:nvCxnSpPr>
        <xdr:cNvPr id="525" name="直線コネクタ 524"/>
        <xdr:cNvCxnSpPr/>
      </xdr:nvCxnSpPr>
      <xdr:spPr>
        <a:xfrm flipV="1">
          <a:off x="12814300" y="6167120"/>
          <a:ext cx="8826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6350</xdr:rowOff>
    </xdr:from>
    <xdr:to xmlns:xdr="http://schemas.openxmlformats.org/drawingml/2006/spreadsheetDrawing">
      <xdr:col>72</xdr:col>
      <xdr:colOff>38100</xdr:colOff>
      <xdr:row>36</xdr:row>
      <xdr:rowOff>107315</xdr:rowOff>
    </xdr:to>
    <xdr:sp macro="" textlink="">
      <xdr:nvSpPr>
        <xdr:cNvPr id="526" name="フローチャート: 判断 525"/>
        <xdr:cNvSpPr/>
      </xdr:nvSpPr>
      <xdr:spPr>
        <a:xfrm>
          <a:off x="136525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98425</xdr:rowOff>
    </xdr:from>
    <xdr:ext cx="523240" cy="250825"/>
    <xdr:sp macro="" textlink="">
      <xdr:nvSpPr>
        <xdr:cNvPr id="527" name="テキスト ボックス 526"/>
        <xdr:cNvSpPr txBox="1"/>
      </xdr:nvSpPr>
      <xdr:spPr>
        <a:xfrm>
          <a:off x="13435965" y="627062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19685</xdr:rowOff>
    </xdr:from>
    <xdr:to xmlns:xdr="http://schemas.openxmlformats.org/drawingml/2006/spreadsheetDrawing">
      <xdr:col>67</xdr:col>
      <xdr:colOff>101600</xdr:colOff>
      <xdr:row>36</xdr:row>
      <xdr:rowOff>121285</xdr:rowOff>
    </xdr:to>
    <xdr:sp macro="" textlink="">
      <xdr:nvSpPr>
        <xdr:cNvPr id="528" name="フローチャート: 判断 527"/>
        <xdr:cNvSpPr/>
      </xdr:nvSpPr>
      <xdr:spPr>
        <a:xfrm>
          <a:off x="12763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112395</xdr:rowOff>
    </xdr:from>
    <xdr:ext cx="523240" cy="248285"/>
    <xdr:sp macro="" textlink="">
      <xdr:nvSpPr>
        <xdr:cNvPr id="529" name="テキスト ボックス 528"/>
        <xdr:cNvSpPr txBox="1"/>
      </xdr:nvSpPr>
      <xdr:spPr>
        <a:xfrm>
          <a:off x="12546965" y="6284595"/>
          <a:ext cx="5232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1" name="テキスト ボックス 530"/>
        <xdr:cNvSpPr txBox="1"/>
      </xdr:nvSpPr>
      <xdr:spPr>
        <a:xfrm>
          <a:off x="15290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80010</xdr:rowOff>
    </xdr:from>
    <xdr:ext cx="762000" cy="259080"/>
    <xdr:sp macro="" textlink="">
      <xdr:nvSpPr>
        <xdr:cNvPr id="533" name="テキスト ボックス 532"/>
        <xdr:cNvSpPr txBox="1"/>
      </xdr:nvSpPr>
      <xdr:spPr>
        <a:xfrm>
          <a:off x="13506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4" name="テキスト ボックス 533"/>
        <xdr:cNvSpPr txBox="1"/>
      </xdr:nvSpPr>
      <xdr:spPr>
        <a:xfrm>
          <a:off x="1262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34925</xdr:rowOff>
    </xdr:from>
    <xdr:to xmlns:xdr="http://schemas.openxmlformats.org/drawingml/2006/spreadsheetDrawing">
      <xdr:col>85</xdr:col>
      <xdr:colOff>171450</xdr:colOff>
      <xdr:row>35</xdr:row>
      <xdr:rowOff>136525</xdr:rowOff>
    </xdr:to>
    <xdr:sp macro="" textlink="">
      <xdr:nvSpPr>
        <xdr:cNvPr id="535" name="楕円 534"/>
        <xdr:cNvSpPr/>
      </xdr:nvSpPr>
      <xdr:spPr>
        <a:xfrm>
          <a:off x="16268700" y="60356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34</xdr:row>
      <xdr:rowOff>57785</xdr:rowOff>
    </xdr:from>
    <xdr:ext cx="534670" cy="259080"/>
    <xdr:sp macro="" textlink="">
      <xdr:nvSpPr>
        <xdr:cNvPr id="536" name="消防費該当値テキスト"/>
        <xdr:cNvSpPr txBox="1"/>
      </xdr:nvSpPr>
      <xdr:spPr>
        <a:xfrm>
          <a:off x="16363950" y="5887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124460</xdr:rowOff>
    </xdr:from>
    <xdr:to xmlns:xdr="http://schemas.openxmlformats.org/drawingml/2006/spreadsheetDrawing">
      <xdr:col>81</xdr:col>
      <xdr:colOff>101600</xdr:colOff>
      <xdr:row>36</xdr:row>
      <xdr:rowOff>54610</xdr:rowOff>
    </xdr:to>
    <xdr:sp macro="" textlink="">
      <xdr:nvSpPr>
        <xdr:cNvPr id="537" name="楕円 536"/>
        <xdr:cNvSpPr/>
      </xdr:nvSpPr>
      <xdr:spPr>
        <a:xfrm>
          <a:off x="15430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45720</xdr:rowOff>
    </xdr:from>
    <xdr:ext cx="523240" cy="259080"/>
    <xdr:sp macro="" textlink="">
      <xdr:nvSpPr>
        <xdr:cNvPr id="538" name="テキスト ボックス 537"/>
        <xdr:cNvSpPr txBox="1"/>
      </xdr:nvSpPr>
      <xdr:spPr>
        <a:xfrm>
          <a:off x="15213965" y="62179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13335</xdr:rowOff>
    </xdr:from>
    <xdr:to xmlns:xdr="http://schemas.openxmlformats.org/drawingml/2006/spreadsheetDrawing">
      <xdr:col>76</xdr:col>
      <xdr:colOff>165100</xdr:colOff>
      <xdr:row>35</xdr:row>
      <xdr:rowOff>114935</xdr:rowOff>
    </xdr:to>
    <xdr:sp macro="" textlink="">
      <xdr:nvSpPr>
        <xdr:cNvPr id="539" name="楕円 538"/>
        <xdr:cNvSpPr/>
      </xdr:nvSpPr>
      <xdr:spPr>
        <a:xfrm>
          <a:off x="14541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132080</xdr:rowOff>
    </xdr:from>
    <xdr:ext cx="523875" cy="251460"/>
    <xdr:sp macro="" textlink="">
      <xdr:nvSpPr>
        <xdr:cNvPr id="540" name="テキスト ボックス 539"/>
        <xdr:cNvSpPr txBox="1"/>
      </xdr:nvSpPr>
      <xdr:spPr>
        <a:xfrm>
          <a:off x="14324965" y="578993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114935</xdr:rowOff>
    </xdr:from>
    <xdr:to xmlns:xdr="http://schemas.openxmlformats.org/drawingml/2006/spreadsheetDrawing">
      <xdr:col>72</xdr:col>
      <xdr:colOff>38100</xdr:colOff>
      <xdr:row>36</xdr:row>
      <xdr:rowOff>45085</xdr:rowOff>
    </xdr:to>
    <xdr:sp macro="" textlink="">
      <xdr:nvSpPr>
        <xdr:cNvPr id="541" name="楕円 540"/>
        <xdr:cNvSpPr/>
      </xdr:nvSpPr>
      <xdr:spPr>
        <a:xfrm>
          <a:off x="13652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61595</xdr:rowOff>
    </xdr:from>
    <xdr:ext cx="523240" cy="259080"/>
    <xdr:sp macro="" textlink="">
      <xdr:nvSpPr>
        <xdr:cNvPr id="542" name="テキスト ボックス 541"/>
        <xdr:cNvSpPr txBox="1"/>
      </xdr:nvSpPr>
      <xdr:spPr>
        <a:xfrm>
          <a:off x="13435965" y="589089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130810</xdr:rowOff>
    </xdr:from>
    <xdr:to xmlns:xdr="http://schemas.openxmlformats.org/drawingml/2006/spreadsheetDrawing">
      <xdr:col>67</xdr:col>
      <xdr:colOff>101600</xdr:colOff>
      <xdr:row>36</xdr:row>
      <xdr:rowOff>60960</xdr:rowOff>
    </xdr:to>
    <xdr:sp macro="" textlink="">
      <xdr:nvSpPr>
        <xdr:cNvPr id="543" name="楕円 542"/>
        <xdr:cNvSpPr/>
      </xdr:nvSpPr>
      <xdr:spPr>
        <a:xfrm>
          <a:off x="12763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77470</xdr:rowOff>
    </xdr:from>
    <xdr:ext cx="523240" cy="248920"/>
    <xdr:sp macro="" textlink="">
      <xdr:nvSpPr>
        <xdr:cNvPr id="544" name="テキスト ボックス 543"/>
        <xdr:cNvSpPr txBox="1"/>
      </xdr:nvSpPr>
      <xdr:spPr>
        <a:xfrm>
          <a:off x="12546965" y="590677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171450</xdr:colOff>
      <xdr:row>45</xdr:row>
      <xdr:rowOff>31750</xdr:rowOff>
    </xdr:to>
    <xdr:sp macro="" textlink="">
      <xdr:nvSpPr>
        <xdr:cNvPr id="545" name="正方形/長方形 544"/>
        <xdr:cNvSpPr/>
      </xdr:nvSpPr>
      <xdr:spPr>
        <a:xfrm>
          <a:off x="12446000" y="7429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52" name="正方形/長方形 551"/>
        <xdr:cNvSpPr/>
      </xdr:nvSpPr>
      <xdr:spPr>
        <a:xfrm>
          <a:off x="12446000" y="8255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39090" cy="217170"/>
    <xdr:sp macro="" textlink="">
      <xdr:nvSpPr>
        <xdr:cNvPr id="553" name="テキスト ボックス 552"/>
        <xdr:cNvSpPr txBox="1"/>
      </xdr:nvSpPr>
      <xdr:spPr>
        <a:xfrm>
          <a:off x="12407900" y="8064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171450</xdr:colOff>
      <xdr:row>61</xdr:row>
      <xdr:rowOff>82550</xdr:rowOff>
    </xdr:to>
    <xdr:cxnSp macro="">
      <xdr:nvCxnSpPr>
        <xdr:cNvPr id="554" name="直線コネクタ 553"/>
        <xdr:cNvCxnSpPr/>
      </xdr:nvCxnSpPr>
      <xdr:spPr>
        <a:xfrm>
          <a:off x="12446000" y="10541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37490" cy="248920"/>
    <xdr:sp macro="" textlink="">
      <xdr:nvSpPr>
        <xdr:cNvPr id="555" name="テキスト ボックス 554"/>
        <xdr:cNvSpPr txBox="1"/>
      </xdr:nvSpPr>
      <xdr:spPr>
        <a:xfrm>
          <a:off x="12197080" y="10398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171450</xdr:colOff>
      <xdr:row>59</xdr:row>
      <xdr:rowOff>44450</xdr:rowOff>
    </xdr:to>
    <xdr:cxnSp macro="">
      <xdr:nvCxnSpPr>
        <xdr:cNvPr id="556" name="直線コネクタ 555"/>
        <xdr:cNvCxnSpPr/>
      </xdr:nvCxnSpPr>
      <xdr:spPr>
        <a:xfrm>
          <a:off x="12446000" y="10160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8445"/>
    <xdr:sp macro="" textlink="">
      <xdr:nvSpPr>
        <xdr:cNvPr id="557" name="テキスト ボックス 556"/>
        <xdr:cNvSpPr txBox="1"/>
      </xdr:nvSpPr>
      <xdr:spPr>
        <a:xfrm>
          <a:off x="11914505" y="1001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171450</xdr:colOff>
      <xdr:row>57</xdr:row>
      <xdr:rowOff>6350</xdr:rowOff>
    </xdr:to>
    <xdr:cxnSp macro="">
      <xdr:nvCxnSpPr>
        <xdr:cNvPr id="558" name="直線コネクタ 557"/>
        <xdr:cNvCxnSpPr/>
      </xdr:nvCxnSpPr>
      <xdr:spPr>
        <a:xfrm>
          <a:off x="12446000" y="977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8445"/>
    <xdr:sp macro="" textlink="">
      <xdr:nvSpPr>
        <xdr:cNvPr id="559" name="テキスト ボックス 558"/>
        <xdr:cNvSpPr txBox="1"/>
      </xdr:nvSpPr>
      <xdr:spPr>
        <a:xfrm>
          <a:off x="11914505" y="963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171450</xdr:colOff>
      <xdr:row>54</xdr:row>
      <xdr:rowOff>139700</xdr:rowOff>
    </xdr:to>
    <xdr:cxnSp macro="">
      <xdr:nvCxnSpPr>
        <xdr:cNvPr id="560" name="直線コネクタ 559"/>
        <xdr:cNvCxnSpPr/>
      </xdr:nvCxnSpPr>
      <xdr:spPr>
        <a:xfrm>
          <a:off x="12446000" y="939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48920"/>
    <xdr:sp macro="" textlink="">
      <xdr:nvSpPr>
        <xdr:cNvPr id="561" name="テキスト ボックス 560"/>
        <xdr:cNvSpPr txBox="1"/>
      </xdr:nvSpPr>
      <xdr:spPr>
        <a:xfrm>
          <a:off x="11914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171450</xdr:colOff>
      <xdr:row>52</xdr:row>
      <xdr:rowOff>101600</xdr:rowOff>
    </xdr:to>
    <xdr:cxnSp macro="">
      <xdr:nvCxnSpPr>
        <xdr:cNvPr id="562" name="直線コネクタ 561"/>
        <xdr:cNvCxnSpPr/>
      </xdr:nvCxnSpPr>
      <xdr:spPr>
        <a:xfrm>
          <a:off x="12446000" y="9017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8445"/>
    <xdr:sp macro="" textlink="">
      <xdr:nvSpPr>
        <xdr:cNvPr id="563" name="テキスト ボックス 562"/>
        <xdr:cNvSpPr txBox="1"/>
      </xdr:nvSpPr>
      <xdr:spPr>
        <a:xfrm>
          <a:off x="11914505" y="887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171450</xdr:colOff>
      <xdr:row>50</xdr:row>
      <xdr:rowOff>63500</xdr:rowOff>
    </xdr:to>
    <xdr:cxnSp macro="">
      <xdr:nvCxnSpPr>
        <xdr:cNvPr id="564" name="直線コネクタ 563"/>
        <xdr:cNvCxnSpPr/>
      </xdr:nvCxnSpPr>
      <xdr:spPr>
        <a:xfrm>
          <a:off x="12446000" y="8636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4835" cy="258445"/>
    <xdr:sp macro="" textlink="">
      <xdr:nvSpPr>
        <xdr:cNvPr id="565" name="テキスト ボックス 564"/>
        <xdr:cNvSpPr txBox="1"/>
      </xdr:nvSpPr>
      <xdr:spPr>
        <a:xfrm>
          <a:off x="11850370" y="8493760"/>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48</xdr:row>
      <xdr:rowOff>25400</xdr:rowOff>
    </xdr:to>
    <xdr:cxnSp macro="">
      <xdr:nvCxnSpPr>
        <xdr:cNvPr id="566" name="直線コネクタ 565"/>
        <xdr:cNvCxnSpPr/>
      </xdr:nvCxnSpPr>
      <xdr:spPr>
        <a:xfrm>
          <a:off x="12446000" y="8255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4835" cy="248920"/>
    <xdr:sp macro="" textlink="">
      <xdr:nvSpPr>
        <xdr:cNvPr id="567" name="テキスト ボックス 566"/>
        <xdr:cNvSpPr txBox="1"/>
      </xdr:nvSpPr>
      <xdr:spPr>
        <a:xfrm>
          <a:off x="11850370" y="8112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68" name="教育費グラフ枠"/>
        <xdr:cNvSpPr/>
      </xdr:nvSpPr>
      <xdr:spPr>
        <a:xfrm>
          <a:off x="12446000" y="8255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146050</xdr:rowOff>
    </xdr:from>
    <xdr:to xmlns:xdr="http://schemas.openxmlformats.org/drawingml/2006/spreadsheetDrawing">
      <xdr:col>85</xdr:col>
      <xdr:colOff>126365</xdr:colOff>
      <xdr:row>57</xdr:row>
      <xdr:rowOff>107950</xdr:rowOff>
    </xdr:to>
    <xdr:cxnSp macro="">
      <xdr:nvCxnSpPr>
        <xdr:cNvPr id="569" name="直線コネクタ 568"/>
        <xdr:cNvCxnSpPr/>
      </xdr:nvCxnSpPr>
      <xdr:spPr>
        <a:xfrm flipV="1">
          <a:off x="16317595" y="8547100"/>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57</xdr:row>
      <xdr:rowOff>111760</xdr:rowOff>
    </xdr:from>
    <xdr:ext cx="534670" cy="248920"/>
    <xdr:sp macro="" textlink="">
      <xdr:nvSpPr>
        <xdr:cNvPr id="570" name="教育費最小値テキスト"/>
        <xdr:cNvSpPr txBox="1"/>
      </xdr:nvSpPr>
      <xdr:spPr>
        <a:xfrm>
          <a:off x="16363950" y="988441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107950</xdr:rowOff>
    </xdr:from>
    <xdr:to xmlns:xdr="http://schemas.openxmlformats.org/drawingml/2006/spreadsheetDrawing">
      <xdr:col>86</xdr:col>
      <xdr:colOff>25400</xdr:colOff>
      <xdr:row>57</xdr:row>
      <xdr:rowOff>107950</xdr:rowOff>
    </xdr:to>
    <xdr:cxnSp macro="">
      <xdr:nvCxnSpPr>
        <xdr:cNvPr id="571" name="直線コネクタ 570"/>
        <xdr:cNvCxnSpPr/>
      </xdr:nvCxnSpPr>
      <xdr:spPr>
        <a:xfrm>
          <a:off x="16230600" y="988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48</xdr:row>
      <xdr:rowOff>92710</xdr:rowOff>
    </xdr:from>
    <xdr:ext cx="598805" cy="258445"/>
    <xdr:sp macro="" textlink="">
      <xdr:nvSpPr>
        <xdr:cNvPr id="572" name="教育費最大値テキスト"/>
        <xdr:cNvSpPr txBox="1"/>
      </xdr:nvSpPr>
      <xdr:spPr>
        <a:xfrm>
          <a:off x="16363950" y="83223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104,662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146050</xdr:rowOff>
    </xdr:from>
    <xdr:to xmlns:xdr="http://schemas.openxmlformats.org/drawingml/2006/spreadsheetDrawing">
      <xdr:col>86</xdr:col>
      <xdr:colOff>25400</xdr:colOff>
      <xdr:row>49</xdr:row>
      <xdr:rowOff>146050</xdr:rowOff>
    </xdr:to>
    <xdr:cxnSp macro="">
      <xdr:nvCxnSpPr>
        <xdr:cNvPr id="573" name="直線コネクタ 572"/>
        <xdr:cNvCxnSpPr/>
      </xdr:nvCxnSpPr>
      <xdr:spPr>
        <a:xfrm>
          <a:off x="16230600" y="854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55</xdr:row>
      <xdr:rowOff>89535</xdr:rowOff>
    </xdr:from>
    <xdr:to xmlns:xdr="http://schemas.openxmlformats.org/drawingml/2006/spreadsheetDrawing">
      <xdr:col>85</xdr:col>
      <xdr:colOff>127000</xdr:colOff>
      <xdr:row>56</xdr:row>
      <xdr:rowOff>3175</xdr:rowOff>
    </xdr:to>
    <xdr:cxnSp macro="">
      <xdr:nvCxnSpPr>
        <xdr:cNvPr id="574" name="直線コネクタ 573"/>
        <xdr:cNvCxnSpPr/>
      </xdr:nvCxnSpPr>
      <xdr:spPr>
        <a:xfrm flipV="1">
          <a:off x="15481300" y="9519285"/>
          <a:ext cx="8382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127000</xdr:rowOff>
    </xdr:from>
    <xdr:ext cx="534670" cy="258445"/>
    <xdr:sp macro="" textlink="">
      <xdr:nvSpPr>
        <xdr:cNvPr id="575" name="教育費平均値テキスト"/>
        <xdr:cNvSpPr txBox="1"/>
      </xdr:nvSpPr>
      <xdr:spPr>
        <a:xfrm>
          <a:off x="16363950" y="92138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104140</xdr:rowOff>
    </xdr:from>
    <xdr:to xmlns:xdr="http://schemas.openxmlformats.org/drawingml/2006/spreadsheetDrawing">
      <xdr:col>85</xdr:col>
      <xdr:colOff>171450</xdr:colOff>
      <xdr:row>55</xdr:row>
      <xdr:rowOff>34290</xdr:rowOff>
    </xdr:to>
    <xdr:sp macro="" textlink="">
      <xdr:nvSpPr>
        <xdr:cNvPr id="576" name="フローチャート: 判断 575"/>
        <xdr:cNvSpPr/>
      </xdr:nvSpPr>
      <xdr:spPr>
        <a:xfrm>
          <a:off x="16268700" y="93624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78740</xdr:rowOff>
    </xdr:from>
    <xdr:to xmlns:xdr="http://schemas.openxmlformats.org/drawingml/2006/spreadsheetDrawing">
      <xdr:col>81</xdr:col>
      <xdr:colOff>50800</xdr:colOff>
      <xdr:row>56</xdr:row>
      <xdr:rowOff>3175</xdr:rowOff>
    </xdr:to>
    <xdr:cxnSp macro="">
      <xdr:nvCxnSpPr>
        <xdr:cNvPr id="577" name="直線コネクタ 576"/>
        <xdr:cNvCxnSpPr/>
      </xdr:nvCxnSpPr>
      <xdr:spPr>
        <a:xfrm>
          <a:off x="14592300" y="950849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164465</xdr:rowOff>
    </xdr:from>
    <xdr:to xmlns:xdr="http://schemas.openxmlformats.org/drawingml/2006/spreadsheetDrawing">
      <xdr:col>81</xdr:col>
      <xdr:colOff>101600</xdr:colOff>
      <xdr:row>55</xdr:row>
      <xdr:rowOff>94615</xdr:rowOff>
    </xdr:to>
    <xdr:sp macro="" textlink="">
      <xdr:nvSpPr>
        <xdr:cNvPr id="578" name="フローチャート: 判断 577"/>
        <xdr:cNvSpPr/>
      </xdr:nvSpPr>
      <xdr:spPr>
        <a:xfrm>
          <a:off x="15430500" y="942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111760</xdr:rowOff>
    </xdr:from>
    <xdr:ext cx="523240" cy="248920"/>
    <xdr:sp macro="" textlink="">
      <xdr:nvSpPr>
        <xdr:cNvPr id="579" name="テキスト ボックス 578"/>
        <xdr:cNvSpPr txBox="1"/>
      </xdr:nvSpPr>
      <xdr:spPr>
        <a:xfrm>
          <a:off x="15213965" y="9198610"/>
          <a:ext cx="5232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55</xdr:row>
      <xdr:rowOff>78740</xdr:rowOff>
    </xdr:from>
    <xdr:to xmlns:xdr="http://schemas.openxmlformats.org/drawingml/2006/spreadsheetDrawing">
      <xdr:col>76</xdr:col>
      <xdr:colOff>114300</xdr:colOff>
      <xdr:row>55</xdr:row>
      <xdr:rowOff>147955</xdr:rowOff>
    </xdr:to>
    <xdr:cxnSp macro="">
      <xdr:nvCxnSpPr>
        <xdr:cNvPr id="580" name="直線コネクタ 579"/>
        <xdr:cNvCxnSpPr/>
      </xdr:nvCxnSpPr>
      <xdr:spPr>
        <a:xfrm flipV="1">
          <a:off x="13696950" y="9508490"/>
          <a:ext cx="89535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137795</xdr:rowOff>
    </xdr:from>
    <xdr:to xmlns:xdr="http://schemas.openxmlformats.org/drawingml/2006/spreadsheetDrawing">
      <xdr:col>76</xdr:col>
      <xdr:colOff>165100</xdr:colOff>
      <xdr:row>55</xdr:row>
      <xdr:rowOff>67945</xdr:rowOff>
    </xdr:to>
    <xdr:sp macro="" textlink="">
      <xdr:nvSpPr>
        <xdr:cNvPr id="581" name="フローチャート: 判断 580"/>
        <xdr:cNvSpPr/>
      </xdr:nvSpPr>
      <xdr:spPr>
        <a:xfrm>
          <a:off x="14541500" y="93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84455</xdr:rowOff>
    </xdr:from>
    <xdr:ext cx="523875" cy="259080"/>
    <xdr:sp macro="" textlink="">
      <xdr:nvSpPr>
        <xdr:cNvPr id="582" name="テキスト ボックス 581"/>
        <xdr:cNvSpPr txBox="1"/>
      </xdr:nvSpPr>
      <xdr:spPr>
        <a:xfrm>
          <a:off x="14324965" y="917130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146050</xdr:rowOff>
    </xdr:from>
    <xdr:to xmlns:xdr="http://schemas.openxmlformats.org/drawingml/2006/spreadsheetDrawing">
      <xdr:col>71</xdr:col>
      <xdr:colOff>171450</xdr:colOff>
      <xdr:row>55</xdr:row>
      <xdr:rowOff>147955</xdr:rowOff>
    </xdr:to>
    <xdr:cxnSp macro="">
      <xdr:nvCxnSpPr>
        <xdr:cNvPr id="583" name="直線コネクタ 582"/>
        <xdr:cNvCxnSpPr/>
      </xdr:nvCxnSpPr>
      <xdr:spPr>
        <a:xfrm>
          <a:off x="12814300" y="9575800"/>
          <a:ext cx="8826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41910</xdr:rowOff>
    </xdr:from>
    <xdr:to xmlns:xdr="http://schemas.openxmlformats.org/drawingml/2006/spreadsheetDrawing">
      <xdr:col>72</xdr:col>
      <xdr:colOff>38100</xdr:colOff>
      <xdr:row>55</xdr:row>
      <xdr:rowOff>143510</xdr:rowOff>
    </xdr:to>
    <xdr:sp macro="" textlink="">
      <xdr:nvSpPr>
        <xdr:cNvPr id="584" name="フローチャート: 判断 583"/>
        <xdr:cNvSpPr/>
      </xdr:nvSpPr>
      <xdr:spPr>
        <a:xfrm>
          <a:off x="136525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53</xdr:row>
      <xdr:rowOff>160020</xdr:rowOff>
    </xdr:from>
    <xdr:ext cx="523240" cy="259080"/>
    <xdr:sp macro="" textlink="">
      <xdr:nvSpPr>
        <xdr:cNvPr id="585" name="テキスト ボックス 584"/>
        <xdr:cNvSpPr txBox="1"/>
      </xdr:nvSpPr>
      <xdr:spPr>
        <a:xfrm>
          <a:off x="13435965" y="924687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78105</xdr:rowOff>
    </xdr:from>
    <xdr:to xmlns:xdr="http://schemas.openxmlformats.org/drawingml/2006/spreadsheetDrawing">
      <xdr:col>67</xdr:col>
      <xdr:colOff>101600</xdr:colOff>
      <xdr:row>56</xdr:row>
      <xdr:rowOff>8255</xdr:rowOff>
    </xdr:to>
    <xdr:sp macro="" textlink="">
      <xdr:nvSpPr>
        <xdr:cNvPr id="586" name="フローチャート: 判断 585"/>
        <xdr:cNvSpPr/>
      </xdr:nvSpPr>
      <xdr:spPr>
        <a:xfrm>
          <a:off x="12763500" y="95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24765</xdr:rowOff>
    </xdr:from>
    <xdr:ext cx="523240" cy="259080"/>
    <xdr:sp macro="" textlink="">
      <xdr:nvSpPr>
        <xdr:cNvPr id="587" name="テキスト ボックス 586"/>
        <xdr:cNvSpPr txBox="1"/>
      </xdr:nvSpPr>
      <xdr:spPr>
        <a:xfrm>
          <a:off x="12546965" y="928306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9" name="テキスト ボックス 588"/>
        <xdr:cNvSpPr txBox="1"/>
      </xdr:nvSpPr>
      <xdr:spPr>
        <a:xfrm>
          <a:off x="15290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80010</xdr:rowOff>
    </xdr:from>
    <xdr:ext cx="762000" cy="259080"/>
    <xdr:sp macro="" textlink="">
      <xdr:nvSpPr>
        <xdr:cNvPr id="591" name="テキスト ボックス 590"/>
        <xdr:cNvSpPr txBox="1"/>
      </xdr:nvSpPr>
      <xdr:spPr>
        <a:xfrm>
          <a:off x="13506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92" name="テキスト ボックス 591"/>
        <xdr:cNvSpPr txBox="1"/>
      </xdr:nvSpPr>
      <xdr:spPr>
        <a:xfrm>
          <a:off x="1262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38735</xdr:rowOff>
    </xdr:from>
    <xdr:to xmlns:xdr="http://schemas.openxmlformats.org/drawingml/2006/spreadsheetDrawing">
      <xdr:col>85</xdr:col>
      <xdr:colOff>171450</xdr:colOff>
      <xdr:row>55</xdr:row>
      <xdr:rowOff>140335</xdr:rowOff>
    </xdr:to>
    <xdr:sp macro="" textlink="">
      <xdr:nvSpPr>
        <xdr:cNvPr id="593" name="楕円 592"/>
        <xdr:cNvSpPr/>
      </xdr:nvSpPr>
      <xdr:spPr>
        <a:xfrm>
          <a:off x="16268700" y="94684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55</xdr:row>
      <xdr:rowOff>17780</xdr:rowOff>
    </xdr:from>
    <xdr:ext cx="534670" cy="251460"/>
    <xdr:sp macro="" textlink="">
      <xdr:nvSpPr>
        <xdr:cNvPr id="594" name="教育費該当値テキスト"/>
        <xdr:cNvSpPr txBox="1"/>
      </xdr:nvSpPr>
      <xdr:spPr>
        <a:xfrm>
          <a:off x="16363950" y="94475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123825</xdr:rowOff>
    </xdr:from>
    <xdr:to xmlns:xdr="http://schemas.openxmlformats.org/drawingml/2006/spreadsheetDrawing">
      <xdr:col>81</xdr:col>
      <xdr:colOff>101600</xdr:colOff>
      <xdr:row>56</xdr:row>
      <xdr:rowOff>53975</xdr:rowOff>
    </xdr:to>
    <xdr:sp macro="" textlink="">
      <xdr:nvSpPr>
        <xdr:cNvPr id="595" name="楕円 594"/>
        <xdr:cNvSpPr/>
      </xdr:nvSpPr>
      <xdr:spPr>
        <a:xfrm>
          <a:off x="154305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45085</xdr:rowOff>
    </xdr:from>
    <xdr:ext cx="523240" cy="258445"/>
    <xdr:sp macro="" textlink="">
      <xdr:nvSpPr>
        <xdr:cNvPr id="596" name="テキスト ボックス 595"/>
        <xdr:cNvSpPr txBox="1"/>
      </xdr:nvSpPr>
      <xdr:spPr>
        <a:xfrm>
          <a:off x="15213965" y="964628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27940</xdr:rowOff>
    </xdr:from>
    <xdr:to xmlns:xdr="http://schemas.openxmlformats.org/drawingml/2006/spreadsheetDrawing">
      <xdr:col>76</xdr:col>
      <xdr:colOff>165100</xdr:colOff>
      <xdr:row>55</xdr:row>
      <xdr:rowOff>129540</xdr:rowOff>
    </xdr:to>
    <xdr:sp macro="" textlink="">
      <xdr:nvSpPr>
        <xdr:cNvPr id="597" name="楕円 596"/>
        <xdr:cNvSpPr/>
      </xdr:nvSpPr>
      <xdr:spPr>
        <a:xfrm>
          <a:off x="14541500" y="94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120650</xdr:rowOff>
    </xdr:from>
    <xdr:ext cx="523875" cy="251460"/>
    <xdr:sp macro="" textlink="">
      <xdr:nvSpPr>
        <xdr:cNvPr id="598" name="テキスト ボックス 597"/>
        <xdr:cNvSpPr txBox="1"/>
      </xdr:nvSpPr>
      <xdr:spPr>
        <a:xfrm>
          <a:off x="14324965" y="955040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97790</xdr:rowOff>
    </xdr:from>
    <xdr:to xmlns:xdr="http://schemas.openxmlformats.org/drawingml/2006/spreadsheetDrawing">
      <xdr:col>72</xdr:col>
      <xdr:colOff>38100</xdr:colOff>
      <xdr:row>56</xdr:row>
      <xdr:rowOff>27305</xdr:rowOff>
    </xdr:to>
    <xdr:sp macro="" textlink="">
      <xdr:nvSpPr>
        <xdr:cNvPr id="599" name="楕円 598"/>
        <xdr:cNvSpPr/>
      </xdr:nvSpPr>
      <xdr:spPr>
        <a:xfrm>
          <a:off x="13652500" y="9527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18415</xdr:rowOff>
    </xdr:from>
    <xdr:ext cx="523240" cy="250825"/>
    <xdr:sp macro="" textlink="">
      <xdr:nvSpPr>
        <xdr:cNvPr id="600" name="テキスト ボックス 599"/>
        <xdr:cNvSpPr txBox="1"/>
      </xdr:nvSpPr>
      <xdr:spPr>
        <a:xfrm>
          <a:off x="13435965" y="961961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95250</xdr:rowOff>
    </xdr:from>
    <xdr:to xmlns:xdr="http://schemas.openxmlformats.org/drawingml/2006/spreadsheetDrawing">
      <xdr:col>67</xdr:col>
      <xdr:colOff>101600</xdr:colOff>
      <xdr:row>56</xdr:row>
      <xdr:rowOff>25400</xdr:rowOff>
    </xdr:to>
    <xdr:sp macro="" textlink="">
      <xdr:nvSpPr>
        <xdr:cNvPr id="601" name="楕円 600"/>
        <xdr:cNvSpPr/>
      </xdr:nvSpPr>
      <xdr:spPr>
        <a:xfrm>
          <a:off x="127635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16510</xdr:rowOff>
    </xdr:from>
    <xdr:ext cx="523240" cy="258445"/>
    <xdr:sp macro="" textlink="">
      <xdr:nvSpPr>
        <xdr:cNvPr id="602" name="テキスト ボックス 601"/>
        <xdr:cNvSpPr txBox="1"/>
      </xdr:nvSpPr>
      <xdr:spPr>
        <a:xfrm>
          <a:off x="12546965" y="9617710"/>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171450</xdr:colOff>
      <xdr:row>65</xdr:row>
      <xdr:rowOff>31750</xdr:rowOff>
    </xdr:to>
    <xdr:sp macro="" textlink="">
      <xdr:nvSpPr>
        <xdr:cNvPr id="603" name="正方形/長方形 602"/>
        <xdr:cNvSpPr/>
      </xdr:nvSpPr>
      <xdr:spPr>
        <a:xfrm>
          <a:off x="12446000" y="10858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10" name="正方形/長方形 609"/>
        <xdr:cNvSpPr/>
      </xdr:nvSpPr>
      <xdr:spPr>
        <a:xfrm>
          <a:off x="12446000" y="11684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39090" cy="217170"/>
    <xdr:sp macro="" textlink="">
      <xdr:nvSpPr>
        <xdr:cNvPr id="611" name="テキスト ボックス 610"/>
        <xdr:cNvSpPr txBox="1"/>
      </xdr:nvSpPr>
      <xdr:spPr>
        <a:xfrm>
          <a:off x="12407900" y="11493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171450</xdr:colOff>
      <xdr:row>81</xdr:row>
      <xdr:rowOff>82550</xdr:rowOff>
    </xdr:to>
    <xdr:cxnSp macro="">
      <xdr:nvCxnSpPr>
        <xdr:cNvPr id="612" name="直線コネクタ 611"/>
        <xdr:cNvCxnSpPr/>
      </xdr:nvCxnSpPr>
      <xdr:spPr>
        <a:xfrm>
          <a:off x="12446000" y="13970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171450</xdr:colOff>
      <xdr:row>79</xdr:row>
      <xdr:rowOff>44450</xdr:rowOff>
    </xdr:to>
    <xdr:cxnSp macro="">
      <xdr:nvCxnSpPr>
        <xdr:cNvPr id="613" name="直線コネクタ 612"/>
        <xdr:cNvCxnSpPr/>
      </xdr:nvCxnSpPr>
      <xdr:spPr>
        <a:xfrm>
          <a:off x="12446000" y="1358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37490" cy="258445"/>
    <xdr:sp macro="" textlink="">
      <xdr:nvSpPr>
        <xdr:cNvPr id="614" name="テキスト ボックス 613"/>
        <xdr:cNvSpPr txBox="1"/>
      </xdr:nvSpPr>
      <xdr:spPr>
        <a:xfrm>
          <a:off x="12197080" y="13446760"/>
          <a:ext cx="2374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171450</xdr:colOff>
      <xdr:row>77</xdr:row>
      <xdr:rowOff>6350</xdr:rowOff>
    </xdr:to>
    <xdr:cxnSp macro="">
      <xdr:nvCxnSpPr>
        <xdr:cNvPr id="615" name="直線コネクタ 614"/>
        <xdr:cNvCxnSpPr/>
      </xdr:nvCxnSpPr>
      <xdr:spPr>
        <a:xfrm>
          <a:off x="12446000" y="13208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8445"/>
    <xdr:sp macro="" textlink="">
      <xdr:nvSpPr>
        <xdr:cNvPr id="616" name="テキスト ボックス 615"/>
        <xdr:cNvSpPr txBox="1"/>
      </xdr:nvSpPr>
      <xdr:spPr>
        <a:xfrm>
          <a:off x="11914505" y="1306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171450</xdr:colOff>
      <xdr:row>74</xdr:row>
      <xdr:rowOff>139700</xdr:rowOff>
    </xdr:to>
    <xdr:cxnSp macro="">
      <xdr:nvCxnSpPr>
        <xdr:cNvPr id="617" name="直線コネクタ 616"/>
        <xdr:cNvCxnSpPr/>
      </xdr:nvCxnSpPr>
      <xdr:spPr>
        <a:xfrm>
          <a:off x="12446000" y="12827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48920"/>
    <xdr:sp macro="" textlink="">
      <xdr:nvSpPr>
        <xdr:cNvPr id="618" name="テキスト ボックス 617"/>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171450</xdr:colOff>
      <xdr:row>72</xdr:row>
      <xdr:rowOff>101600</xdr:rowOff>
    </xdr:to>
    <xdr:cxnSp macro="">
      <xdr:nvCxnSpPr>
        <xdr:cNvPr id="619" name="直線コネクタ 618"/>
        <xdr:cNvCxnSpPr/>
      </xdr:nvCxnSpPr>
      <xdr:spPr>
        <a:xfrm>
          <a:off x="12446000" y="12446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8445"/>
    <xdr:sp macro="" textlink="">
      <xdr:nvSpPr>
        <xdr:cNvPr id="620" name="テキスト ボックス 619"/>
        <xdr:cNvSpPr txBox="1"/>
      </xdr:nvSpPr>
      <xdr:spPr>
        <a:xfrm>
          <a:off x="11914505" y="1230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171450</xdr:colOff>
      <xdr:row>70</xdr:row>
      <xdr:rowOff>63500</xdr:rowOff>
    </xdr:to>
    <xdr:cxnSp macro="">
      <xdr:nvCxnSpPr>
        <xdr:cNvPr id="621" name="直線コネクタ 620"/>
        <xdr:cNvCxnSpPr/>
      </xdr:nvCxnSpPr>
      <xdr:spPr>
        <a:xfrm>
          <a:off x="12446000" y="12065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8445"/>
    <xdr:sp macro="" textlink="">
      <xdr:nvSpPr>
        <xdr:cNvPr id="622" name="テキスト ボックス 621"/>
        <xdr:cNvSpPr txBox="1"/>
      </xdr:nvSpPr>
      <xdr:spPr>
        <a:xfrm>
          <a:off x="11914505" y="1192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68</xdr:row>
      <xdr:rowOff>25400</xdr:rowOff>
    </xdr:to>
    <xdr:cxnSp macro="">
      <xdr:nvCxnSpPr>
        <xdr:cNvPr id="623" name="直線コネクタ 622"/>
        <xdr:cNvCxnSpPr/>
      </xdr:nvCxnSpPr>
      <xdr:spPr>
        <a:xfrm>
          <a:off x="12446000" y="11684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4835" cy="248920"/>
    <xdr:sp macro="" textlink="">
      <xdr:nvSpPr>
        <xdr:cNvPr id="624" name="テキスト ボックス 623"/>
        <xdr:cNvSpPr txBox="1"/>
      </xdr:nvSpPr>
      <xdr:spPr>
        <a:xfrm>
          <a:off x="11850370" y="11541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25" name="災害復旧費グラフ枠"/>
        <xdr:cNvSpPr/>
      </xdr:nvSpPr>
      <xdr:spPr>
        <a:xfrm>
          <a:off x="12446000" y="11684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118110</xdr:rowOff>
    </xdr:from>
    <xdr:to xmlns:xdr="http://schemas.openxmlformats.org/drawingml/2006/spreadsheetDrawing">
      <xdr:col>85</xdr:col>
      <xdr:colOff>126365</xdr:colOff>
      <xdr:row>79</xdr:row>
      <xdr:rowOff>44450</xdr:rowOff>
    </xdr:to>
    <xdr:cxnSp macro="">
      <xdr:nvCxnSpPr>
        <xdr:cNvPr id="626" name="直線コネクタ 625"/>
        <xdr:cNvCxnSpPr/>
      </xdr:nvCxnSpPr>
      <xdr:spPr>
        <a:xfrm flipV="1">
          <a:off x="16317595" y="12291060"/>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48260</xdr:rowOff>
    </xdr:from>
    <xdr:ext cx="249555" cy="258445"/>
    <xdr:sp macro="" textlink="">
      <xdr:nvSpPr>
        <xdr:cNvPr id="627" name="災害復旧費最小値テキスト"/>
        <xdr:cNvSpPr txBox="1"/>
      </xdr:nvSpPr>
      <xdr:spPr>
        <a:xfrm>
          <a:off x="16363950" y="135928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8" name="直線コネクタ 62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70</xdr:row>
      <xdr:rowOff>64770</xdr:rowOff>
    </xdr:from>
    <xdr:ext cx="534670" cy="250190"/>
    <xdr:sp macro="" textlink="">
      <xdr:nvSpPr>
        <xdr:cNvPr id="629" name="災害復旧費最大値テキスト"/>
        <xdr:cNvSpPr txBox="1"/>
      </xdr:nvSpPr>
      <xdr:spPr>
        <a:xfrm>
          <a:off x="16363950" y="120662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68,140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118110</xdr:rowOff>
    </xdr:from>
    <xdr:to xmlns:xdr="http://schemas.openxmlformats.org/drawingml/2006/spreadsheetDrawing">
      <xdr:col>86</xdr:col>
      <xdr:colOff>25400</xdr:colOff>
      <xdr:row>71</xdr:row>
      <xdr:rowOff>118110</xdr:rowOff>
    </xdr:to>
    <xdr:cxnSp macro="">
      <xdr:nvCxnSpPr>
        <xdr:cNvPr id="630" name="直線コネクタ 629"/>
        <xdr:cNvCxnSpPr/>
      </xdr:nvCxnSpPr>
      <xdr:spPr>
        <a:xfrm>
          <a:off x="16230600" y="1229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66675</xdr:rowOff>
    </xdr:from>
    <xdr:to xmlns:xdr="http://schemas.openxmlformats.org/drawingml/2006/spreadsheetDrawing">
      <xdr:col>85</xdr:col>
      <xdr:colOff>127000</xdr:colOff>
      <xdr:row>75</xdr:row>
      <xdr:rowOff>171450</xdr:rowOff>
    </xdr:to>
    <xdr:cxnSp macro="">
      <xdr:nvCxnSpPr>
        <xdr:cNvPr id="631" name="直線コネクタ 630"/>
        <xdr:cNvCxnSpPr/>
      </xdr:nvCxnSpPr>
      <xdr:spPr>
        <a:xfrm>
          <a:off x="15481300" y="12753975"/>
          <a:ext cx="838200" cy="276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6350</xdr:rowOff>
    </xdr:from>
    <xdr:ext cx="469900" cy="251460"/>
    <xdr:sp macro="" textlink="">
      <xdr:nvSpPr>
        <xdr:cNvPr id="632" name="災害復旧費平均値テキスト"/>
        <xdr:cNvSpPr txBox="1"/>
      </xdr:nvSpPr>
      <xdr:spPr>
        <a:xfrm>
          <a:off x="16363950" y="1337945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27305</xdr:rowOff>
    </xdr:from>
    <xdr:to xmlns:xdr="http://schemas.openxmlformats.org/drawingml/2006/spreadsheetDrawing">
      <xdr:col>85</xdr:col>
      <xdr:colOff>171450</xdr:colOff>
      <xdr:row>78</xdr:row>
      <xdr:rowOff>128905</xdr:rowOff>
    </xdr:to>
    <xdr:sp macro="" textlink="">
      <xdr:nvSpPr>
        <xdr:cNvPr id="633" name="フローチャート: 判断 632"/>
        <xdr:cNvSpPr/>
      </xdr:nvSpPr>
      <xdr:spPr>
        <a:xfrm>
          <a:off x="16268700" y="134004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66675</xdr:rowOff>
    </xdr:from>
    <xdr:to xmlns:xdr="http://schemas.openxmlformats.org/drawingml/2006/spreadsheetDrawing">
      <xdr:col>81</xdr:col>
      <xdr:colOff>50800</xdr:colOff>
      <xdr:row>75</xdr:row>
      <xdr:rowOff>56515</xdr:rowOff>
    </xdr:to>
    <xdr:cxnSp macro="">
      <xdr:nvCxnSpPr>
        <xdr:cNvPr id="634" name="直線コネクタ 633"/>
        <xdr:cNvCxnSpPr/>
      </xdr:nvCxnSpPr>
      <xdr:spPr>
        <a:xfrm flipV="1">
          <a:off x="14592300" y="1275397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146685</xdr:rowOff>
    </xdr:from>
    <xdr:to xmlns:xdr="http://schemas.openxmlformats.org/drawingml/2006/spreadsheetDrawing">
      <xdr:col>81</xdr:col>
      <xdr:colOff>101600</xdr:colOff>
      <xdr:row>78</xdr:row>
      <xdr:rowOff>76835</xdr:rowOff>
    </xdr:to>
    <xdr:sp macro="" textlink="">
      <xdr:nvSpPr>
        <xdr:cNvPr id="635" name="フローチャート: 判断 634"/>
        <xdr:cNvSpPr/>
      </xdr:nvSpPr>
      <xdr:spPr>
        <a:xfrm>
          <a:off x="15430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67945</xdr:rowOff>
    </xdr:from>
    <xdr:ext cx="459105" cy="252730"/>
    <xdr:sp macro="" textlink="">
      <xdr:nvSpPr>
        <xdr:cNvPr id="636" name="テキスト ボックス 635"/>
        <xdr:cNvSpPr txBox="1"/>
      </xdr:nvSpPr>
      <xdr:spPr>
        <a:xfrm>
          <a:off x="15246350" y="13441045"/>
          <a:ext cx="4591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75</xdr:row>
      <xdr:rowOff>56515</xdr:rowOff>
    </xdr:from>
    <xdr:to xmlns:xdr="http://schemas.openxmlformats.org/drawingml/2006/spreadsheetDrawing">
      <xdr:col>76</xdr:col>
      <xdr:colOff>114300</xdr:colOff>
      <xdr:row>77</xdr:row>
      <xdr:rowOff>69215</xdr:rowOff>
    </xdr:to>
    <xdr:cxnSp macro="">
      <xdr:nvCxnSpPr>
        <xdr:cNvPr id="637" name="直線コネクタ 636"/>
        <xdr:cNvCxnSpPr/>
      </xdr:nvCxnSpPr>
      <xdr:spPr>
        <a:xfrm flipV="1">
          <a:off x="13696950" y="12915265"/>
          <a:ext cx="895350" cy="355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16510</xdr:rowOff>
    </xdr:from>
    <xdr:to xmlns:xdr="http://schemas.openxmlformats.org/drawingml/2006/spreadsheetDrawing">
      <xdr:col>76</xdr:col>
      <xdr:colOff>165100</xdr:colOff>
      <xdr:row>78</xdr:row>
      <xdr:rowOff>118110</xdr:rowOff>
    </xdr:to>
    <xdr:sp macro="" textlink="">
      <xdr:nvSpPr>
        <xdr:cNvPr id="638" name="フローチャート: 判断 637"/>
        <xdr:cNvSpPr/>
      </xdr:nvSpPr>
      <xdr:spPr>
        <a:xfrm>
          <a:off x="14541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109220</xdr:rowOff>
    </xdr:from>
    <xdr:ext cx="459105" cy="251460"/>
    <xdr:sp macro="" textlink="">
      <xdr:nvSpPr>
        <xdr:cNvPr id="639" name="テキスト ボックス 638"/>
        <xdr:cNvSpPr txBox="1"/>
      </xdr:nvSpPr>
      <xdr:spPr>
        <a:xfrm>
          <a:off x="14357350" y="1348232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69215</xdr:rowOff>
    </xdr:from>
    <xdr:to xmlns:xdr="http://schemas.openxmlformats.org/drawingml/2006/spreadsheetDrawing">
      <xdr:col>71</xdr:col>
      <xdr:colOff>171450</xdr:colOff>
      <xdr:row>78</xdr:row>
      <xdr:rowOff>60325</xdr:rowOff>
    </xdr:to>
    <xdr:cxnSp macro="">
      <xdr:nvCxnSpPr>
        <xdr:cNvPr id="640" name="直線コネクタ 639"/>
        <xdr:cNvCxnSpPr/>
      </xdr:nvCxnSpPr>
      <xdr:spPr>
        <a:xfrm flipV="1">
          <a:off x="12814300" y="13270865"/>
          <a:ext cx="88265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17780</xdr:rowOff>
    </xdr:from>
    <xdr:to xmlns:xdr="http://schemas.openxmlformats.org/drawingml/2006/spreadsheetDrawing">
      <xdr:col>72</xdr:col>
      <xdr:colOff>38100</xdr:colOff>
      <xdr:row>78</xdr:row>
      <xdr:rowOff>118745</xdr:rowOff>
    </xdr:to>
    <xdr:sp macro="" textlink="">
      <xdr:nvSpPr>
        <xdr:cNvPr id="641" name="フローチャート: 判断 640"/>
        <xdr:cNvSpPr/>
      </xdr:nvSpPr>
      <xdr:spPr>
        <a:xfrm>
          <a:off x="13652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109855</xdr:rowOff>
    </xdr:from>
    <xdr:ext cx="459105" cy="250825"/>
    <xdr:sp macro="" textlink="">
      <xdr:nvSpPr>
        <xdr:cNvPr id="642" name="テキスト ボックス 641"/>
        <xdr:cNvSpPr txBox="1"/>
      </xdr:nvSpPr>
      <xdr:spPr>
        <a:xfrm>
          <a:off x="13468350" y="1348295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52705</xdr:rowOff>
    </xdr:from>
    <xdr:to xmlns:xdr="http://schemas.openxmlformats.org/drawingml/2006/spreadsheetDrawing">
      <xdr:col>67</xdr:col>
      <xdr:colOff>101600</xdr:colOff>
      <xdr:row>78</xdr:row>
      <xdr:rowOff>154940</xdr:rowOff>
    </xdr:to>
    <xdr:sp macro="" textlink="">
      <xdr:nvSpPr>
        <xdr:cNvPr id="643" name="フローチャート: 判断 642"/>
        <xdr:cNvSpPr/>
      </xdr:nvSpPr>
      <xdr:spPr>
        <a:xfrm>
          <a:off x="12763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145415</xdr:rowOff>
    </xdr:from>
    <xdr:ext cx="459105" cy="249555"/>
    <xdr:sp macro="" textlink="">
      <xdr:nvSpPr>
        <xdr:cNvPr id="644" name="テキスト ボックス 643"/>
        <xdr:cNvSpPr txBox="1"/>
      </xdr:nvSpPr>
      <xdr:spPr>
        <a:xfrm>
          <a:off x="12579350" y="13518515"/>
          <a:ext cx="459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46" name="テキスト ボックス 645"/>
        <xdr:cNvSpPr txBox="1"/>
      </xdr:nvSpPr>
      <xdr:spPr>
        <a:xfrm>
          <a:off x="15290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80010</xdr:rowOff>
    </xdr:from>
    <xdr:ext cx="762000" cy="259080"/>
    <xdr:sp macro="" textlink="">
      <xdr:nvSpPr>
        <xdr:cNvPr id="648" name="テキスト ボックス 647"/>
        <xdr:cNvSpPr txBox="1"/>
      </xdr:nvSpPr>
      <xdr:spPr>
        <a:xfrm>
          <a:off x="135064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9" name="テキスト ボックス 648"/>
        <xdr:cNvSpPr txBox="1"/>
      </xdr:nvSpPr>
      <xdr:spPr>
        <a:xfrm>
          <a:off x="1262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120650</xdr:rowOff>
    </xdr:from>
    <xdr:to xmlns:xdr="http://schemas.openxmlformats.org/drawingml/2006/spreadsheetDrawing">
      <xdr:col>85</xdr:col>
      <xdr:colOff>171450</xdr:colOff>
      <xdr:row>76</xdr:row>
      <xdr:rowOff>50800</xdr:rowOff>
    </xdr:to>
    <xdr:sp macro="" textlink="">
      <xdr:nvSpPr>
        <xdr:cNvPr id="650" name="楕円 649"/>
        <xdr:cNvSpPr/>
      </xdr:nvSpPr>
      <xdr:spPr>
        <a:xfrm>
          <a:off x="16268700" y="129794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74</xdr:row>
      <xdr:rowOff>143510</xdr:rowOff>
    </xdr:from>
    <xdr:ext cx="534670" cy="251460"/>
    <xdr:sp macro="" textlink="">
      <xdr:nvSpPr>
        <xdr:cNvPr id="651" name="災害復旧費該当値テキスト"/>
        <xdr:cNvSpPr txBox="1"/>
      </xdr:nvSpPr>
      <xdr:spPr>
        <a:xfrm>
          <a:off x="16363950" y="128308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15875</xdr:rowOff>
    </xdr:from>
    <xdr:to xmlns:xdr="http://schemas.openxmlformats.org/drawingml/2006/spreadsheetDrawing">
      <xdr:col>81</xdr:col>
      <xdr:colOff>101600</xdr:colOff>
      <xdr:row>74</xdr:row>
      <xdr:rowOff>117475</xdr:rowOff>
    </xdr:to>
    <xdr:sp macro="" textlink="">
      <xdr:nvSpPr>
        <xdr:cNvPr id="652" name="楕円 651"/>
        <xdr:cNvSpPr/>
      </xdr:nvSpPr>
      <xdr:spPr>
        <a:xfrm>
          <a:off x="15430500" y="1270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133985</xdr:rowOff>
    </xdr:from>
    <xdr:ext cx="523240" cy="249555"/>
    <xdr:sp macro="" textlink="">
      <xdr:nvSpPr>
        <xdr:cNvPr id="653" name="テキスト ボックス 652"/>
        <xdr:cNvSpPr txBox="1"/>
      </xdr:nvSpPr>
      <xdr:spPr>
        <a:xfrm>
          <a:off x="15213965" y="12478385"/>
          <a:ext cx="5232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6350</xdr:rowOff>
    </xdr:from>
    <xdr:to xmlns:xdr="http://schemas.openxmlformats.org/drawingml/2006/spreadsheetDrawing">
      <xdr:col>76</xdr:col>
      <xdr:colOff>165100</xdr:colOff>
      <xdr:row>75</xdr:row>
      <xdr:rowOff>107315</xdr:rowOff>
    </xdr:to>
    <xdr:sp macro="" textlink="">
      <xdr:nvSpPr>
        <xdr:cNvPr id="654" name="楕円 653"/>
        <xdr:cNvSpPr/>
      </xdr:nvSpPr>
      <xdr:spPr>
        <a:xfrm>
          <a:off x="14541500" y="12865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123825</xdr:rowOff>
    </xdr:from>
    <xdr:ext cx="523875" cy="248285"/>
    <xdr:sp macro="" textlink="">
      <xdr:nvSpPr>
        <xdr:cNvPr id="655" name="テキスト ボックス 654"/>
        <xdr:cNvSpPr txBox="1"/>
      </xdr:nvSpPr>
      <xdr:spPr>
        <a:xfrm>
          <a:off x="14324965" y="12639675"/>
          <a:ext cx="5238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18415</xdr:rowOff>
    </xdr:from>
    <xdr:to xmlns:xdr="http://schemas.openxmlformats.org/drawingml/2006/spreadsheetDrawing">
      <xdr:col>72</xdr:col>
      <xdr:colOff>38100</xdr:colOff>
      <xdr:row>77</xdr:row>
      <xdr:rowOff>120650</xdr:rowOff>
    </xdr:to>
    <xdr:sp macro="" textlink="">
      <xdr:nvSpPr>
        <xdr:cNvPr id="656" name="楕円 655"/>
        <xdr:cNvSpPr/>
      </xdr:nvSpPr>
      <xdr:spPr>
        <a:xfrm>
          <a:off x="13652500" y="13220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136525</xdr:rowOff>
    </xdr:from>
    <xdr:ext cx="523240" cy="258445"/>
    <xdr:sp macro="" textlink="">
      <xdr:nvSpPr>
        <xdr:cNvPr id="657" name="テキスト ボックス 656"/>
        <xdr:cNvSpPr txBox="1"/>
      </xdr:nvSpPr>
      <xdr:spPr>
        <a:xfrm>
          <a:off x="13435965" y="1299527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9525</xdr:rowOff>
    </xdr:from>
    <xdr:to xmlns:xdr="http://schemas.openxmlformats.org/drawingml/2006/spreadsheetDrawing">
      <xdr:col>67</xdr:col>
      <xdr:colOff>101600</xdr:colOff>
      <xdr:row>78</xdr:row>
      <xdr:rowOff>111125</xdr:rowOff>
    </xdr:to>
    <xdr:sp macro="" textlink="">
      <xdr:nvSpPr>
        <xdr:cNvPr id="658" name="楕円 657"/>
        <xdr:cNvSpPr/>
      </xdr:nvSpPr>
      <xdr:spPr>
        <a:xfrm>
          <a:off x="12763500" y="133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127635</xdr:rowOff>
    </xdr:from>
    <xdr:ext cx="459105" cy="258445"/>
    <xdr:sp macro="" textlink="">
      <xdr:nvSpPr>
        <xdr:cNvPr id="659" name="テキスト ボックス 658"/>
        <xdr:cNvSpPr txBox="1"/>
      </xdr:nvSpPr>
      <xdr:spPr>
        <a:xfrm>
          <a:off x="12579350" y="1315783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171450</xdr:colOff>
      <xdr:row>85</xdr:row>
      <xdr:rowOff>31750</xdr:rowOff>
    </xdr:to>
    <xdr:sp macro="" textlink="">
      <xdr:nvSpPr>
        <xdr:cNvPr id="660" name="正方形/長方形 659"/>
        <xdr:cNvSpPr/>
      </xdr:nvSpPr>
      <xdr:spPr>
        <a:xfrm>
          <a:off x="12446000" y="14287500"/>
          <a:ext cx="46799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67" name="正方形/長方形 666"/>
        <xdr:cNvSpPr/>
      </xdr:nvSpPr>
      <xdr:spPr>
        <a:xfrm>
          <a:off x="12446000" y="15113000"/>
          <a:ext cx="46799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39090" cy="217170"/>
    <xdr:sp macro="" textlink="">
      <xdr:nvSpPr>
        <xdr:cNvPr id="668" name="テキスト ボックス 667"/>
        <xdr:cNvSpPr txBox="1"/>
      </xdr:nvSpPr>
      <xdr:spPr>
        <a:xfrm>
          <a:off x="12407900" y="14922500"/>
          <a:ext cx="33909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69" name="直線コネクタ 668"/>
        <xdr:cNvCxnSpPr/>
      </xdr:nvCxnSpPr>
      <xdr:spPr>
        <a:xfrm>
          <a:off x="12446000" y="17399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37490" cy="248920"/>
    <xdr:sp macro="" textlink="">
      <xdr:nvSpPr>
        <xdr:cNvPr id="670" name="テキスト ボックス 669"/>
        <xdr:cNvSpPr txBox="1"/>
      </xdr:nvSpPr>
      <xdr:spPr>
        <a:xfrm>
          <a:off x="12197080" y="17256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171450</xdr:colOff>
      <xdr:row>99</xdr:row>
      <xdr:rowOff>99060</xdr:rowOff>
    </xdr:to>
    <xdr:cxnSp macro="">
      <xdr:nvCxnSpPr>
        <xdr:cNvPr id="671" name="直線コネクタ 670"/>
        <xdr:cNvCxnSpPr/>
      </xdr:nvCxnSpPr>
      <xdr:spPr>
        <a:xfrm>
          <a:off x="12446000" y="170726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1495" cy="259080"/>
    <xdr:sp macro="" textlink="">
      <xdr:nvSpPr>
        <xdr:cNvPr id="672" name="テキスト ボックス 671"/>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171450</xdr:colOff>
      <xdr:row>97</xdr:row>
      <xdr:rowOff>114935</xdr:rowOff>
    </xdr:to>
    <xdr:cxnSp macro="">
      <xdr:nvCxnSpPr>
        <xdr:cNvPr id="673" name="直線コネクタ 672"/>
        <xdr:cNvCxnSpPr/>
      </xdr:nvCxnSpPr>
      <xdr:spPr>
        <a:xfrm>
          <a:off x="12446000" y="1674558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0825"/>
    <xdr:sp macro="" textlink="">
      <xdr:nvSpPr>
        <xdr:cNvPr id="674" name="テキスト ボックス 673"/>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171450</xdr:colOff>
      <xdr:row>95</xdr:row>
      <xdr:rowOff>132080</xdr:rowOff>
    </xdr:to>
    <xdr:cxnSp macro="">
      <xdr:nvCxnSpPr>
        <xdr:cNvPr id="675" name="直線コネクタ 674"/>
        <xdr:cNvCxnSpPr/>
      </xdr:nvCxnSpPr>
      <xdr:spPr>
        <a:xfrm>
          <a:off x="12446000" y="164198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76" name="テキスト ボックス 675"/>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171450</xdr:colOff>
      <xdr:row>93</xdr:row>
      <xdr:rowOff>147955</xdr:rowOff>
    </xdr:to>
    <xdr:cxnSp macro="">
      <xdr:nvCxnSpPr>
        <xdr:cNvPr id="677" name="直線コネクタ 676"/>
        <xdr:cNvCxnSpPr/>
      </xdr:nvCxnSpPr>
      <xdr:spPr>
        <a:xfrm>
          <a:off x="12446000" y="160928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78" name="テキスト ボックス 677"/>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171450</xdr:colOff>
      <xdr:row>91</xdr:row>
      <xdr:rowOff>164465</xdr:rowOff>
    </xdr:to>
    <xdr:cxnSp macro="">
      <xdr:nvCxnSpPr>
        <xdr:cNvPr id="679" name="直線コネクタ 678"/>
        <xdr:cNvCxnSpPr/>
      </xdr:nvCxnSpPr>
      <xdr:spPr>
        <a:xfrm>
          <a:off x="12446000" y="157664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4835" cy="258445"/>
    <xdr:sp macro="" textlink="">
      <xdr:nvSpPr>
        <xdr:cNvPr id="680" name="テキスト ボックス 679"/>
        <xdr:cNvSpPr txBox="1"/>
      </xdr:nvSpPr>
      <xdr:spPr>
        <a:xfrm>
          <a:off x="11850370" y="15624175"/>
          <a:ext cx="584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171450</xdr:colOff>
      <xdr:row>90</xdr:row>
      <xdr:rowOff>8890</xdr:rowOff>
    </xdr:to>
    <xdr:cxnSp macro="">
      <xdr:nvCxnSpPr>
        <xdr:cNvPr id="681" name="直線コネクタ 680"/>
        <xdr:cNvCxnSpPr/>
      </xdr:nvCxnSpPr>
      <xdr:spPr>
        <a:xfrm>
          <a:off x="12446000" y="1543939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84835" cy="259080"/>
    <xdr:sp macro="" textlink="">
      <xdr:nvSpPr>
        <xdr:cNvPr id="682" name="テキスト ボックス 681"/>
        <xdr:cNvSpPr txBox="1"/>
      </xdr:nvSpPr>
      <xdr:spPr>
        <a:xfrm>
          <a:off x="11850370" y="15297150"/>
          <a:ext cx="5848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88</xdr:row>
      <xdr:rowOff>25400</xdr:rowOff>
    </xdr:to>
    <xdr:cxnSp macro="">
      <xdr:nvCxnSpPr>
        <xdr:cNvPr id="683" name="直線コネクタ 682"/>
        <xdr:cNvCxnSpPr/>
      </xdr:nvCxnSpPr>
      <xdr:spPr>
        <a:xfrm>
          <a:off x="12446000" y="151130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4835" cy="248920"/>
    <xdr:sp macro="" textlink="">
      <xdr:nvSpPr>
        <xdr:cNvPr id="684" name="テキスト ボックス 683"/>
        <xdr:cNvSpPr txBox="1"/>
      </xdr:nvSpPr>
      <xdr:spPr>
        <a:xfrm>
          <a:off x="11850370" y="14970760"/>
          <a:ext cx="5848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85" name="公債費グラフ枠"/>
        <xdr:cNvSpPr/>
      </xdr:nvSpPr>
      <xdr:spPr>
        <a:xfrm>
          <a:off x="12446000" y="15113000"/>
          <a:ext cx="46799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125095</xdr:rowOff>
    </xdr:from>
    <xdr:to xmlns:xdr="http://schemas.openxmlformats.org/drawingml/2006/spreadsheetDrawing">
      <xdr:col>85</xdr:col>
      <xdr:colOff>126365</xdr:colOff>
      <xdr:row>98</xdr:row>
      <xdr:rowOff>135890</xdr:rowOff>
    </xdr:to>
    <xdr:cxnSp macro="">
      <xdr:nvCxnSpPr>
        <xdr:cNvPr id="686" name="直線コネクタ 685"/>
        <xdr:cNvCxnSpPr/>
      </xdr:nvCxnSpPr>
      <xdr:spPr>
        <a:xfrm flipV="1">
          <a:off x="16317595" y="15384145"/>
          <a:ext cx="1270" cy="1553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139700</xdr:rowOff>
    </xdr:from>
    <xdr:ext cx="534670" cy="259080"/>
    <xdr:sp macro="" textlink="">
      <xdr:nvSpPr>
        <xdr:cNvPr id="687" name="公債費最小値テキスト"/>
        <xdr:cNvSpPr txBox="1"/>
      </xdr:nvSpPr>
      <xdr:spPr>
        <a:xfrm>
          <a:off x="16363950" y="16941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135890</xdr:rowOff>
    </xdr:from>
    <xdr:to xmlns:xdr="http://schemas.openxmlformats.org/drawingml/2006/spreadsheetDrawing">
      <xdr:col>86</xdr:col>
      <xdr:colOff>25400</xdr:colOff>
      <xdr:row>98</xdr:row>
      <xdr:rowOff>135890</xdr:rowOff>
    </xdr:to>
    <xdr:cxnSp macro="">
      <xdr:nvCxnSpPr>
        <xdr:cNvPr id="688" name="直線コネクタ 687"/>
        <xdr:cNvCxnSpPr/>
      </xdr:nvCxnSpPr>
      <xdr:spPr>
        <a:xfrm>
          <a:off x="16230600" y="1693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88</xdr:row>
      <xdr:rowOff>71755</xdr:rowOff>
    </xdr:from>
    <xdr:ext cx="598805" cy="258445"/>
    <xdr:sp macro="" textlink="">
      <xdr:nvSpPr>
        <xdr:cNvPr id="689" name="公債費最大値テキスト"/>
        <xdr:cNvSpPr txBox="1"/>
      </xdr:nvSpPr>
      <xdr:spPr>
        <a:xfrm>
          <a:off x="16363950" y="151593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123,379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125095</xdr:rowOff>
    </xdr:from>
    <xdr:to xmlns:xdr="http://schemas.openxmlformats.org/drawingml/2006/spreadsheetDrawing">
      <xdr:col>86</xdr:col>
      <xdr:colOff>25400</xdr:colOff>
      <xdr:row>89</xdr:row>
      <xdr:rowOff>125095</xdr:rowOff>
    </xdr:to>
    <xdr:cxnSp macro="">
      <xdr:nvCxnSpPr>
        <xdr:cNvPr id="690" name="直線コネクタ 689"/>
        <xdr:cNvCxnSpPr/>
      </xdr:nvCxnSpPr>
      <xdr:spPr>
        <a:xfrm>
          <a:off x="16230600" y="15384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41910</xdr:rowOff>
    </xdr:from>
    <xdr:to xmlns:xdr="http://schemas.openxmlformats.org/drawingml/2006/spreadsheetDrawing">
      <xdr:col>85</xdr:col>
      <xdr:colOff>127000</xdr:colOff>
      <xdr:row>95</xdr:row>
      <xdr:rowOff>65405</xdr:rowOff>
    </xdr:to>
    <xdr:cxnSp macro="">
      <xdr:nvCxnSpPr>
        <xdr:cNvPr id="691" name="直線コネクタ 690"/>
        <xdr:cNvCxnSpPr/>
      </xdr:nvCxnSpPr>
      <xdr:spPr>
        <a:xfrm flipV="1">
          <a:off x="15481300" y="1632966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95</xdr:row>
      <xdr:rowOff>13335</xdr:rowOff>
    </xdr:from>
    <xdr:ext cx="534670" cy="259080"/>
    <xdr:sp macro="" textlink="">
      <xdr:nvSpPr>
        <xdr:cNvPr id="692" name="公債費平均値テキスト"/>
        <xdr:cNvSpPr txBox="1"/>
      </xdr:nvSpPr>
      <xdr:spPr>
        <a:xfrm>
          <a:off x="16363950" y="16301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34925</xdr:rowOff>
    </xdr:from>
    <xdr:to xmlns:xdr="http://schemas.openxmlformats.org/drawingml/2006/spreadsheetDrawing">
      <xdr:col>85</xdr:col>
      <xdr:colOff>171450</xdr:colOff>
      <xdr:row>95</xdr:row>
      <xdr:rowOff>136525</xdr:rowOff>
    </xdr:to>
    <xdr:sp macro="" textlink="">
      <xdr:nvSpPr>
        <xdr:cNvPr id="693" name="フローチャート: 判断 692"/>
        <xdr:cNvSpPr/>
      </xdr:nvSpPr>
      <xdr:spPr>
        <a:xfrm>
          <a:off x="16268700" y="163226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65405</xdr:rowOff>
    </xdr:from>
    <xdr:to xmlns:xdr="http://schemas.openxmlformats.org/drawingml/2006/spreadsheetDrawing">
      <xdr:col>81</xdr:col>
      <xdr:colOff>50800</xdr:colOff>
      <xdr:row>96</xdr:row>
      <xdr:rowOff>4445</xdr:rowOff>
    </xdr:to>
    <xdr:cxnSp macro="">
      <xdr:nvCxnSpPr>
        <xdr:cNvPr id="694" name="直線コネクタ 693"/>
        <xdr:cNvCxnSpPr/>
      </xdr:nvCxnSpPr>
      <xdr:spPr>
        <a:xfrm flipV="1">
          <a:off x="14592300" y="1635315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34925</xdr:rowOff>
    </xdr:from>
    <xdr:to xmlns:xdr="http://schemas.openxmlformats.org/drawingml/2006/spreadsheetDrawing">
      <xdr:col>81</xdr:col>
      <xdr:colOff>101600</xdr:colOff>
      <xdr:row>95</xdr:row>
      <xdr:rowOff>136525</xdr:rowOff>
    </xdr:to>
    <xdr:sp macro="" textlink="">
      <xdr:nvSpPr>
        <xdr:cNvPr id="695" name="フローチャート: 判断 694"/>
        <xdr:cNvSpPr/>
      </xdr:nvSpPr>
      <xdr:spPr>
        <a:xfrm>
          <a:off x="15430500" y="163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127635</xdr:rowOff>
    </xdr:from>
    <xdr:ext cx="523240" cy="259080"/>
    <xdr:sp macro="" textlink="">
      <xdr:nvSpPr>
        <xdr:cNvPr id="696" name="テキスト ボックス 695"/>
        <xdr:cNvSpPr txBox="1"/>
      </xdr:nvSpPr>
      <xdr:spPr>
        <a:xfrm>
          <a:off x="15213965" y="16415385"/>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95</xdr:row>
      <xdr:rowOff>156210</xdr:rowOff>
    </xdr:from>
    <xdr:to xmlns:xdr="http://schemas.openxmlformats.org/drawingml/2006/spreadsheetDrawing">
      <xdr:col>76</xdr:col>
      <xdr:colOff>114300</xdr:colOff>
      <xdr:row>96</xdr:row>
      <xdr:rowOff>4445</xdr:rowOff>
    </xdr:to>
    <xdr:cxnSp macro="">
      <xdr:nvCxnSpPr>
        <xdr:cNvPr id="697" name="直線コネクタ 696"/>
        <xdr:cNvCxnSpPr/>
      </xdr:nvCxnSpPr>
      <xdr:spPr>
        <a:xfrm>
          <a:off x="13696950" y="16443960"/>
          <a:ext cx="8953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164465</xdr:rowOff>
    </xdr:from>
    <xdr:to xmlns:xdr="http://schemas.openxmlformats.org/drawingml/2006/spreadsheetDrawing">
      <xdr:col>76</xdr:col>
      <xdr:colOff>165100</xdr:colOff>
      <xdr:row>96</xdr:row>
      <xdr:rowOff>94615</xdr:rowOff>
    </xdr:to>
    <xdr:sp macro="" textlink="">
      <xdr:nvSpPr>
        <xdr:cNvPr id="698" name="フローチャート: 判断 697"/>
        <xdr:cNvSpPr/>
      </xdr:nvSpPr>
      <xdr:spPr>
        <a:xfrm>
          <a:off x="145415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86360</xdr:rowOff>
    </xdr:from>
    <xdr:ext cx="523875" cy="251460"/>
    <xdr:sp macro="" textlink="">
      <xdr:nvSpPr>
        <xdr:cNvPr id="699" name="テキスト ボックス 698"/>
        <xdr:cNvSpPr txBox="1"/>
      </xdr:nvSpPr>
      <xdr:spPr>
        <a:xfrm>
          <a:off x="14324965" y="16545560"/>
          <a:ext cx="5238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156210</xdr:rowOff>
    </xdr:from>
    <xdr:to xmlns:xdr="http://schemas.openxmlformats.org/drawingml/2006/spreadsheetDrawing">
      <xdr:col>71</xdr:col>
      <xdr:colOff>171450</xdr:colOff>
      <xdr:row>96</xdr:row>
      <xdr:rowOff>30480</xdr:rowOff>
    </xdr:to>
    <xdr:cxnSp macro="">
      <xdr:nvCxnSpPr>
        <xdr:cNvPr id="700" name="直線コネクタ 699"/>
        <xdr:cNvCxnSpPr/>
      </xdr:nvCxnSpPr>
      <xdr:spPr>
        <a:xfrm flipV="1">
          <a:off x="12814300" y="16443960"/>
          <a:ext cx="8826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169545</xdr:rowOff>
    </xdr:from>
    <xdr:to xmlns:xdr="http://schemas.openxmlformats.org/drawingml/2006/spreadsheetDrawing">
      <xdr:col>72</xdr:col>
      <xdr:colOff>38100</xdr:colOff>
      <xdr:row>96</xdr:row>
      <xdr:rowOff>99695</xdr:rowOff>
    </xdr:to>
    <xdr:sp macro="" textlink="">
      <xdr:nvSpPr>
        <xdr:cNvPr id="701" name="フローチャート: 判断 700"/>
        <xdr:cNvSpPr/>
      </xdr:nvSpPr>
      <xdr:spPr>
        <a:xfrm>
          <a:off x="13652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90805</xdr:rowOff>
    </xdr:from>
    <xdr:ext cx="523240" cy="258445"/>
    <xdr:sp macro="" textlink="">
      <xdr:nvSpPr>
        <xdr:cNvPr id="702" name="テキスト ボックス 701"/>
        <xdr:cNvSpPr txBox="1"/>
      </xdr:nvSpPr>
      <xdr:spPr>
        <a:xfrm>
          <a:off x="13435965" y="16550005"/>
          <a:ext cx="5232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3810</xdr:rowOff>
    </xdr:from>
    <xdr:to xmlns:xdr="http://schemas.openxmlformats.org/drawingml/2006/spreadsheetDrawing">
      <xdr:col>67</xdr:col>
      <xdr:colOff>101600</xdr:colOff>
      <xdr:row>96</xdr:row>
      <xdr:rowOff>105410</xdr:rowOff>
    </xdr:to>
    <xdr:sp macro="" textlink="">
      <xdr:nvSpPr>
        <xdr:cNvPr id="703" name="フローチャート: 判断 702"/>
        <xdr:cNvSpPr/>
      </xdr:nvSpPr>
      <xdr:spPr>
        <a:xfrm>
          <a:off x="12763500" y="164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96520</xdr:rowOff>
    </xdr:from>
    <xdr:ext cx="523240" cy="259080"/>
    <xdr:sp macro="" textlink="">
      <xdr:nvSpPr>
        <xdr:cNvPr id="704" name="テキスト ボックス 703"/>
        <xdr:cNvSpPr txBox="1"/>
      </xdr:nvSpPr>
      <xdr:spPr>
        <a:xfrm>
          <a:off x="12546965" y="16555720"/>
          <a:ext cx="5232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5" name="テキスト ボックス 70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6" name="テキスト ボックス 705"/>
        <xdr:cNvSpPr txBox="1"/>
      </xdr:nvSpPr>
      <xdr:spPr>
        <a:xfrm>
          <a:off x="15290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7" name="テキスト ボックス 70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8" name="テキスト ボックス 707"/>
        <xdr:cNvSpPr txBox="1"/>
      </xdr:nvSpPr>
      <xdr:spPr>
        <a:xfrm>
          <a:off x="135064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9" name="テキスト ボックス 708"/>
        <xdr:cNvSpPr txBox="1"/>
      </xdr:nvSpPr>
      <xdr:spPr>
        <a:xfrm>
          <a:off x="1262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162560</xdr:rowOff>
    </xdr:from>
    <xdr:to xmlns:xdr="http://schemas.openxmlformats.org/drawingml/2006/spreadsheetDrawing">
      <xdr:col>85</xdr:col>
      <xdr:colOff>171450</xdr:colOff>
      <xdr:row>95</xdr:row>
      <xdr:rowOff>92710</xdr:rowOff>
    </xdr:to>
    <xdr:sp macro="" textlink="">
      <xdr:nvSpPr>
        <xdr:cNvPr id="710" name="楕円 709"/>
        <xdr:cNvSpPr/>
      </xdr:nvSpPr>
      <xdr:spPr>
        <a:xfrm>
          <a:off x="16268700" y="162788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94</xdr:row>
      <xdr:rowOff>13970</xdr:rowOff>
    </xdr:from>
    <xdr:ext cx="534670" cy="259080"/>
    <xdr:sp macro="" textlink="">
      <xdr:nvSpPr>
        <xdr:cNvPr id="711" name="公債費該当値テキスト"/>
        <xdr:cNvSpPr txBox="1"/>
      </xdr:nvSpPr>
      <xdr:spPr>
        <a:xfrm>
          <a:off x="16363950" y="16130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14605</xdr:rowOff>
    </xdr:from>
    <xdr:to xmlns:xdr="http://schemas.openxmlformats.org/drawingml/2006/spreadsheetDrawing">
      <xdr:col>81</xdr:col>
      <xdr:colOff>101600</xdr:colOff>
      <xdr:row>95</xdr:row>
      <xdr:rowOff>116205</xdr:rowOff>
    </xdr:to>
    <xdr:sp macro="" textlink="">
      <xdr:nvSpPr>
        <xdr:cNvPr id="712" name="楕円 711"/>
        <xdr:cNvSpPr/>
      </xdr:nvSpPr>
      <xdr:spPr>
        <a:xfrm>
          <a:off x="15430500" y="16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132715</xdr:rowOff>
    </xdr:from>
    <xdr:ext cx="523240" cy="250825"/>
    <xdr:sp macro="" textlink="">
      <xdr:nvSpPr>
        <xdr:cNvPr id="713" name="テキスト ボックス 712"/>
        <xdr:cNvSpPr txBox="1"/>
      </xdr:nvSpPr>
      <xdr:spPr>
        <a:xfrm>
          <a:off x="15213965" y="16077565"/>
          <a:ext cx="5232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125095</xdr:rowOff>
    </xdr:from>
    <xdr:to xmlns:xdr="http://schemas.openxmlformats.org/drawingml/2006/spreadsheetDrawing">
      <xdr:col>76</xdr:col>
      <xdr:colOff>165100</xdr:colOff>
      <xdr:row>96</xdr:row>
      <xdr:rowOff>55245</xdr:rowOff>
    </xdr:to>
    <xdr:sp macro="" textlink="">
      <xdr:nvSpPr>
        <xdr:cNvPr id="714" name="楕円 713"/>
        <xdr:cNvSpPr/>
      </xdr:nvSpPr>
      <xdr:spPr>
        <a:xfrm>
          <a:off x="14541500" y="164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71755</xdr:rowOff>
    </xdr:from>
    <xdr:ext cx="523875" cy="259080"/>
    <xdr:sp macro="" textlink="">
      <xdr:nvSpPr>
        <xdr:cNvPr id="715" name="テキスト ボックス 714"/>
        <xdr:cNvSpPr txBox="1"/>
      </xdr:nvSpPr>
      <xdr:spPr>
        <a:xfrm>
          <a:off x="14324965" y="16188055"/>
          <a:ext cx="5238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105410</xdr:rowOff>
    </xdr:from>
    <xdr:to xmlns:xdr="http://schemas.openxmlformats.org/drawingml/2006/spreadsheetDrawing">
      <xdr:col>72</xdr:col>
      <xdr:colOff>38100</xdr:colOff>
      <xdr:row>96</xdr:row>
      <xdr:rowOff>35560</xdr:rowOff>
    </xdr:to>
    <xdr:sp macro="" textlink="">
      <xdr:nvSpPr>
        <xdr:cNvPr id="716" name="楕円 715"/>
        <xdr:cNvSpPr/>
      </xdr:nvSpPr>
      <xdr:spPr>
        <a:xfrm>
          <a:off x="1365250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52070</xdr:rowOff>
    </xdr:from>
    <xdr:ext cx="523240" cy="251460"/>
    <xdr:sp macro="" textlink="">
      <xdr:nvSpPr>
        <xdr:cNvPr id="717" name="テキスト ボックス 716"/>
        <xdr:cNvSpPr txBox="1"/>
      </xdr:nvSpPr>
      <xdr:spPr>
        <a:xfrm>
          <a:off x="13435965" y="1616837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151130</xdr:rowOff>
    </xdr:from>
    <xdr:to xmlns:xdr="http://schemas.openxmlformats.org/drawingml/2006/spreadsheetDrawing">
      <xdr:col>67</xdr:col>
      <xdr:colOff>101600</xdr:colOff>
      <xdr:row>96</xdr:row>
      <xdr:rowOff>81280</xdr:rowOff>
    </xdr:to>
    <xdr:sp macro="" textlink="">
      <xdr:nvSpPr>
        <xdr:cNvPr id="718" name="楕円 717"/>
        <xdr:cNvSpPr/>
      </xdr:nvSpPr>
      <xdr:spPr>
        <a:xfrm>
          <a:off x="1276350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97790</xdr:rowOff>
    </xdr:from>
    <xdr:ext cx="523240" cy="251460"/>
    <xdr:sp macro="" textlink="">
      <xdr:nvSpPr>
        <xdr:cNvPr id="719" name="テキスト ボックス 718"/>
        <xdr:cNvSpPr txBox="1"/>
      </xdr:nvSpPr>
      <xdr:spPr>
        <a:xfrm>
          <a:off x="12546965" y="16214090"/>
          <a:ext cx="5232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38455" cy="217170"/>
    <xdr:sp macro="" textlink="">
      <xdr:nvSpPr>
        <xdr:cNvPr id="728" name="テキスト ボックス 727"/>
        <xdr:cNvSpPr txBox="1"/>
      </xdr:nvSpPr>
      <xdr:spPr>
        <a:xfrm>
          <a:off x="18249900" y="4635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9" name="直線コネクタ 72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0" name="直線コネクタ 72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37490" cy="248920"/>
    <xdr:sp macro="" textlink="">
      <xdr:nvSpPr>
        <xdr:cNvPr id="731" name="テキスト ボックス 730"/>
        <xdr:cNvSpPr txBox="1"/>
      </xdr:nvSpPr>
      <xdr:spPr>
        <a:xfrm>
          <a:off x="18039080" y="65125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2" name="直線コネクタ 73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48920"/>
    <xdr:sp macro="" textlink="">
      <xdr:nvSpPr>
        <xdr:cNvPr id="733" name="テキスト ボックス 732"/>
        <xdr:cNvSpPr txBox="1"/>
      </xdr:nvSpPr>
      <xdr:spPr>
        <a:xfrm>
          <a:off x="17756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4" name="直線コネクタ 73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48920"/>
    <xdr:sp macro="" textlink="">
      <xdr:nvSpPr>
        <xdr:cNvPr id="735" name="テキスト ボックス 734"/>
        <xdr:cNvSpPr txBox="1"/>
      </xdr:nvSpPr>
      <xdr:spPr>
        <a:xfrm>
          <a:off x="17756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6" name="直線コネクタ 73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48920"/>
    <xdr:sp macro="" textlink="">
      <xdr:nvSpPr>
        <xdr:cNvPr id="737" name="テキスト ボックス 736"/>
        <xdr:cNvSpPr txBox="1"/>
      </xdr:nvSpPr>
      <xdr:spPr>
        <a:xfrm>
          <a:off x="17756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48920"/>
    <xdr:sp macro="" textlink="">
      <xdr:nvSpPr>
        <xdr:cNvPr id="739" name="テキスト ボックス 738"/>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104140</xdr:rowOff>
    </xdr:from>
    <xdr:to xmlns:xdr="http://schemas.openxmlformats.org/drawingml/2006/spreadsheetDrawing">
      <xdr:col>116</xdr:col>
      <xdr:colOff>62865</xdr:colOff>
      <xdr:row>38</xdr:row>
      <xdr:rowOff>139700</xdr:rowOff>
    </xdr:to>
    <xdr:cxnSp macro="">
      <xdr:nvCxnSpPr>
        <xdr:cNvPr id="741" name="直線コネクタ 740"/>
        <xdr:cNvCxnSpPr/>
      </xdr:nvCxnSpPr>
      <xdr:spPr>
        <a:xfrm flipV="1">
          <a:off x="22159595" y="5419090"/>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170815</xdr:rowOff>
    </xdr:from>
    <xdr:ext cx="249555" cy="258445"/>
    <xdr:sp macro="" textlink="">
      <xdr:nvSpPr>
        <xdr:cNvPr id="742" name="諸支出金最小値テキスト"/>
        <xdr:cNvSpPr txBox="1"/>
      </xdr:nvSpPr>
      <xdr:spPr>
        <a:xfrm>
          <a:off x="22212300" y="66859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3" name="直線コネクタ 74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50800</xdr:rowOff>
    </xdr:from>
    <xdr:ext cx="534670" cy="258445"/>
    <xdr:sp macro="" textlink="">
      <xdr:nvSpPr>
        <xdr:cNvPr id="744" name="諸支出金最大値テキスト"/>
        <xdr:cNvSpPr txBox="1"/>
      </xdr:nvSpPr>
      <xdr:spPr>
        <a:xfrm>
          <a:off x="22212300" y="5194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27,034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104140</xdr:rowOff>
    </xdr:from>
    <xdr:to xmlns:xdr="http://schemas.openxmlformats.org/drawingml/2006/spreadsheetDrawing">
      <xdr:col>116</xdr:col>
      <xdr:colOff>152400</xdr:colOff>
      <xdr:row>31</xdr:row>
      <xdr:rowOff>104140</xdr:rowOff>
    </xdr:to>
    <xdr:cxnSp macro="">
      <xdr:nvCxnSpPr>
        <xdr:cNvPr id="745" name="直線コネクタ 744"/>
        <xdr:cNvCxnSpPr/>
      </xdr:nvCxnSpPr>
      <xdr:spPr>
        <a:xfrm>
          <a:off x="22072600" y="5419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139700</xdr:rowOff>
    </xdr:from>
    <xdr:to xmlns:xdr="http://schemas.openxmlformats.org/drawingml/2006/spreadsheetDrawing">
      <xdr:col>116</xdr:col>
      <xdr:colOff>63500</xdr:colOff>
      <xdr:row>38</xdr:row>
      <xdr:rowOff>139700</xdr:rowOff>
    </xdr:to>
    <xdr:cxnSp macro="">
      <xdr:nvCxnSpPr>
        <xdr:cNvPr id="746" name="直線コネクタ 745"/>
        <xdr:cNvCxnSpPr/>
      </xdr:nvCxnSpPr>
      <xdr:spPr>
        <a:xfrm>
          <a:off x="21316950" y="665480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88265</xdr:rowOff>
    </xdr:from>
    <xdr:ext cx="378460" cy="249555"/>
    <xdr:sp macro="" textlink="">
      <xdr:nvSpPr>
        <xdr:cNvPr id="747" name="諸支出金平均値テキスト"/>
        <xdr:cNvSpPr txBox="1"/>
      </xdr:nvSpPr>
      <xdr:spPr>
        <a:xfrm>
          <a:off x="22212300" y="643191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65405</xdr:rowOff>
    </xdr:from>
    <xdr:to xmlns:xdr="http://schemas.openxmlformats.org/drawingml/2006/spreadsheetDrawing">
      <xdr:col>116</xdr:col>
      <xdr:colOff>114300</xdr:colOff>
      <xdr:row>38</xdr:row>
      <xdr:rowOff>167005</xdr:rowOff>
    </xdr:to>
    <xdr:sp macro="" textlink="">
      <xdr:nvSpPr>
        <xdr:cNvPr id="748" name="フローチャート: 判断 747"/>
        <xdr:cNvSpPr/>
      </xdr:nvSpPr>
      <xdr:spPr>
        <a:xfrm>
          <a:off x="22110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171450</xdr:colOff>
      <xdr:row>38</xdr:row>
      <xdr:rowOff>139700</xdr:rowOff>
    </xdr:to>
    <xdr:cxnSp macro="">
      <xdr:nvCxnSpPr>
        <xdr:cNvPr id="749" name="直線コネクタ 748"/>
        <xdr:cNvCxnSpPr/>
      </xdr:nvCxnSpPr>
      <xdr:spPr>
        <a:xfrm>
          <a:off x="20434300" y="665480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67310</xdr:rowOff>
    </xdr:from>
    <xdr:to xmlns:xdr="http://schemas.openxmlformats.org/drawingml/2006/spreadsheetDrawing">
      <xdr:col>112</xdr:col>
      <xdr:colOff>38100</xdr:colOff>
      <xdr:row>38</xdr:row>
      <xdr:rowOff>168910</xdr:rowOff>
    </xdr:to>
    <xdr:sp macro="" textlink="">
      <xdr:nvSpPr>
        <xdr:cNvPr id="750" name="フローチャート: 判断 749"/>
        <xdr:cNvSpPr/>
      </xdr:nvSpPr>
      <xdr:spPr>
        <a:xfrm>
          <a:off x="21272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37</xdr:row>
      <xdr:rowOff>13970</xdr:rowOff>
    </xdr:from>
    <xdr:ext cx="378460" cy="258445"/>
    <xdr:sp macro="" textlink="">
      <xdr:nvSpPr>
        <xdr:cNvPr id="751" name="テキスト ボックス 750"/>
        <xdr:cNvSpPr txBox="1"/>
      </xdr:nvSpPr>
      <xdr:spPr>
        <a:xfrm>
          <a:off x="21126450" y="63576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52" name="直線コネクタ 751"/>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79375</xdr:rowOff>
    </xdr:from>
    <xdr:to xmlns:xdr="http://schemas.openxmlformats.org/drawingml/2006/spreadsheetDrawing">
      <xdr:col>107</xdr:col>
      <xdr:colOff>101600</xdr:colOff>
      <xdr:row>39</xdr:row>
      <xdr:rowOff>9525</xdr:rowOff>
    </xdr:to>
    <xdr:sp macro="" textlink="">
      <xdr:nvSpPr>
        <xdr:cNvPr id="753" name="フローチャート: 判断 752"/>
        <xdr:cNvSpPr/>
      </xdr:nvSpPr>
      <xdr:spPr>
        <a:xfrm>
          <a:off x="20383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26035</xdr:rowOff>
    </xdr:from>
    <xdr:ext cx="378460" cy="259080"/>
    <xdr:sp macro="" textlink="">
      <xdr:nvSpPr>
        <xdr:cNvPr id="754" name="テキスト ボックス 753"/>
        <xdr:cNvSpPr txBox="1"/>
      </xdr:nvSpPr>
      <xdr:spPr>
        <a:xfrm>
          <a:off x="20245070" y="63696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139700</xdr:rowOff>
    </xdr:from>
    <xdr:to xmlns:xdr="http://schemas.openxmlformats.org/drawingml/2006/spreadsheetDrawing">
      <xdr:col>102</xdr:col>
      <xdr:colOff>114300</xdr:colOff>
      <xdr:row>38</xdr:row>
      <xdr:rowOff>139700</xdr:rowOff>
    </xdr:to>
    <xdr:cxnSp macro="">
      <xdr:nvCxnSpPr>
        <xdr:cNvPr id="755" name="直線コネクタ 754"/>
        <xdr:cNvCxnSpPr/>
      </xdr:nvCxnSpPr>
      <xdr:spPr>
        <a:xfrm>
          <a:off x="18649950" y="665480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81915</xdr:rowOff>
    </xdr:from>
    <xdr:to xmlns:xdr="http://schemas.openxmlformats.org/drawingml/2006/spreadsheetDrawing">
      <xdr:col>102</xdr:col>
      <xdr:colOff>165100</xdr:colOff>
      <xdr:row>39</xdr:row>
      <xdr:rowOff>12065</xdr:rowOff>
    </xdr:to>
    <xdr:sp macro="" textlink="">
      <xdr:nvSpPr>
        <xdr:cNvPr id="756" name="フローチャート: 判断 755"/>
        <xdr:cNvSpPr/>
      </xdr:nvSpPr>
      <xdr:spPr>
        <a:xfrm>
          <a:off x="19494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29210</xdr:rowOff>
    </xdr:from>
    <xdr:ext cx="378460" cy="251460"/>
    <xdr:sp macro="" textlink="">
      <xdr:nvSpPr>
        <xdr:cNvPr id="757" name="テキスト ボックス 756"/>
        <xdr:cNvSpPr txBox="1"/>
      </xdr:nvSpPr>
      <xdr:spPr>
        <a:xfrm>
          <a:off x="19356070" y="637286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84455</xdr:rowOff>
    </xdr:from>
    <xdr:to xmlns:xdr="http://schemas.openxmlformats.org/drawingml/2006/spreadsheetDrawing">
      <xdr:col>98</xdr:col>
      <xdr:colOff>38100</xdr:colOff>
      <xdr:row>39</xdr:row>
      <xdr:rowOff>14605</xdr:rowOff>
    </xdr:to>
    <xdr:sp macro="" textlink="">
      <xdr:nvSpPr>
        <xdr:cNvPr id="758" name="フローチャート: 判断 757"/>
        <xdr:cNvSpPr/>
      </xdr:nvSpPr>
      <xdr:spPr>
        <a:xfrm>
          <a:off x="18605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31115</xdr:rowOff>
    </xdr:from>
    <xdr:ext cx="313055" cy="249555"/>
    <xdr:sp macro="" textlink="">
      <xdr:nvSpPr>
        <xdr:cNvPr id="759" name="テキスト ボックス 758"/>
        <xdr:cNvSpPr txBox="1"/>
      </xdr:nvSpPr>
      <xdr:spPr>
        <a:xfrm>
          <a:off x="18499455" y="6374765"/>
          <a:ext cx="3130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80010</xdr:rowOff>
    </xdr:from>
    <xdr:ext cx="762000" cy="259080"/>
    <xdr:sp macro="" textlink="">
      <xdr:nvSpPr>
        <xdr:cNvPr id="761" name="テキスト ボックス 760"/>
        <xdr:cNvSpPr txBox="1"/>
      </xdr:nvSpPr>
      <xdr:spPr>
        <a:xfrm>
          <a:off x="21126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62" name="テキスト ボックス 761"/>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80010</xdr:rowOff>
    </xdr:from>
    <xdr:ext cx="762000" cy="259080"/>
    <xdr:sp macro="" textlink="">
      <xdr:nvSpPr>
        <xdr:cNvPr id="764" name="テキスト ボックス 763"/>
        <xdr:cNvSpPr txBox="1"/>
      </xdr:nvSpPr>
      <xdr:spPr>
        <a:xfrm>
          <a:off x="184594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43815</xdr:rowOff>
    </xdr:from>
    <xdr:ext cx="249555" cy="248285"/>
    <xdr:sp macro="" textlink="">
      <xdr:nvSpPr>
        <xdr:cNvPr id="766" name="諸支出金該当値テキスト"/>
        <xdr:cNvSpPr txBox="1"/>
      </xdr:nvSpPr>
      <xdr:spPr>
        <a:xfrm>
          <a:off x="22212300" y="6558915"/>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38125" cy="253365"/>
    <xdr:sp macro="" textlink="">
      <xdr:nvSpPr>
        <xdr:cNvPr id="768" name="テキスト ボックス 767"/>
        <xdr:cNvSpPr txBox="1"/>
      </xdr:nvSpPr>
      <xdr:spPr>
        <a:xfrm>
          <a:off x="21198840" y="6696710"/>
          <a:ext cx="2381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38125" cy="253365"/>
    <xdr:sp macro="" textlink="">
      <xdr:nvSpPr>
        <xdr:cNvPr id="770" name="テキスト ボックス 769"/>
        <xdr:cNvSpPr txBox="1"/>
      </xdr:nvSpPr>
      <xdr:spPr>
        <a:xfrm>
          <a:off x="20309840" y="6696710"/>
          <a:ext cx="2381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10160</xdr:rowOff>
    </xdr:from>
    <xdr:ext cx="243840" cy="253365"/>
    <xdr:sp macro="" textlink="">
      <xdr:nvSpPr>
        <xdr:cNvPr id="772" name="テキスト ボックス 771"/>
        <xdr:cNvSpPr txBox="1"/>
      </xdr:nvSpPr>
      <xdr:spPr>
        <a:xfrm>
          <a:off x="19411950" y="66967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38125" cy="253365"/>
    <xdr:sp macro="" textlink="">
      <xdr:nvSpPr>
        <xdr:cNvPr id="774" name="テキスト ボックス 773"/>
        <xdr:cNvSpPr txBox="1"/>
      </xdr:nvSpPr>
      <xdr:spPr>
        <a:xfrm>
          <a:off x="18531840" y="6696710"/>
          <a:ext cx="2381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38455" cy="217170"/>
    <xdr:sp macro="" textlink="">
      <xdr:nvSpPr>
        <xdr:cNvPr id="783" name="テキスト ボックス 782"/>
        <xdr:cNvSpPr txBox="1"/>
      </xdr:nvSpPr>
      <xdr:spPr>
        <a:xfrm>
          <a:off x="18249900" y="8064500"/>
          <a:ext cx="33845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37490" cy="248920"/>
    <xdr:sp macro="" textlink="">
      <xdr:nvSpPr>
        <xdr:cNvPr id="786" name="テキスト ボックス 785"/>
        <xdr:cNvSpPr txBox="1"/>
      </xdr:nvSpPr>
      <xdr:spPr>
        <a:xfrm>
          <a:off x="18039080" y="9255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37490" cy="248920"/>
    <xdr:sp macro="" textlink="">
      <xdr:nvSpPr>
        <xdr:cNvPr id="788" name="テキスト ボックス 787"/>
        <xdr:cNvSpPr txBox="1"/>
      </xdr:nvSpPr>
      <xdr:spPr>
        <a:xfrm>
          <a:off x="18039080" y="8112760"/>
          <a:ext cx="2374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0" name="直線コネクタ 78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3365"/>
    <xdr:sp macro="" textlink="">
      <xdr:nvSpPr>
        <xdr:cNvPr id="791" name="前年度繰上充用金最小値テキスト"/>
        <xdr:cNvSpPr txBox="1"/>
      </xdr:nvSpPr>
      <xdr:spPr>
        <a:xfrm>
          <a:off x="22212300" y="94399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3365"/>
    <xdr:sp macro="" textlink="">
      <xdr:nvSpPr>
        <xdr:cNvPr id="793" name="前年度繰上充用金最大値テキスト"/>
        <xdr:cNvSpPr txBox="1"/>
      </xdr:nvSpPr>
      <xdr:spPr>
        <a:xfrm>
          <a:off x="22212300" y="90970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139700</xdr:rowOff>
    </xdr:from>
    <xdr:to xmlns:xdr="http://schemas.openxmlformats.org/drawingml/2006/spreadsheetDrawing">
      <xdr:col>116</xdr:col>
      <xdr:colOff>63500</xdr:colOff>
      <xdr:row>54</xdr:row>
      <xdr:rowOff>139700</xdr:rowOff>
    </xdr:to>
    <xdr:cxnSp macro="">
      <xdr:nvCxnSpPr>
        <xdr:cNvPr id="795" name="直線コネクタ 794"/>
        <xdr:cNvCxnSpPr/>
      </xdr:nvCxnSpPr>
      <xdr:spPr>
        <a:xfrm>
          <a:off x="21316950" y="9398000"/>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3365"/>
    <xdr:sp macro="" textlink="">
      <xdr:nvSpPr>
        <xdr:cNvPr id="796" name="前年度繰上充用金平均値テキスト"/>
        <xdr:cNvSpPr txBox="1"/>
      </xdr:nvSpPr>
      <xdr:spPr>
        <a:xfrm>
          <a:off x="22212300" y="9325610"/>
          <a:ext cx="249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171450</xdr:colOff>
      <xdr:row>54</xdr:row>
      <xdr:rowOff>139700</xdr:rowOff>
    </xdr:to>
    <xdr:cxnSp macro="">
      <xdr:nvCxnSpPr>
        <xdr:cNvPr id="798" name="直線コネクタ 797"/>
        <xdr:cNvCxnSpPr/>
      </xdr:nvCxnSpPr>
      <xdr:spPr>
        <a:xfrm>
          <a:off x="20434300" y="939800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38125" cy="253365"/>
    <xdr:sp macro="" textlink="">
      <xdr:nvSpPr>
        <xdr:cNvPr id="800" name="テキスト ボックス 799"/>
        <xdr:cNvSpPr txBox="1"/>
      </xdr:nvSpPr>
      <xdr:spPr>
        <a:xfrm>
          <a:off x="21198840" y="9439910"/>
          <a:ext cx="2381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1" name="直線コネクタ 80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38125" cy="253365"/>
    <xdr:sp macro="" textlink="">
      <xdr:nvSpPr>
        <xdr:cNvPr id="803" name="テキスト ボックス 802"/>
        <xdr:cNvSpPr txBox="1"/>
      </xdr:nvSpPr>
      <xdr:spPr>
        <a:xfrm>
          <a:off x="20309840" y="9439910"/>
          <a:ext cx="2381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139700</xdr:rowOff>
    </xdr:from>
    <xdr:to xmlns:xdr="http://schemas.openxmlformats.org/drawingml/2006/spreadsheetDrawing">
      <xdr:col>102</xdr:col>
      <xdr:colOff>114300</xdr:colOff>
      <xdr:row>54</xdr:row>
      <xdr:rowOff>139700</xdr:rowOff>
    </xdr:to>
    <xdr:cxnSp macro="">
      <xdr:nvCxnSpPr>
        <xdr:cNvPr id="804" name="直線コネクタ 803"/>
        <xdr:cNvCxnSpPr/>
      </xdr:nvCxnSpPr>
      <xdr:spPr>
        <a:xfrm>
          <a:off x="18649950" y="939800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3840" cy="253365"/>
    <xdr:sp macro="" textlink="">
      <xdr:nvSpPr>
        <xdr:cNvPr id="806" name="テキスト ボックス 805"/>
        <xdr:cNvSpPr txBox="1"/>
      </xdr:nvSpPr>
      <xdr:spPr>
        <a:xfrm>
          <a:off x="19411950" y="9439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38125" cy="253365"/>
    <xdr:sp macro="" textlink="">
      <xdr:nvSpPr>
        <xdr:cNvPr id="808" name="テキスト ボックス 807"/>
        <xdr:cNvSpPr txBox="1"/>
      </xdr:nvSpPr>
      <xdr:spPr>
        <a:xfrm>
          <a:off x="18531840" y="9439910"/>
          <a:ext cx="2381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80010</xdr:rowOff>
    </xdr:from>
    <xdr:ext cx="762000" cy="259080"/>
    <xdr:sp macro="" textlink="">
      <xdr:nvSpPr>
        <xdr:cNvPr id="810" name="テキスト ボックス 809"/>
        <xdr:cNvSpPr txBox="1"/>
      </xdr:nvSpPr>
      <xdr:spPr>
        <a:xfrm>
          <a:off x="21126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1" name="テキスト ボックス 810"/>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80010</xdr:rowOff>
    </xdr:from>
    <xdr:ext cx="762000" cy="259080"/>
    <xdr:sp macro="" textlink="">
      <xdr:nvSpPr>
        <xdr:cNvPr id="813" name="テキスト ボックス 812"/>
        <xdr:cNvSpPr txBox="1"/>
      </xdr:nvSpPr>
      <xdr:spPr>
        <a:xfrm>
          <a:off x="184594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3365"/>
    <xdr:sp macro="" textlink="">
      <xdr:nvSpPr>
        <xdr:cNvPr id="815" name="前年度繰上充用金該当値テキスト"/>
        <xdr:cNvSpPr txBox="1"/>
      </xdr:nvSpPr>
      <xdr:spPr>
        <a:xfrm>
          <a:off x="22212300" y="92113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38125" cy="258445"/>
    <xdr:sp macro="" textlink="">
      <xdr:nvSpPr>
        <xdr:cNvPr id="817" name="テキスト ボックス 816"/>
        <xdr:cNvSpPr txBox="1"/>
      </xdr:nvSpPr>
      <xdr:spPr>
        <a:xfrm>
          <a:off x="21198840" y="9122410"/>
          <a:ext cx="2381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38125" cy="258445"/>
    <xdr:sp macro="" textlink="">
      <xdr:nvSpPr>
        <xdr:cNvPr id="819" name="テキスト ボックス 818"/>
        <xdr:cNvSpPr txBox="1"/>
      </xdr:nvSpPr>
      <xdr:spPr>
        <a:xfrm>
          <a:off x="20309840" y="9122410"/>
          <a:ext cx="2381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35560</xdr:rowOff>
    </xdr:from>
    <xdr:ext cx="243840" cy="258445"/>
    <xdr:sp macro="" textlink="">
      <xdr:nvSpPr>
        <xdr:cNvPr id="821" name="テキスト ボックス 820"/>
        <xdr:cNvSpPr txBox="1"/>
      </xdr:nvSpPr>
      <xdr:spPr>
        <a:xfrm>
          <a:off x="19411950" y="9122410"/>
          <a:ext cx="243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38125" cy="258445"/>
    <xdr:sp macro="" textlink="">
      <xdr:nvSpPr>
        <xdr:cNvPr id="823" name="テキスト ボックス 822"/>
        <xdr:cNvSpPr txBox="1"/>
      </xdr:nvSpPr>
      <xdr:spPr>
        <a:xfrm>
          <a:off x="18531840" y="9122410"/>
          <a:ext cx="2381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・歳出決算総額は、住民一人当たり７０５，１６６円となっている。類似団体と比較して一人当たりのコストが高い状況となっている主な項目は、下記の項目である。</a:t>
          </a:r>
          <a:endParaRPr lang="ja-JP" altLang="ja-JP" sz="1300">
            <a:solidFill>
              <a:sysClr val="windowText" lastClr="000000"/>
            </a:solidFill>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ＭＳ Ｐゴシック"/>
              <a:ea typeface="ＭＳ Ｐゴシック"/>
              <a:cs typeface="+mn-cs"/>
            </a:rPr>
            <a:t>①</a:t>
          </a:r>
          <a:r>
            <a:rPr kumimoji="1" lang="ja-JP" altLang="ja-JP" sz="1300">
              <a:solidFill>
                <a:sysClr val="windowText" lastClr="000000"/>
              </a:solidFill>
              <a:effectLst/>
              <a:latin typeface="ＭＳ Ｐゴシック"/>
              <a:ea typeface="ＭＳ Ｐゴシック"/>
              <a:cs typeface="+mn-cs"/>
            </a:rPr>
            <a:t>災害復旧費は、住民一人当たり２９，３４７円となっており、類似団体と比較してコストが高い状況となっている。これは、令和</a:t>
          </a:r>
          <a:r>
            <a:rPr kumimoji="1" lang="ja-JP" altLang="en-US" sz="1300">
              <a:solidFill>
                <a:sysClr val="windowText" lastClr="000000"/>
              </a:solidFill>
              <a:effectLst/>
              <a:latin typeface="ＭＳ Ｐゴシック"/>
              <a:ea typeface="ＭＳ Ｐゴシック"/>
              <a:cs typeface="+mn-cs"/>
            </a:rPr>
            <a:t>３</a:t>
          </a:r>
          <a:r>
            <a:rPr kumimoji="1" lang="ja-JP" altLang="ja-JP" sz="1300">
              <a:solidFill>
                <a:sysClr val="windowText" lastClr="000000"/>
              </a:solidFill>
              <a:effectLst/>
              <a:latin typeface="ＭＳ Ｐゴシック"/>
              <a:ea typeface="ＭＳ Ｐゴシック"/>
              <a:cs typeface="+mn-cs"/>
            </a:rPr>
            <a:t>年</a:t>
          </a:r>
          <a:r>
            <a:rPr kumimoji="1" lang="ja-JP" altLang="en-US" sz="1300">
              <a:solidFill>
                <a:sysClr val="windowText" lastClr="000000"/>
              </a:solidFill>
              <a:effectLst/>
              <a:latin typeface="ＭＳ Ｐゴシック"/>
              <a:ea typeface="ＭＳ Ｐゴシック"/>
              <a:cs typeface="+mn-cs"/>
            </a:rPr>
            <a:t>８</a:t>
          </a:r>
          <a:r>
            <a:rPr kumimoji="1" lang="ja-JP" altLang="ja-JP" sz="1300">
              <a:solidFill>
                <a:sysClr val="windowText" lastClr="000000"/>
              </a:solidFill>
              <a:effectLst/>
              <a:latin typeface="ＭＳ Ｐゴシック"/>
              <a:ea typeface="ＭＳ Ｐゴシック"/>
              <a:cs typeface="+mn-cs"/>
            </a:rPr>
            <a:t>月豪雨および令和４年大雨による災害復旧事業費によるものである。</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②</a:t>
          </a:r>
          <a:r>
            <a:rPr kumimoji="1" lang="ja-JP" altLang="ja-JP" sz="1300">
              <a:solidFill>
                <a:sysClr val="windowText" lastClr="000000"/>
              </a:solidFill>
              <a:effectLst/>
              <a:latin typeface="ＭＳ Ｐゴシック"/>
              <a:ea typeface="ＭＳ Ｐゴシック"/>
              <a:cs typeface="+mn-cs"/>
            </a:rPr>
            <a:t>農林水産業費は、住民一人当たり４５，０</a:t>
          </a:r>
          <a:r>
            <a:rPr kumimoji="1" lang="ja-JP" altLang="en-US" sz="1300">
              <a:solidFill>
                <a:sysClr val="windowText" lastClr="000000"/>
              </a:solidFill>
              <a:effectLst/>
              <a:latin typeface="ＭＳ Ｐゴシック"/>
              <a:ea typeface="ＭＳ Ｐゴシック"/>
              <a:cs typeface="+mn-cs"/>
            </a:rPr>
            <a:t>２５</a:t>
          </a:r>
          <a:r>
            <a:rPr kumimoji="1" lang="ja-JP" altLang="ja-JP" sz="1300">
              <a:solidFill>
                <a:sysClr val="windowText" lastClr="000000"/>
              </a:solidFill>
              <a:effectLst/>
              <a:latin typeface="ＭＳ Ｐゴシック"/>
              <a:ea typeface="ＭＳ Ｐゴシック"/>
              <a:cs typeface="+mn-cs"/>
            </a:rPr>
            <a:t>円となっており、類似団体と比較してコストが高い状況となっている。これは、主に本市の基幹産業である農業への施設整備や農業振興への補助によるものである。</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③総務費は、住民一人当たり１３５，４５１円となっており、類似団体と比較してコストが高い状況となっている。これは、主に庁舎建設事業によるものである。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④民生費は、住民一人当たり</a:t>
          </a:r>
          <a:r>
            <a:rPr kumimoji="1" lang="ja-JP" altLang="en-US" sz="1300">
              <a:solidFill>
                <a:sysClr val="windowText" lastClr="000000"/>
              </a:solidFill>
              <a:effectLst/>
              <a:latin typeface="ＭＳ Ｐゴシック"/>
              <a:ea typeface="ＭＳ Ｐゴシック"/>
              <a:cs typeface="+mn-cs"/>
            </a:rPr>
            <a:t>２１５，１６４</a:t>
          </a:r>
          <a:r>
            <a:rPr kumimoji="1" lang="ja-JP" altLang="ja-JP" sz="1300">
              <a:solidFill>
                <a:sysClr val="windowText" lastClr="000000"/>
              </a:solidFill>
              <a:effectLst/>
              <a:latin typeface="ＭＳ Ｐゴシック"/>
              <a:ea typeface="ＭＳ Ｐゴシック"/>
              <a:cs typeface="+mn-cs"/>
            </a:rPr>
            <a:t>円となっており、類似団体と比較してコストが高い状況となっている。これは、主に障害者自立支援給付事業、施設型給付・地域型保育給付事業によるものである。</a:t>
          </a:r>
          <a:endParaRPr lang="ja-JP" altLang="ja-JP" sz="1300">
            <a:solidFill>
              <a:sysClr val="windowText" lastClr="000000"/>
            </a:solidFill>
            <a:effectLst/>
            <a:latin typeface="ＭＳ Ｐゴシック"/>
            <a:ea typeface="ＭＳ Ｐゴシック"/>
          </a:endParaRPr>
        </a:p>
        <a:p>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627380</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10171430" y="285750"/>
          <a:ext cx="25342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220345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7670" y="285750"/>
          <a:ext cx="380936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487045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5520" y="9933940"/>
          <a:ext cx="562737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財政調整基金は、令和3年度の決算余剰金の積立により増加した。</a:t>
          </a:r>
        </a:p>
        <a:p>
          <a:r>
            <a:rPr kumimoji="1" lang="ja-JP" altLang="en-US" sz="1200">
              <a:solidFill>
                <a:sysClr val="windowText" lastClr="000000"/>
              </a:solidFill>
              <a:latin typeface="ＭＳ ゴシック"/>
              <a:ea typeface="ＭＳ ゴシック"/>
            </a:rPr>
            <a:t>実質収支額は、税収の増、災害復旧事業費の減や翌年度繰越事業の減により増加した。</a:t>
          </a:r>
        </a:p>
        <a:p>
          <a:r>
            <a:rPr kumimoji="1" lang="ja-JP" altLang="en-US" sz="1200">
              <a:solidFill>
                <a:sysClr val="windowText" lastClr="000000"/>
              </a:solidFill>
              <a:latin typeface="ＭＳ ゴシック"/>
              <a:ea typeface="ＭＳ ゴシック"/>
            </a:rPr>
            <a:t>実質単年度収支額は、減少したが、分母である標準財政規模も臨時財政対策債の減少に伴い減少したため、比率は微減した。</a:t>
          </a:r>
        </a:p>
        <a:p>
          <a:r>
            <a:rPr kumimoji="1" lang="ja-JP" altLang="ja-JP" sz="1200">
              <a:solidFill>
                <a:sysClr val="windowText" lastClr="000000"/>
              </a:solidFill>
              <a:effectLst/>
              <a:latin typeface="ＭＳ Ｐゴシック"/>
              <a:ea typeface="ＭＳ Ｐゴシック"/>
              <a:cs typeface="+mn-cs"/>
            </a:rPr>
            <a:t>今後も、自主財源の少ない本市では、人口減少による歳入の減に対応するため、交付税算入率の高い起債を財源として有効的に活用するほか、事務事業の見直し・施設の統廃合など歳出の合理化等の行政改革を推進し、健全な財政運営に努めていく。</a:t>
          </a:r>
          <a:endParaRPr kumimoji="1" lang="ja-JP" altLang="en-US" sz="1200">
            <a:solidFill>
              <a:sysClr val="windowText" lastClr="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1029335</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773410" y="238125"/>
          <a:ext cx="257048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935"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922655</xdr:colOff>
      <xdr:row>42</xdr:row>
      <xdr:rowOff>275590</xdr:rowOff>
    </xdr:to>
    <xdr:sp macro="" textlink="" fLocksText="0">
      <xdr:nvSpPr>
        <xdr:cNvPr id="10" name="テキスト ボックス 9"/>
        <xdr:cNvSpPr txBox="1"/>
      </xdr:nvSpPr>
      <xdr:spPr>
        <a:xfrm>
          <a:off x="11487150" y="7247890"/>
          <a:ext cx="603758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a:ea typeface="ＭＳ Ｐゴシック"/>
              <a:cs typeface="+mn-cs"/>
            </a:rPr>
            <a:t>平成３０年度まで赤字であった住宅新築資金等貸付事業費特別会計を令和元年度をもって廃止したため、今年度においても全会計が黒字となっている。今後も歳入の確保、歳出の抑制により、赤字とならないよう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6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6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6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6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6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6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6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6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6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95256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274955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8955" y="7934325"/>
          <a:ext cx="416369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400" b="0" i="0" baseline="0">
              <a:solidFill>
                <a:sysClr val="windowText" lastClr="000000"/>
              </a:solidFill>
              <a:effectLst/>
              <a:latin typeface="ＭＳ ゴシック"/>
              <a:ea typeface="ＭＳ ゴシック"/>
              <a:cs typeface="+mn-cs"/>
            </a:rPr>
            <a:t>元利償還金等（A）では、主に元利償還金で決算剰余金を活用した繰上償還を行ったことにより減少している。</a:t>
          </a:r>
          <a:endParaRPr kumimoji="1" lang="ja-JP" altLang="en-US" sz="1400">
            <a:solidFill>
              <a:sysClr val="windowText" lastClr="000000"/>
            </a:solidFill>
            <a:latin typeface="ＭＳ ゴシック"/>
            <a:ea typeface="ＭＳ ゴシック"/>
          </a:endParaRPr>
        </a:p>
        <a:p>
          <a:r>
            <a:rPr kumimoji="1" lang="ja-JP" altLang="ja-JP" sz="1400">
              <a:solidFill>
                <a:sysClr val="windowText" lastClr="000000"/>
              </a:solidFill>
              <a:effectLst/>
              <a:latin typeface="ＭＳ ゴシック"/>
              <a:ea typeface="ＭＳ ゴシック"/>
              <a:cs typeface="+mn-cs"/>
            </a:rPr>
            <a:t>算入公債費等（B）は、交付税算入率の高い過疎対策事業債等を中心に借入ているため微増となっている。</a:t>
          </a:r>
          <a:endParaRPr kumimoji="1" lang="ja-JP" altLang="en-US" sz="1400">
            <a:solidFill>
              <a:sysClr val="windowText" lastClr="000000"/>
            </a:solidFill>
            <a:latin typeface="ＭＳ ゴシック"/>
            <a:ea typeface="ＭＳ ゴシック"/>
          </a:endParaRPr>
        </a:p>
        <a:p>
          <a:r>
            <a:rPr kumimoji="1" lang="ja-JP" altLang="ja-JP" sz="1400">
              <a:solidFill>
                <a:sysClr val="windowText" lastClr="000000"/>
              </a:solidFill>
              <a:effectLst/>
              <a:latin typeface="ＭＳ ゴシック"/>
              <a:ea typeface="ＭＳ ゴシック"/>
              <a:cs typeface="+mn-cs"/>
            </a:rPr>
            <a:t>以上により実質公債費比率の分子は減少している。</a:t>
          </a:r>
          <a:endParaRPr kumimoji="1" lang="ja-JP" altLang="en-US" sz="1400">
            <a:solidFill>
              <a:sysClr val="windowText" lastClr="000000"/>
            </a:solidFill>
            <a:latin typeface="ＭＳ ゴシック"/>
            <a:ea typeface="ＭＳ ゴシック"/>
          </a:endParaRPr>
        </a:p>
        <a:p>
          <a:r>
            <a:rPr kumimoji="1" lang="ja-JP" altLang="ja-JP" sz="1400">
              <a:solidFill>
                <a:sysClr val="windowText" lastClr="000000"/>
              </a:solidFill>
              <a:effectLst/>
              <a:latin typeface="ＭＳ ゴシック"/>
              <a:ea typeface="ＭＳ ゴシック"/>
              <a:cs typeface="+mn-cs"/>
            </a:rPr>
            <a:t>今後も事業の適切な選択を行い、交付税算入率の高いものを有効的に活用しながら、将来的な公債費の抑制に努める。</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810" y="12630785"/>
          <a:ext cx="424878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1465" y="7572375"/>
          <a:ext cx="466788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335915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51790" y="7604125"/>
          <a:ext cx="242887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001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77177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福岡県八女市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864870</xdr:colOff>
      <xdr:row>5</xdr:row>
      <xdr:rowOff>133985</xdr:rowOff>
    </xdr:to>
    <xdr:sp macro="" textlink="">
      <xdr:nvSpPr>
        <xdr:cNvPr id="22" name="テキスト ボックス 6"/>
        <xdr:cNvSpPr txBox="1">
          <a:spLocks noChangeArrowheads="1"/>
        </xdr:cNvSpPr>
      </xdr:nvSpPr>
      <xdr:spPr>
        <a:xfrm>
          <a:off x="619760" y="705485"/>
          <a:ext cx="17119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3107035"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将来負担額は、合併前の借入の償還終了による地方債残高の減や職員数減に伴う退職手当負担見込み額の減等により減少傾向にあったが、令和元年度から地方債現在高は、過疎対策事業や、度重なる災害による災害復旧事業で増加傾向にある。</a:t>
          </a:r>
          <a:endParaRPr kumimoji="1" lang="ja-JP" altLang="en-US" sz="1400">
            <a:latin typeface="ＭＳ ゴシック"/>
            <a:ea typeface="ＭＳ ゴシック"/>
          </a:endParaRPr>
        </a:p>
        <a:p>
          <a:r>
            <a:rPr kumimoji="1" lang="ja-JP" altLang="ja-JP" sz="1400">
              <a:solidFill>
                <a:schemeClr val="dk1"/>
              </a:solidFill>
              <a:effectLst/>
              <a:latin typeface="ＭＳ ゴシック"/>
              <a:ea typeface="ＭＳ ゴシック"/>
              <a:cs typeface="+mn-cs"/>
            </a:rPr>
            <a:t>令和４年度は、庁舎建設に伴う旧合併特例債の借入が地方債現在高の増加要因となっている。</a:t>
          </a:r>
          <a:endParaRPr kumimoji="1" lang="ja-JP" altLang="en-US" sz="1400">
            <a:latin typeface="ＭＳ ゴシック"/>
            <a:ea typeface="ＭＳ ゴシック"/>
          </a:endParaRPr>
        </a:p>
        <a:p>
          <a:r>
            <a:rPr kumimoji="1" lang="ja-JP" altLang="ja-JP" sz="1400">
              <a:solidFill>
                <a:schemeClr val="dk1"/>
              </a:solidFill>
              <a:effectLst/>
              <a:latin typeface="ＭＳ ゴシック"/>
              <a:ea typeface="ＭＳ ゴシック"/>
              <a:cs typeface="+mn-cs"/>
            </a:rPr>
            <a:t>充当可能財源においては、充当可能基金、基準財政需要額算入見込額が増</a:t>
          </a:r>
          <a:r>
            <a:rPr kumimoji="1" lang="ja-JP" altLang="en-US" sz="1400">
              <a:solidFill>
                <a:schemeClr val="dk1"/>
              </a:solidFill>
              <a:effectLst/>
              <a:latin typeface="ＭＳ ゴシック"/>
              <a:ea typeface="ＭＳ ゴシック"/>
              <a:cs typeface="+mn-cs"/>
            </a:rPr>
            <a:t>となり、差し引きで</a:t>
          </a:r>
          <a:r>
            <a:rPr kumimoji="1" lang="ja-JP" altLang="ja-JP" sz="1400">
              <a:solidFill>
                <a:schemeClr val="dk1"/>
              </a:solidFill>
              <a:effectLst/>
              <a:latin typeface="ＭＳ ゴシック"/>
              <a:ea typeface="ＭＳ ゴシック"/>
              <a:cs typeface="+mn-cs"/>
            </a:rPr>
            <a:t>将来負担比率の分子はマイナスとなっている。</a:t>
          </a:r>
          <a:endParaRPr kumimoji="1" lang="ja-JP" altLang="en-US" sz="1400">
            <a:latin typeface="ＭＳ ゴシック"/>
            <a:ea typeface="ＭＳ ゴシック"/>
          </a:endParaRPr>
        </a:p>
        <a:p>
          <a:r>
            <a:rPr kumimoji="1" lang="ja-JP" altLang="ja-JP" sz="1400">
              <a:solidFill>
                <a:schemeClr val="dk1"/>
              </a:solidFill>
              <a:effectLst/>
              <a:latin typeface="ＭＳ ゴシック"/>
              <a:ea typeface="ＭＳ ゴシック"/>
              <a:cs typeface="+mn-cs"/>
            </a:rPr>
            <a:t>今後も交付税算入率の高い過疎対策事業債等を有効的に活用し、将来的な公債費負担を考慮しながら、公平負担の原則に基づき健全な財政運営に努める。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福岡県八女市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・令和４年度末の基金残高は、普通会計で</a:t>
          </a:r>
          <a:r>
            <a:rPr kumimoji="1" lang="en-US" altLang="ja-JP" sz="1300">
              <a:solidFill>
                <a:sysClr val="windowText" lastClr="000000"/>
              </a:solidFill>
              <a:effectLst/>
              <a:latin typeface="ＭＳ ゴシック"/>
              <a:ea typeface="ＭＳ ゴシック"/>
              <a:cs typeface="+mn-cs"/>
            </a:rPr>
            <a:t>191</a:t>
          </a:r>
          <a:r>
            <a:rPr kumimoji="1" lang="ja-JP" altLang="ja-JP" sz="1300">
              <a:solidFill>
                <a:sysClr val="windowText" lastClr="000000"/>
              </a:solidFill>
              <a:effectLst/>
              <a:latin typeface="ＭＳ ゴシック"/>
              <a:ea typeface="ＭＳ ゴシック"/>
              <a:cs typeface="+mn-cs"/>
            </a:rPr>
            <a:t>億円となっており、前年度から1</a:t>
          </a:r>
          <a:r>
            <a:rPr kumimoji="1" lang="en-US" altLang="ja-JP" sz="1300">
              <a:solidFill>
                <a:sysClr val="windowText" lastClr="000000"/>
              </a:solidFill>
              <a:effectLst/>
              <a:latin typeface="ＭＳ ゴシック"/>
              <a:ea typeface="ＭＳ ゴシック"/>
              <a:cs typeface="+mn-cs"/>
            </a:rPr>
            <a:t>4</a:t>
          </a:r>
          <a:r>
            <a:rPr kumimoji="1" lang="ja-JP" altLang="ja-JP" sz="1300">
              <a:solidFill>
                <a:sysClr val="windowText" lastClr="000000"/>
              </a:solidFill>
              <a:effectLst/>
              <a:latin typeface="ＭＳ ゴシック"/>
              <a:ea typeface="ＭＳ ゴシック"/>
              <a:cs typeface="+mn-cs"/>
            </a:rPr>
            <a:t>億9千万円の</a:t>
          </a:r>
          <a:r>
            <a:rPr kumimoji="1" lang="ja-JP" altLang="en-US" sz="1300">
              <a:solidFill>
                <a:sysClr val="windowText" lastClr="000000"/>
              </a:solidFill>
              <a:effectLst/>
              <a:latin typeface="ＭＳ ゴシック"/>
              <a:ea typeface="ＭＳ ゴシック"/>
              <a:cs typeface="+mn-cs"/>
            </a:rPr>
            <a:t>増</a:t>
          </a:r>
          <a:r>
            <a:rPr kumimoji="1" lang="ja-JP" altLang="ja-JP" sz="1300">
              <a:solidFill>
                <a:sysClr val="windowText" lastClr="000000"/>
              </a:solidFill>
              <a:effectLst/>
              <a:latin typeface="ＭＳ ゴシック"/>
              <a:ea typeface="ＭＳ ゴシック"/>
              <a:cs typeface="+mn-cs"/>
            </a:rPr>
            <a:t>となっている。</a:t>
          </a:r>
          <a:endParaRPr lang="ja-JP" altLang="ja-JP" sz="1300">
            <a:solidFill>
              <a:sysClr val="windowText" lastClr="000000"/>
            </a:solidFill>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・これは、税収の伸びと新型コロナウイルス感染症の影響による事業の実施が完全に行えなかったことにより、基金の繰入額が例年より減少し、余剰分を積立したこと</a:t>
          </a:r>
          <a:r>
            <a:rPr kumimoji="1" lang="ja-JP" altLang="en-US" sz="1300">
              <a:solidFill>
                <a:sysClr val="windowText" lastClr="000000"/>
              </a:solidFill>
              <a:effectLst/>
              <a:latin typeface="ＭＳ ゴシック"/>
              <a:ea typeface="ＭＳ ゴシック"/>
              <a:cs typeface="+mn-cs"/>
            </a:rPr>
            <a:t>が主な要因である。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・令和5年度より中期財政見通しを5年見通しから10年見通しへと変更し、各年度において、基金残高を平成</a:t>
          </a:r>
          <a:r>
            <a:rPr kumimoji="1" lang="en-US" altLang="ja-JP" sz="1300">
              <a:solidFill>
                <a:sysClr val="windowText" lastClr="000000"/>
              </a:solidFill>
              <a:effectLst/>
              <a:latin typeface="ＭＳ ゴシック"/>
              <a:ea typeface="ＭＳ ゴシック"/>
              <a:cs typeface="+mn-cs"/>
            </a:rPr>
            <a:t>24</a:t>
          </a:r>
          <a:r>
            <a:rPr kumimoji="1" lang="ja-JP" altLang="ja-JP" sz="1300">
              <a:solidFill>
                <a:sysClr val="windowText" lastClr="000000"/>
              </a:solidFill>
              <a:effectLst/>
              <a:latin typeface="ＭＳ ゴシック"/>
              <a:ea typeface="ＭＳ ゴシック"/>
              <a:cs typeface="+mn-cs"/>
            </a:rPr>
            <a:t>年度の九州北部豪雨時の災害復旧事業に必要となった一般財源総額</a:t>
          </a:r>
          <a:r>
            <a:rPr kumimoji="1" lang="en-US" altLang="ja-JP" sz="1300">
              <a:solidFill>
                <a:sysClr val="windowText" lastClr="000000"/>
              </a:solidFill>
              <a:effectLst/>
              <a:latin typeface="ＭＳ ゴシック"/>
              <a:ea typeface="ＭＳ ゴシック"/>
              <a:cs typeface="+mn-cs"/>
            </a:rPr>
            <a:t>60</a:t>
          </a:r>
          <a:r>
            <a:rPr kumimoji="1" lang="ja-JP" altLang="ja-JP" sz="1300">
              <a:solidFill>
                <a:sysClr val="windowText" lastClr="000000"/>
              </a:solidFill>
              <a:effectLst/>
              <a:latin typeface="ＭＳ ゴシック"/>
              <a:ea typeface="ＭＳ ゴシック"/>
              <a:cs typeface="+mn-cs"/>
            </a:rPr>
            <a:t>億円以上を確保するということを目標としている。</a:t>
          </a:r>
          <a:endParaRPr lang="ja-JP" altLang="ja-JP" sz="1300">
            <a:solidFill>
              <a:sysClr val="windowText" lastClr="000000"/>
            </a:solidFill>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・公共施設整備に向けて、地方債償還や繰上償還の財源として「減債基金」への積立てを行うが、各特定目的基金は、目的に則した事業に充当するため、中長期的には減少傾向にある。</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・公共施設整備基金：市が行う公共施設等の整備</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・ふるさと支援寄附基金：ふるさと寄附者の社会的投資を具体化することにより、多様な人びとの参加による個性あるふるさとづくりに資する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・社会福祉振興基金：社会福祉の充実及び向上</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・子ども夢基金：未来を担う子どもたちの健やかな育ちを支援する環境の充実 </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・魅力ある地域づくり基金：教育文化、スポーツ、産業の分野において活躍する指導者等を育成するとともに、本市における歴史、文化、産業等を活かし、個性的で魅力ある地域づくりを推進</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・主なものについては、</a:t>
          </a:r>
          <a:r>
            <a:rPr kumimoji="1" lang="ja-JP" altLang="ja-JP" sz="1300">
              <a:solidFill>
                <a:sysClr val="windowText" lastClr="000000"/>
              </a:solidFill>
              <a:effectLst/>
              <a:latin typeface="ＭＳ ゴシック"/>
              <a:ea typeface="ＭＳ ゴシック"/>
              <a:cs typeface="+mn-cs"/>
            </a:rPr>
            <a:t>税収の伸びと新型コロナウイルス感染症の影響による事業の実施が完全に行えなかったことによる余剰金により、</a:t>
          </a:r>
          <a:r>
            <a:rPr kumimoji="1" lang="ja-JP" altLang="ja-JP" sz="1300">
              <a:solidFill>
                <a:schemeClr val="dk1"/>
              </a:solidFill>
              <a:effectLst/>
              <a:latin typeface="ＭＳ ゴシック"/>
              <a:ea typeface="ＭＳ ゴシック"/>
              <a:cs typeface="+mn-cs"/>
            </a:rPr>
            <a:t>公共施設整備基金の当初繰入分が不要となり、指定管理納付金などの積み立てにより増加している。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・公共施設整備基金：中期財政見通しでは、小中学校の長寿命化改修事業、住宅改修事業等に充当予定である。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・令和４年度末の基金残高は、90億5千万円となっており、前年度から8億7千万円の</a:t>
          </a:r>
          <a:r>
            <a:rPr kumimoji="1" lang="ja-JP" altLang="en-US" sz="1300">
              <a:solidFill>
                <a:sysClr val="windowText" lastClr="000000"/>
              </a:solidFill>
              <a:effectLst/>
              <a:latin typeface="ＭＳ ゴシック"/>
              <a:ea typeface="ＭＳ ゴシック"/>
              <a:cs typeface="+mn-cs"/>
            </a:rPr>
            <a:t>増</a:t>
          </a:r>
          <a:r>
            <a:rPr kumimoji="1" lang="ja-JP" altLang="ja-JP" sz="1300">
              <a:solidFill>
                <a:sysClr val="windowText" lastClr="000000"/>
              </a:solidFill>
              <a:effectLst/>
              <a:latin typeface="ＭＳ ゴシック"/>
              <a:ea typeface="ＭＳ ゴシック"/>
              <a:cs typeface="+mn-cs"/>
            </a:rPr>
            <a:t>となっている。</a:t>
          </a:r>
          <a:endParaRPr lang="ja-JP" altLang="ja-JP" sz="1300">
            <a:solidFill>
              <a:sysClr val="windowText" lastClr="000000"/>
            </a:solidFill>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・財政調整基金の取り崩しは行わず、8億6千万円積み立てたほか</a:t>
          </a:r>
          <a:r>
            <a:rPr kumimoji="1" lang="ja-JP" altLang="en-US" sz="1300">
              <a:solidFill>
                <a:sysClr val="windowText" lastClr="000000"/>
              </a:solidFill>
              <a:effectLst/>
              <a:latin typeface="ＭＳ ゴシック"/>
              <a:ea typeface="ＭＳ ゴシック"/>
              <a:cs typeface="+mn-cs"/>
            </a:rPr>
            <a:t>、利子積み立て1千万円</a:t>
          </a:r>
          <a:r>
            <a:rPr kumimoji="1" lang="ja-JP" altLang="ja-JP" sz="1300">
              <a:solidFill>
                <a:sysClr val="windowText" lastClr="000000"/>
              </a:solidFill>
              <a:effectLst/>
              <a:latin typeface="ＭＳ ゴシック"/>
              <a:ea typeface="ＭＳ ゴシック"/>
              <a:cs typeface="+mn-cs"/>
            </a:rPr>
            <a:t>を行った</a:t>
          </a:r>
          <a:r>
            <a:rPr kumimoji="1" lang="ja-JP" altLang="en-US" sz="1300">
              <a:solidFill>
                <a:sysClr val="windowText" lastClr="000000"/>
              </a:solidFill>
              <a:effectLst/>
              <a:latin typeface="ＭＳ ゴシック"/>
              <a:ea typeface="ＭＳ ゴシック"/>
              <a:cs typeface="+mn-cs"/>
            </a:rPr>
            <a:t>ため増となっている。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・財政調整基金は、通常の財政調整のために標準財政規模の</a:t>
          </a:r>
          <a:r>
            <a:rPr kumimoji="1" lang="en-US" altLang="ja-JP" sz="1300">
              <a:solidFill>
                <a:sysClr val="windowText" lastClr="000000"/>
              </a:solidFill>
              <a:effectLst/>
              <a:latin typeface="ＭＳ ゴシック"/>
              <a:ea typeface="ＭＳ ゴシック"/>
              <a:cs typeface="+mn-cs"/>
            </a:rPr>
            <a:t>10</a:t>
          </a:r>
          <a:r>
            <a:rPr kumimoji="1" lang="ja-JP" altLang="ja-JP" sz="1300">
              <a:solidFill>
                <a:sysClr val="windowText" lastClr="000000"/>
              </a:solidFill>
              <a:effectLst/>
              <a:latin typeface="ＭＳ ゴシック"/>
              <a:ea typeface="ＭＳ ゴシック"/>
              <a:cs typeface="+mn-cs"/>
            </a:rPr>
            <a:t>％から</a:t>
          </a:r>
          <a:r>
            <a:rPr kumimoji="1" lang="en-US" altLang="ja-JP" sz="1300">
              <a:solidFill>
                <a:sysClr val="windowText" lastClr="000000"/>
              </a:solidFill>
              <a:effectLst/>
              <a:latin typeface="ＭＳ ゴシック"/>
              <a:ea typeface="ＭＳ ゴシック"/>
              <a:cs typeface="+mn-cs"/>
            </a:rPr>
            <a:t>20</a:t>
          </a:r>
          <a:r>
            <a:rPr kumimoji="1" lang="ja-JP" altLang="ja-JP" sz="1300">
              <a:solidFill>
                <a:sysClr val="windowText" lastClr="000000"/>
              </a:solidFill>
              <a:effectLst/>
              <a:latin typeface="ＭＳ ゴシック"/>
              <a:ea typeface="ＭＳ ゴシック"/>
              <a:cs typeface="+mn-cs"/>
            </a:rPr>
            <a:t>％の範囲内の確保に努めることとしている。</a:t>
          </a:r>
          <a:endParaRPr lang="ja-JP" altLang="ja-JP" sz="1300">
            <a:solidFill>
              <a:sysClr val="windowText" lastClr="000000"/>
            </a:solidFill>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・山間地が多い本市では、災害発生が多く、その備え等のため、過去の実績等を踏まえ</a:t>
          </a:r>
          <a:r>
            <a:rPr kumimoji="1" lang="en-US" altLang="ja-JP" sz="1300">
              <a:solidFill>
                <a:sysClr val="windowText" lastClr="000000"/>
              </a:solidFill>
              <a:effectLst/>
              <a:latin typeface="ＭＳ ゴシック"/>
              <a:ea typeface="ＭＳ ゴシック"/>
              <a:cs typeface="+mn-cs"/>
            </a:rPr>
            <a:t>20</a:t>
          </a:r>
          <a:r>
            <a:rPr kumimoji="1" lang="ja-JP" altLang="ja-JP" sz="1300">
              <a:solidFill>
                <a:sysClr val="windowText" lastClr="000000"/>
              </a:solidFill>
              <a:effectLst/>
              <a:latin typeface="ＭＳ ゴシック"/>
              <a:ea typeface="ＭＳ ゴシック"/>
              <a:cs typeface="+mn-cs"/>
            </a:rPr>
            <a:t>億円程度を、通常の財政調整以外に確保することとしている。</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・令和</a:t>
          </a:r>
          <a:r>
            <a:rPr kumimoji="1" lang="en-US" altLang="ja-JP" sz="1300">
              <a:solidFill>
                <a:sysClr val="windowText" lastClr="000000"/>
              </a:solidFill>
              <a:effectLst/>
              <a:latin typeface="ＭＳ ゴシック"/>
              <a:ea typeface="ＭＳ ゴシック"/>
              <a:cs typeface="+mn-cs"/>
            </a:rPr>
            <a:t>3</a:t>
          </a:r>
          <a:r>
            <a:rPr kumimoji="1" lang="ja-JP" altLang="ja-JP" sz="1300">
              <a:solidFill>
                <a:sysClr val="windowText" lastClr="000000"/>
              </a:solidFill>
              <a:effectLst/>
              <a:latin typeface="ＭＳ ゴシック"/>
              <a:ea typeface="ＭＳ ゴシック"/>
              <a:cs typeface="+mn-cs"/>
            </a:rPr>
            <a:t>年度末の基金残高は、</a:t>
          </a:r>
          <a:r>
            <a:rPr kumimoji="1" lang="en-US" altLang="ja-JP" sz="1300">
              <a:solidFill>
                <a:sysClr val="windowText" lastClr="000000"/>
              </a:solidFill>
              <a:effectLst/>
              <a:latin typeface="ＭＳ ゴシック"/>
              <a:ea typeface="ＭＳ ゴシック"/>
              <a:cs typeface="+mn-cs"/>
            </a:rPr>
            <a:t>26</a:t>
          </a:r>
          <a:r>
            <a:rPr kumimoji="1" lang="ja-JP" altLang="ja-JP" sz="1300">
              <a:solidFill>
                <a:sysClr val="windowText" lastClr="000000"/>
              </a:solidFill>
              <a:effectLst/>
              <a:latin typeface="ＭＳ ゴシック"/>
              <a:ea typeface="ＭＳ ゴシック"/>
              <a:cs typeface="+mn-cs"/>
            </a:rPr>
            <a:t>億5千万円となっており、前年度から</a:t>
          </a:r>
          <a:r>
            <a:rPr kumimoji="1" lang="en-US" altLang="ja-JP" sz="1300">
              <a:solidFill>
                <a:sysClr val="windowText" lastClr="000000"/>
              </a:solidFill>
              <a:effectLst/>
              <a:latin typeface="ＭＳ ゴシック"/>
              <a:ea typeface="ＭＳ ゴシック"/>
              <a:cs typeface="+mn-cs"/>
            </a:rPr>
            <a:t>4</a:t>
          </a:r>
          <a:r>
            <a:rPr kumimoji="1" lang="ja-JP" altLang="en-US" sz="1300">
              <a:solidFill>
                <a:sysClr val="windowText" lastClr="000000"/>
              </a:solidFill>
              <a:effectLst/>
              <a:latin typeface="ＭＳ ゴシック"/>
              <a:ea typeface="ＭＳ ゴシック"/>
              <a:cs typeface="+mn-cs"/>
            </a:rPr>
            <a:t>億</a:t>
          </a:r>
          <a:r>
            <a:rPr kumimoji="1" lang="ja-JP" altLang="ja-JP" sz="1300">
              <a:solidFill>
                <a:sysClr val="windowText" lastClr="000000"/>
              </a:solidFill>
              <a:effectLst/>
              <a:latin typeface="ＭＳ ゴシック"/>
              <a:ea typeface="ＭＳ ゴシック"/>
              <a:cs typeface="+mn-cs"/>
            </a:rPr>
            <a:t>円の増となっている。</a:t>
          </a:r>
          <a:endParaRPr lang="ja-JP" altLang="ja-JP" sz="1300">
            <a:solidFill>
              <a:sysClr val="windowText" lastClr="000000"/>
            </a:solidFill>
            <a:effectLst/>
            <a:latin typeface="ＭＳ ゴシック"/>
            <a:ea typeface="ＭＳ ゴシック"/>
          </a:endParaRPr>
        </a:p>
        <a:p>
          <a:r>
            <a:rPr kumimoji="1" lang="ja-JP" altLang="ja-JP" sz="1300">
              <a:solidFill>
                <a:sysClr val="windowText" lastClr="000000"/>
              </a:solidFill>
              <a:effectLst/>
              <a:latin typeface="ＭＳ ゴシック"/>
              <a:ea typeface="ＭＳ ゴシック"/>
              <a:cs typeface="+mn-cs"/>
            </a:rPr>
            <a:t>・基金の取り崩しは行わず、4</a:t>
          </a:r>
          <a:r>
            <a:rPr kumimoji="1" lang="ja-JP" altLang="en-US" sz="1300">
              <a:solidFill>
                <a:sysClr val="windowText" lastClr="000000"/>
              </a:solidFill>
              <a:effectLst/>
              <a:latin typeface="ＭＳ ゴシック"/>
              <a:ea typeface="ＭＳ ゴシック"/>
              <a:cs typeface="+mn-cs"/>
            </a:rPr>
            <a:t>億円の積み立てを行ったため増となっている。</a:t>
          </a:r>
          <a:endParaRPr lang="ja-JP" altLang="ja-JP" sz="1300">
            <a:solidFill>
              <a:sysClr val="windowText" lastClr="000000"/>
            </a:solidFill>
            <a:effectLst/>
            <a:latin typeface="ＭＳ ゴシック"/>
            <a:ea typeface="ＭＳ ゴシック"/>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・今後の庁舎整備事業の地方債償還や繰上償還の財源として充当予定のため、積立てを行っていく。</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171450</xdr:colOff>
      <xdr:row>1</xdr:row>
      <xdr:rowOff>156210</xdr:rowOff>
    </xdr:to>
    <xdr:sp macro="" textlink="">
      <xdr:nvSpPr>
        <xdr:cNvPr id="14" name="正方形/長方形 13"/>
        <xdr:cNvSpPr/>
      </xdr:nvSpPr>
      <xdr:spPr>
        <a:xfrm>
          <a:off x="355600" y="64135"/>
          <a:ext cx="126841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171450</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40225" y="215265"/>
          <a:ext cx="3902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436880</xdr:colOff>
      <xdr:row>2</xdr:row>
      <xdr:rowOff>22860</xdr:rowOff>
    </xdr:from>
    <xdr:to xmlns:xdr="http://schemas.openxmlformats.org/drawingml/2006/spreadsheetDrawing">
      <xdr:col>53</xdr:col>
      <xdr:colOff>171450</xdr:colOff>
      <xdr:row>11</xdr:row>
      <xdr:rowOff>95885</xdr:rowOff>
    </xdr:to>
    <xdr:sp macro="" textlink="">
      <xdr:nvSpPr>
        <xdr:cNvPr id="21" name="正方形/長方形 20"/>
        <xdr:cNvSpPr/>
      </xdr:nvSpPr>
      <xdr:spPr>
        <a:xfrm>
          <a:off x="436880" y="889635"/>
          <a:ext cx="10126345" cy="17684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171450</xdr:colOff>
      <xdr:row>11</xdr:row>
      <xdr:rowOff>66675</xdr:rowOff>
    </xdr:to>
    <xdr:sp macro="" textlink="">
      <xdr:nvSpPr>
        <xdr:cNvPr id="22" name="正方形/長方形 21"/>
        <xdr:cNvSpPr/>
      </xdr:nvSpPr>
      <xdr:spPr>
        <a:xfrm>
          <a:off x="609600" y="921385"/>
          <a:ext cx="1381125" cy="1707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66675</xdr:rowOff>
    </xdr:to>
    <xdr:sp macro="" textlink="">
      <xdr:nvSpPr>
        <xdr:cNvPr id="23" name="正方形/長方形 22"/>
        <xdr:cNvSpPr/>
      </xdr:nvSpPr>
      <xdr:spPr>
        <a:xfrm>
          <a:off x="1943100" y="921385"/>
          <a:ext cx="1333500" cy="1707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60,943
60,072
482.44
44,989,293
42,974,958
1,570,260
20,405,156
32,597,463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66675</xdr:rowOff>
    </xdr:to>
    <xdr:sp macro="" textlink="">
      <xdr:nvSpPr>
        <xdr:cNvPr id="24" name="正方形/長方形 23"/>
        <xdr:cNvSpPr/>
      </xdr:nvSpPr>
      <xdr:spPr>
        <a:xfrm>
          <a:off x="3276600" y="921385"/>
          <a:ext cx="1524000" cy="1707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1905</xdr:rowOff>
    </xdr:to>
    <xdr:sp macro="" textlink="">
      <xdr:nvSpPr>
        <xdr:cNvPr id="25" name="正方形/長方形 24"/>
        <xdr:cNvSpPr/>
      </xdr:nvSpPr>
      <xdr:spPr>
        <a:xfrm>
          <a:off x="4800600" y="940435"/>
          <a:ext cx="203200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171450</xdr:colOff>
      <xdr:row>7</xdr:row>
      <xdr:rowOff>1905</xdr:rowOff>
    </xdr:to>
    <xdr:sp macro="" textlink="">
      <xdr:nvSpPr>
        <xdr:cNvPr id="26" name="正方形/長方形 25"/>
        <xdr:cNvSpPr/>
      </xdr:nvSpPr>
      <xdr:spPr>
        <a:xfrm>
          <a:off x="6832600" y="940435"/>
          <a:ext cx="1254125"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13970</xdr:rowOff>
    </xdr:to>
    <xdr:sp macro="" textlink="">
      <xdr:nvSpPr>
        <xdr:cNvPr id="27" name="正方形/長方形 26"/>
        <xdr:cNvSpPr/>
      </xdr:nvSpPr>
      <xdr:spPr>
        <a:xfrm>
          <a:off x="8166100" y="953135"/>
          <a:ext cx="635000" cy="937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8255</xdr:rowOff>
    </xdr:from>
    <xdr:to xmlns:xdr="http://schemas.openxmlformats.org/drawingml/2006/spreadsheetDrawing">
      <xdr:col>34</xdr:col>
      <xdr:colOff>60325</xdr:colOff>
      <xdr:row>9</xdr:row>
      <xdr:rowOff>119380</xdr:rowOff>
    </xdr:to>
    <xdr:sp macro="" textlink="">
      <xdr:nvSpPr>
        <xdr:cNvPr id="28" name="正方形/長方形 27"/>
        <xdr:cNvSpPr/>
      </xdr:nvSpPr>
      <xdr:spPr>
        <a:xfrm>
          <a:off x="4800600" y="1713230"/>
          <a:ext cx="203200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8255</xdr:rowOff>
    </xdr:from>
    <xdr:to xmlns:xdr="http://schemas.openxmlformats.org/drawingml/2006/spreadsheetDrawing">
      <xdr:col>53</xdr:col>
      <xdr:colOff>171450</xdr:colOff>
      <xdr:row>9</xdr:row>
      <xdr:rowOff>119380</xdr:rowOff>
    </xdr:to>
    <xdr:sp macro="" textlink="">
      <xdr:nvSpPr>
        <xdr:cNvPr id="29" name="正方形/長方形 28"/>
        <xdr:cNvSpPr/>
      </xdr:nvSpPr>
      <xdr:spPr>
        <a:xfrm>
          <a:off x="6896100" y="1713230"/>
          <a:ext cx="3667125"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101600</xdr:rowOff>
    </xdr:to>
    <xdr:sp macro="" textlink="">
      <xdr:nvSpPr>
        <xdr:cNvPr id="30" name="角丸四角形 29"/>
        <xdr:cNvSpPr/>
      </xdr:nvSpPr>
      <xdr:spPr>
        <a:xfrm>
          <a:off x="11074400" y="889635"/>
          <a:ext cx="1524000" cy="12598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171450</xdr:colOff>
      <xdr:row>2</xdr:row>
      <xdr:rowOff>86360</xdr:rowOff>
    </xdr:from>
    <xdr:to xmlns:xdr="http://schemas.openxmlformats.org/drawingml/2006/spreadsheetDrawing">
      <xdr:col>64</xdr:col>
      <xdr:colOff>171450</xdr:colOff>
      <xdr:row>3</xdr:row>
      <xdr:rowOff>13970</xdr:rowOff>
    </xdr:to>
    <xdr:sp macro="" textlink="">
      <xdr:nvSpPr>
        <xdr:cNvPr id="31" name="正方形/長方形 30"/>
        <xdr:cNvSpPr/>
      </xdr:nvSpPr>
      <xdr:spPr>
        <a:xfrm>
          <a:off x="11325225" y="953135"/>
          <a:ext cx="13335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171450</xdr:colOff>
      <xdr:row>3</xdr:row>
      <xdr:rowOff>26035</xdr:rowOff>
    </xdr:from>
    <xdr:to xmlns:xdr="http://schemas.openxmlformats.org/drawingml/2006/spreadsheetDrawing">
      <xdr:col>64</xdr:col>
      <xdr:colOff>171450</xdr:colOff>
      <xdr:row>6</xdr:row>
      <xdr:rowOff>31750</xdr:rowOff>
    </xdr:to>
    <xdr:sp macro="" textlink="">
      <xdr:nvSpPr>
        <xdr:cNvPr id="32" name="正方形/長方形 31"/>
        <xdr:cNvSpPr/>
      </xdr:nvSpPr>
      <xdr:spPr>
        <a:xfrm>
          <a:off x="11325225" y="1216660"/>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171450</xdr:colOff>
      <xdr:row>5</xdr:row>
      <xdr:rowOff>26035</xdr:rowOff>
    </xdr:from>
    <xdr:to xmlns:xdr="http://schemas.openxmlformats.org/drawingml/2006/spreadsheetDrawing">
      <xdr:col>65</xdr:col>
      <xdr:colOff>117475</xdr:colOff>
      <xdr:row>8</xdr:row>
      <xdr:rowOff>148590</xdr:rowOff>
    </xdr:to>
    <xdr:sp macro="" textlink="">
      <xdr:nvSpPr>
        <xdr:cNvPr id="33" name="正方形/長方形 32"/>
        <xdr:cNvSpPr/>
      </xdr:nvSpPr>
      <xdr:spPr>
        <a:xfrm>
          <a:off x="11325225" y="1559560"/>
          <a:ext cx="1470025"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107950</xdr:rowOff>
    </xdr:from>
    <xdr:to xmlns:xdr="http://schemas.openxmlformats.org/drawingml/2006/spreadsheetDrawing">
      <xdr:col>57</xdr:col>
      <xdr:colOff>158750</xdr:colOff>
      <xdr:row>4</xdr:row>
      <xdr:rowOff>43815</xdr:rowOff>
    </xdr:to>
    <xdr:sp macro="" textlink="">
      <xdr:nvSpPr>
        <xdr:cNvPr id="36" name="フローチャート: 判断 35"/>
        <xdr:cNvSpPr/>
      </xdr:nvSpPr>
      <xdr:spPr>
        <a:xfrm>
          <a:off x="11210925" y="1298575"/>
          <a:ext cx="10160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26035</xdr:rowOff>
    </xdr:from>
    <xdr:to xmlns:xdr="http://schemas.openxmlformats.org/drawingml/2006/spreadsheetDrawing">
      <xdr:col>57</xdr:col>
      <xdr:colOff>101600</xdr:colOff>
      <xdr:row>5</xdr:row>
      <xdr:rowOff>154940</xdr:rowOff>
    </xdr:to>
    <xdr:cxnSp macro="">
      <xdr:nvCxnSpPr>
        <xdr:cNvPr id="37" name="直線コネクタ 36"/>
        <xdr:cNvCxnSpPr/>
      </xdr:nvCxnSpPr>
      <xdr:spPr>
        <a:xfrm>
          <a:off x="11255375" y="1559560"/>
          <a:ext cx="0" cy="12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26035</xdr:rowOff>
    </xdr:from>
    <xdr:to xmlns:xdr="http://schemas.openxmlformats.org/drawingml/2006/spreadsheetDrawing">
      <xdr:col>58</xdr:col>
      <xdr:colOff>3175</xdr:colOff>
      <xdr:row>5</xdr:row>
      <xdr:rowOff>26035</xdr:rowOff>
    </xdr:to>
    <xdr:cxnSp macro="">
      <xdr:nvCxnSpPr>
        <xdr:cNvPr id="38" name="直線コネクタ 37"/>
        <xdr:cNvCxnSpPr/>
      </xdr:nvCxnSpPr>
      <xdr:spPr>
        <a:xfrm>
          <a:off x="11176000" y="155956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88265</xdr:rowOff>
    </xdr:from>
    <xdr:to xmlns:xdr="http://schemas.openxmlformats.org/drawingml/2006/spreadsheetDrawing">
      <xdr:col>57</xdr:col>
      <xdr:colOff>101600</xdr:colOff>
      <xdr:row>7</xdr:row>
      <xdr:rowOff>57785</xdr:rowOff>
    </xdr:to>
    <xdr:cxnSp macro="">
      <xdr:nvCxnSpPr>
        <xdr:cNvPr id="39" name="直線コネクタ 38"/>
        <xdr:cNvCxnSpPr/>
      </xdr:nvCxnSpPr>
      <xdr:spPr>
        <a:xfrm flipV="1">
          <a:off x="11255375" y="1793240"/>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60325</xdr:rowOff>
    </xdr:from>
    <xdr:to xmlns:xdr="http://schemas.openxmlformats.org/drawingml/2006/spreadsheetDrawing">
      <xdr:col>58</xdr:col>
      <xdr:colOff>3175</xdr:colOff>
      <xdr:row>7</xdr:row>
      <xdr:rowOff>60325</xdr:rowOff>
    </xdr:to>
    <xdr:cxnSp macro="">
      <xdr:nvCxnSpPr>
        <xdr:cNvPr id="40" name="直線コネクタ 39"/>
        <xdr:cNvCxnSpPr/>
      </xdr:nvCxnSpPr>
      <xdr:spPr>
        <a:xfrm>
          <a:off x="11176000" y="193675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31750</xdr:rowOff>
    </xdr:from>
    <xdr:ext cx="8895715" cy="235585"/>
    <xdr:sp macro="" textlink="">
      <xdr:nvSpPr>
        <xdr:cNvPr id="41" name="テキスト ボックス 40"/>
        <xdr:cNvSpPr txBox="1"/>
      </xdr:nvSpPr>
      <xdr:spPr>
        <a:xfrm>
          <a:off x="419100" y="2765425"/>
          <a:ext cx="889571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95885</xdr:rowOff>
    </xdr:from>
    <xdr:ext cx="6045835" cy="236855"/>
    <xdr:sp macro="" textlink="">
      <xdr:nvSpPr>
        <xdr:cNvPr id="42" name="テキスト ボックス 41"/>
        <xdr:cNvSpPr txBox="1"/>
      </xdr:nvSpPr>
      <xdr:spPr>
        <a:xfrm>
          <a:off x="419100" y="3001010"/>
          <a:ext cx="604583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1905</xdr:rowOff>
    </xdr:from>
    <xdr:ext cx="8230870" cy="238125"/>
    <xdr:sp macro="" textlink="">
      <xdr:nvSpPr>
        <xdr:cNvPr id="43" name="テキスト ボックス 42"/>
        <xdr:cNvSpPr txBox="1"/>
      </xdr:nvSpPr>
      <xdr:spPr>
        <a:xfrm>
          <a:off x="419100" y="3249930"/>
          <a:ext cx="8230870" cy="2381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66675</xdr:rowOff>
    </xdr:from>
    <xdr:ext cx="11031220" cy="237490"/>
    <xdr:sp macro="" textlink="">
      <xdr:nvSpPr>
        <xdr:cNvPr id="44" name="テキスト ボックス 43"/>
        <xdr:cNvSpPr txBox="1"/>
      </xdr:nvSpPr>
      <xdr:spPr>
        <a:xfrm>
          <a:off x="419100" y="3486150"/>
          <a:ext cx="1103122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132080</xdr:rowOff>
    </xdr:from>
    <xdr:ext cx="4432935" cy="235585"/>
    <xdr:sp macro="" textlink="">
      <xdr:nvSpPr>
        <xdr:cNvPr id="45" name="テキスト ボックス 44"/>
        <xdr:cNvSpPr txBox="1"/>
      </xdr:nvSpPr>
      <xdr:spPr>
        <a:xfrm>
          <a:off x="419100" y="3723005"/>
          <a:ext cx="443293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46" name="正方形/長方形 45"/>
        <xdr:cNvSpPr/>
      </xdr:nvSpPr>
      <xdr:spPr>
        <a:xfrm>
          <a:off x="1270000" y="4254500"/>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79375</xdr:rowOff>
    </xdr:from>
    <xdr:to xmlns:xdr="http://schemas.openxmlformats.org/drawingml/2006/spreadsheetDrawing">
      <xdr:col>18</xdr:col>
      <xdr:colOff>4445</xdr:colOff>
      <xdr:row>24</xdr:row>
      <xdr:rowOff>13335</xdr:rowOff>
    </xdr:to>
    <xdr:sp macro="" textlink="">
      <xdr:nvSpPr>
        <xdr:cNvPr id="47" name="正方形/長方形 46"/>
        <xdr:cNvSpPr/>
      </xdr:nvSpPr>
      <xdr:spPr>
        <a:xfrm>
          <a:off x="1986280" y="4622800"/>
          <a:ext cx="1742440" cy="2768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29845</xdr:rowOff>
    </xdr:to>
    <xdr:sp macro="" textlink="">
      <xdr:nvSpPr>
        <xdr:cNvPr id="48" name="正方形/長方形 47"/>
        <xdr:cNvSpPr/>
      </xdr:nvSpPr>
      <xdr:spPr>
        <a:xfrm>
          <a:off x="3827145" y="4605655"/>
          <a:ext cx="854710" cy="310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89535</xdr:rowOff>
    </xdr:to>
    <xdr:sp macro="" textlink="">
      <xdr:nvSpPr>
        <xdr:cNvPr id="49" name="正方形/長方形 48"/>
        <xdr:cNvSpPr/>
      </xdr:nvSpPr>
      <xdr:spPr>
        <a:xfrm>
          <a:off x="5461000" y="438213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107950</xdr:rowOff>
    </xdr:to>
    <xdr:sp macro="" textlink="">
      <xdr:nvSpPr>
        <xdr:cNvPr id="50" name="正方形/長方形 49"/>
        <xdr:cNvSpPr/>
      </xdr:nvSpPr>
      <xdr:spPr>
        <a:xfrm>
          <a:off x="5461000" y="45713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89535</xdr:rowOff>
    </xdr:to>
    <xdr:sp macro="" textlink="">
      <xdr:nvSpPr>
        <xdr:cNvPr id="51" name="正方形/長方形 50"/>
        <xdr:cNvSpPr/>
      </xdr:nvSpPr>
      <xdr:spPr>
        <a:xfrm>
          <a:off x="6985000" y="438213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107950</xdr:rowOff>
    </xdr:to>
    <xdr:sp macro="" textlink="">
      <xdr:nvSpPr>
        <xdr:cNvPr id="52" name="正方形/長方形 51"/>
        <xdr:cNvSpPr/>
      </xdr:nvSpPr>
      <xdr:spPr>
        <a:xfrm>
          <a:off x="6985000" y="45713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89535</xdr:rowOff>
    </xdr:to>
    <xdr:sp macro="" textlink="">
      <xdr:nvSpPr>
        <xdr:cNvPr id="53" name="正方形/長方形 52"/>
        <xdr:cNvSpPr/>
      </xdr:nvSpPr>
      <xdr:spPr>
        <a:xfrm>
          <a:off x="8636000" y="438213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107950</xdr:rowOff>
    </xdr:to>
    <xdr:sp macro="" textlink="">
      <xdr:nvSpPr>
        <xdr:cNvPr id="54" name="正方形/長方形 53"/>
        <xdr:cNvSpPr/>
      </xdr:nvSpPr>
      <xdr:spPr>
        <a:xfrm>
          <a:off x="8636000" y="45713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1095"/>
          <a:ext cx="4241800" cy="2160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64770</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1095"/>
          <a:ext cx="4762500" cy="2160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127000</xdr:rowOff>
    </xdr:from>
    <xdr:to xmlns:xdr="http://schemas.openxmlformats.org/drawingml/2006/spreadsheetDrawing">
      <xdr:col>52</xdr:col>
      <xdr:colOff>149225</xdr:colOff>
      <xdr:row>26</xdr:row>
      <xdr:rowOff>39370</xdr:rowOff>
    </xdr:to>
    <xdr:sp macro="" textlink="">
      <xdr:nvSpPr>
        <xdr:cNvPr id="57" name="正方形/長方形 56"/>
        <xdr:cNvSpPr/>
      </xdr:nvSpPr>
      <xdr:spPr>
        <a:xfrm>
          <a:off x="5778500" y="5013325"/>
          <a:ext cx="4572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4465"/>
          <a:ext cx="4559300" cy="1778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aseline="0">
              <a:solidFill>
                <a:schemeClr val="dk1"/>
              </a:solidFill>
              <a:effectLst/>
              <a:latin typeface="ＭＳ Ｐゴシック"/>
              <a:ea typeface="ＭＳ Ｐゴシック"/>
              <a:cs typeface="+mn-cs"/>
            </a:rPr>
            <a:t>当市では、平成２８年度に策定し</a:t>
          </a:r>
          <a:r>
            <a:rPr lang="ja-JP" altLang="en-US" sz="1100" baseline="0">
              <a:solidFill>
                <a:schemeClr val="dk1"/>
              </a:solidFill>
              <a:effectLst/>
              <a:latin typeface="ＭＳ Ｐゴシック"/>
              <a:ea typeface="ＭＳ Ｐゴシック"/>
              <a:cs typeface="+mn-cs"/>
            </a:rPr>
            <a:t>、</a:t>
          </a:r>
          <a:r>
            <a:rPr lang="ja-JP" altLang="en-US" sz="1100" baseline="0">
              <a:solidFill>
                <a:sysClr val="windowText" lastClr="000000"/>
              </a:solidFill>
              <a:effectLst/>
              <a:latin typeface="ＭＳ Ｐゴシック"/>
              <a:ea typeface="ＭＳ Ｐゴシック"/>
              <a:cs typeface="+mn-cs"/>
            </a:rPr>
            <a:t>令和３年度</a:t>
          </a:r>
          <a:r>
            <a:rPr lang="ja-JP" altLang="en-US" sz="1100" baseline="0">
              <a:solidFill>
                <a:schemeClr val="dk1"/>
              </a:solidFill>
              <a:effectLst/>
              <a:latin typeface="ＭＳ Ｐゴシック"/>
              <a:ea typeface="ＭＳ Ｐゴシック"/>
              <a:cs typeface="+mn-cs"/>
            </a:rPr>
            <a:t>に改訂した</a:t>
          </a:r>
          <a:r>
            <a:rPr lang="ja-JP" altLang="ja-JP" sz="1100" baseline="0">
              <a:solidFill>
                <a:schemeClr val="dk1"/>
              </a:solidFill>
              <a:effectLst/>
              <a:latin typeface="ＭＳ Ｐゴシック"/>
              <a:ea typeface="ＭＳ Ｐゴシック"/>
              <a:cs typeface="+mn-cs"/>
            </a:rPr>
            <a:t>公共施設等総合管理計画において、</a:t>
          </a:r>
          <a:r>
            <a:rPr lang="ja-JP" altLang="ja-JP" sz="1100" baseline="0">
              <a:solidFill>
                <a:sysClr val="windowText" lastClr="000000"/>
              </a:solidFill>
              <a:effectLst/>
              <a:latin typeface="ＭＳ Ｐゴシック"/>
              <a:ea typeface="ＭＳ Ｐゴシック"/>
              <a:cs typeface="+mn-cs"/>
            </a:rPr>
            <a:t>計画期間</a:t>
          </a:r>
          <a:r>
            <a:rPr lang="ja-JP" altLang="en-US" sz="1100" baseline="0">
              <a:solidFill>
                <a:sysClr val="windowText" lastClr="000000"/>
              </a:solidFill>
              <a:effectLst/>
              <a:latin typeface="ＭＳ Ｐゴシック"/>
              <a:ea typeface="ＭＳ Ｐゴシック"/>
              <a:cs typeface="+mn-cs"/>
            </a:rPr>
            <a:t>２５</a:t>
          </a:r>
          <a:r>
            <a:rPr lang="ja-JP" altLang="ja-JP" sz="1100" baseline="0">
              <a:solidFill>
                <a:sysClr val="windowText" lastClr="000000"/>
              </a:solidFill>
              <a:effectLst/>
              <a:latin typeface="ＭＳ Ｐゴシック"/>
              <a:ea typeface="ＭＳ Ｐゴシック"/>
              <a:cs typeface="+mn-cs"/>
            </a:rPr>
            <a:t>年間</a:t>
          </a:r>
          <a:r>
            <a:rPr lang="ja-JP" altLang="ja-JP" sz="1100" baseline="0">
              <a:solidFill>
                <a:schemeClr val="dk1"/>
              </a:solidFill>
              <a:effectLst/>
              <a:latin typeface="ＭＳ Ｐゴシック"/>
              <a:ea typeface="ＭＳ Ｐゴシック"/>
              <a:cs typeface="+mn-cs"/>
            </a:rPr>
            <a:t>で公共施設等の保有量（延床面積）の約４０％削減、長寿命化を図り耐用年数の</a:t>
          </a:r>
          <a:r>
            <a:rPr lang="ja-JP" altLang="en-US" sz="1100" baseline="0">
              <a:solidFill>
                <a:sysClr val="windowText" lastClr="000000"/>
              </a:solidFill>
              <a:effectLst/>
              <a:latin typeface="ＭＳ Ｐゴシック"/>
              <a:ea typeface="ＭＳ Ｐゴシック"/>
              <a:cs typeface="+mn-cs"/>
            </a:rPr>
            <a:t>２０</a:t>
          </a:r>
          <a:r>
            <a:rPr lang="ja-JP" altLang="ja-JP" sz="1100" baseline="0">
              <a:solidFill>
                <a:sysClr val="windowText" lastClr="000000"/>
              </a:solidFill>
              <a:effectLst/>
              <a:latin typeface="ＭＳ Ｐゴシック"/>
              <a:ea typeface="ＭＳ Ｐゴシック"/>
              <a:cs typeface="+mn-cs"/>
            </a:rPr>
            <a:t>年延長（法定耐用年数＋</a:t>
          </a:r>
          <a:r>
            <a:rPr lang="ja-JP" altLang="en-US" sz="1100" baseline="0">
              <a:solidFill>
                <a:sysClr val="windowText" lastClr="000000"/>
              </a:solidFill>
              <a:effectLst/>
              <a:latin typeface="ＭＳ Ｐゴシック"/>
              <a:ea typeface="ＭＳ Ｐゴシック"/>
              <a:cs typeface="+mn-cs"/>
            </a:rPr>
            <a:t>２０</a:t>
          </a:r>
          <a:r>
            <a:rPr lang="ja-JP" altLang="ja-JP" sz="1100" baseline="0">
              <a:solidFill>
                <a:sysClr val="windowText" lastClr="000000"/>
              </a:solidFill>
              <a:effectLst/>
              <a:latin typeface="ＭＳ Ｐゴシック"/>
              <a:ea typeface="ＭＳ Ｐゴシック"/>
              <a:cs typeface="+mn-cs"/>
            </a:rPr>
            <a:t>年）</a:t>
          </a:r>
          <a:r>
            <a:rPr lang="ja-JP" altLang="ja-JP" sz="1100" baseline="0">
              <a:solidFill>
                <a:schemeClr val="dk1"/>
              </a:solidFill>
              <a:effectLst/>
              <a:latin typeface="ＭＳ Ｐゴシック"/>
              <a:ea typeface="ＭＳ Ｐゴシック"/>
              <a:cs typeface="+mn-cs"/>
            </a:rPr>
            <a:t>の実現という目標を掲げ、老朽化した施設の集約化・複合化や除却を進めているが、昭和４０～５０年代の建物が多く存在し、年々上昇傾向にある。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171450</xdr:colOff>
      <xdr:row>23</xdr:row>
      <xdr:rowOff>46355</xdr:rowOff>
    </xdr:from>
    <xdr:ext cx="349885" cy="219075"/>
    <xdr:sp macro="" textlink="">
      <xdr:nvSpPr>
        <xdr:cNvPr id="59" name="テキスト ボックス 58"/>
        <xdr:cNvSpPr txBox="1"/>
      </xdr:nvSpPr>
      <xdr:spPr>
        <a:xfrm>
          <a:off x="1228725" y="476123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5600" cy="221615"/>
    <xdr:sp macro="" textlink="">
      <xdr:nvSpPr>
        <xdr:cNvPr id="61" name="テキスト ボックス 60"/>
        <xdr:cNvSpPr txBox="1"/>
      </xdr:nvSpPr>
      <xdr:spPr>
        <a:xfrm>
          <a:off x="847090" y="701865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147955</xdr:rowOff>
    </xdr:from>
    <xdr:to xmlns:xdr="http://schemas.openxmlformats.org/drawingml/2006/spreadsheetDrawing">
      <xdr:col>27</xdr:col>
      <xdr:colOff>73025</xdr:colOff>
      <xdr:row>34</xdr:row>
      <xdr:rowOff>147955</xdr:rowOff>
    </xdr:to>
    <xdr:cxnSp macro="">
      <xdr:nvCxnSpPr>
        <xdr:cNvPr id="62" name="直線コネクタ 61"/>
        <xdr:cNvCxnSpPr/>
      </xdr:nvCxnSpPr>
      <xdr:spPr>
        <a:xfrm>
          <a:off x="1270000" y="674878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56515</xdr:rowOff>
    </xdr:from>
    <xdr:ext cx="355600" cy="219710"/>
    <xdr:sp macro="" textlink="">
      <xdr:nvSpPr>
        <xdr:cNvPr id="63" name="テキスト ボックス 62"/>
        <xdr:cNvSpPr txBox="1"/>
      </xdr:nvSpPr>
      <xdr:spPr>
        <a:xfrm>
          <a:off x="847090" y="6657340"/>
          <a:ext cx="355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130810</xdr:rowOff>
    </xdr:from>
    <xdr:to xmlns:xdr="http://schemas.openxmlformats.org/drawingml/2006/spreadsheetDrawing">
      <xdr:col>27</xdr:col>
      <xdr:colOff>73025</xdr:colOff>
      <xdr:row>32</xdr:row>
      <xdr:rowOff>130810</xdr:rowOff>
    </xdr:to>
    <xdr:cxnSp macro="">
      <xdr:nvCxnSpPr>
        <xdr:cNvPr id="64" name="直線コネクタ 63"/>
        <xdr:cNvCxnSpPr/>
      </xdr:nvCxnSpPr>
      <xdr:spPr>
        <a:xfrm>
          <a:off x="1270000" y="638873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38735</xdr:rowOff>
    </xdr:from>
    <xdr:ext cx="355600" cy="217170"/>
    <xdr:sp macro="" textlink="">
      <xdr:nvSpPr>
        <xdr:cNvPr id="65" name="テキスト ボックス 64"/>
        <xdr:cNvSpPr txBox="1"/>
      </xdr:nvSpPr>
      <xdr:spPr>
        <a:xfrm>
          <a:off x="847090" y="6296660"/>
          <a:ext cx="355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114935</xdr:rowOff>
    </xdr:from>
    <xdr:to xmlns:xdr="http://schemas.openxmlformats.org/drawingml/2006/spreadsheetDrawing">
      <xdr:col>27</xdr:col>
      <xdr:colOff>73025</xdr:colOff>
      <xdr:row>30</xdr:row>
      <xdr:rowOff>114935</xdr:rowOff>
    </xdr:to>
    <xdr:cxnSp macro="">
      <xdr:nvCxnSpPr>
        <xdr:cNvPr id="66" name="直線コネクタ 65"/>
        <xdr:cNvCxnSpPr/>
      </xdr:nvCxnSpPr>
      <xdr:spPr>
        <a:xfrm>
          <a:off x="1270000" y="602996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22860</xdr:rowOff>
    </xdr:from>
    <xdr:ext cx="355600" cy="219710"/>
    <xdr:sp macro="" textlink="">
      <xdr:nvSpPr>
        <xdr:cNvPr id="67" name="テキスト ボックス 66"/>
        <xdr:cNvSpPr txBox="1"/>
      </xdr:nvSpPr>
      <xdr:spPr>
        <a:xfrm>
          <a:off x="847090" y="5937885"/>
          <a:ext cx="355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97790</xdr:rowOff>
    </xdr:from>
    <xdr:to xmlns:xdr="http://schemas.openxmlformats.org/drawingml/2006/spreadsheetDrawing">
      <xdr:col>27</xdr:col>
      <xdr:colOff>73025</xdr:colOff>
      <xdr:row>28</xdr:row>
      <xdr:rowOff>97790</xdr:rowOff>
    </xdr:to>
    <xdr:cxnSp macro="">
      <xdr:nvCxnSpPr>
        <xdr:cNvPr id="68" name="直線コネクタ 67"/>
        <xdr:cNvCxnSpPr/>
      </xdr:nvCxnSpPr>
      <xdr:spPr>
        <a:xfrm>
          <a:off x="1270000" y="56699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6350</xdr:rowOff>
    </xdr:from>
    <xdr:ext cx="355600" cy="217170"/>
    <xdr:sp macro="" textlink="">
      <xdr:nvSpPr>
        <xdr:cNvPr id="69" name="テキスト ボックス 68"/>
        <xdr:cNvSpPr txBox="1"/>
      </xdr:nvSpPr>
      <xdr:spPr>
        <a:xfrm>
          <a:off x="847090" y="5578475"/>
          <a:ext cx="355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81915</xdr:rowOff>
    </xdr:from>
    <xdr:to xmlns:xdr="http://schemas.openxmlformats.org/drawingml/2006/spreadsheetDrawing">
      <xdr:col>27</xdr:col>
      <xdr:colOff>73025</xdr:colOff>
      <xdr:row>26</xdr:row>
      <xdr:rowOff>81915</xdr:rowOff>
    </xdr:to>
    <xdr:cxnSp macro="">
      <xdr:nvCxnSpPr>
        <xdr:cNvPr id="70" name="直線コネクタ 69"/>
        <xdr:cNvCxnSpPr/>
      </xdr:nvCxnSpPr>
      <xdr:spPr>
        <a:xfrm>
          <a:off x="1270000" y="531114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157480</xdr:rowOff>
    </xdr:from>
    <xdr:ext cx="355600" cy="219710"/>
    <xdr:sp macro="" textlink="">
      <xdr:nvSpPr>
        <xdr:cNvPr id="71" name="テキスト ボックス 70"/>
        <xdr:cNvSpPr txBox="1"/>
      </xdr:nvSpPr>
      <xdr:spPr>
        <a:xfrm>
          <a:off x="847090" y="5215255"/>
          <a:ext cx="355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24</xdr:row>
      <xdr:rowOff>64770</xdr:rowOff>
    </xdr:to>
    <xdr:cxnSp macro="">
      <xdr:nvCxnSpPr>
        <xdr:cNvPr id="72" name="直線コネクタ 71"/>
        <xdr:cNvCxnSpPr/>
      </xdr:nvCxnSpPr>
      <xdr:spPr>
        <a:xfrm>
          <a:off x="1270000" y="49510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140335</xdr:rowOff>
    </xdr:from>
    <xdr:ext cx="355600" cy="216535"/>
    <xdr:sp macro="" textlink="">
      <xdr:nvSpPr>
        <xdr:cNvPr id="73" name="テキスト ボックス 72"/>
        <xdr:cNvSpPr txBox="1"/>
      </xdr:nvSpPr>
      <xdr:spPr>
        <a:xfrm>
          <a:off x="847090" y="4855210"/>
          <a:ext cx="35560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64770</xdr:rowOff>
    </xdr:from>
    <xdr:to xmlns:xdr="http://schemas.openxmlformats.org/drawingml/2006/spreadsheetDrawing">
      <xdr:col>27</xdr:col>
      <xdr:colOff>73025</xdr:colOff>
      <xdr:row>36</xdr:row>
      <xdr:rowOff>168275</xdr:rowOff>
    </xdr:to>
    <xdr:sp macro="" textlink="">
      <xdr:nvSpPr>
        <xdr:cNvPr id="74" name="有形固定資産減価償却率グラフ枠"/>
        <xdr:cNvSpPr/>
      </xdr:nvSpPr>
      <xdr:spPr>
        <a:xfrm>
          <a:off x="1270000" y="4951095"/>
          <a:ext cx="4241800" cy="2160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125095</xdr:rowOff>
    </xdr:from>
    <xdr:to xmlns:xdr="http://schemas.openxmlformats.org/drawingml/2006/spreadsheetDrawing">
      <xdr:col>23</xdr:col>
      <xdr:colOff>85090</xdr:colOff>
      <xdr:row>34</xdr:row>
      <xdr:rowOff>3175</xdr:rowOff>
    </xdr:to>
    <xdr:cxnSp macro="">
      <xdr:nvCxnSpPr>
        <xdr:cNvPr id="75" name="直線コネクタ 74"/>
        <xdr:cNvCxnSpPr/>
      </xdr:nvCxnSpPr>
      <xdr:spPr>
        <a:xfrm flipV="1">
          <a:off x="4760595" y="5525770"/>
          <a:ext cx="1270" cy="1078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6985</xdr:rowOff>
    </xdr:from>
    <xdr:ext cx="401955" cy="249555"/>
    <xdr:sp macro="" textlink="">
      <xdr:nvSpPr>
        <xdr:cNvPr id="76" name="有形固定資産減価償却率最小値テキスト"/>
        <xdr:cNvSpPr txBox="1"/>
      </xdr:nvSpPr>
      <xdr:spPr>
        <a:xfrm>
          <a:off x="4813300" y="660781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34</xdr:row>
      <xdr:rowOff>3175</xdr:rowOff>
    </xdr:from>
    <xdr:to xmlns:xdr="http://schemas.openxmlformats.org/drawingml/2006/spreadsheetDrawing">
      <xdr:col>23</xdr:col>
      <xdr:colOff>171450</xdr:colOff>
      <xdr:row>34</xdr:row>
      <xdr:rowOff>3175</xdr:rowOff>
    </xdr:to>
    <xdr:cxnSp macro="">
      <xdr:nvCxnSpPr>
        <xdr:cNvPr id="77" name="直線コネクタ 76"/>
        <xdr:cNvCxnSpPr/>
      </xdr:nvCxnSpPr>
      <xdr:spPr>
        <a:xfrm>
          <a:off x="4657725" y="6604000"/>
          <a:ext cx="1905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72390</xdr:rowOff>
    </xdr:from>
    <xdr:ext cx="401955" cy="249555"/>
    <xdr:sp macro="" textlink="">
      <xdr:nvSpPr>
        <xdr:cNvPr id="78" name="有形固定資産減価償却率最大値テキスト"/>
        <xdr:cNvSpPr txBox="1"/>
      </xdr:nvSpPr>
      <xdr:spPr>
        <a:xfrm>
          <a:off x="4813300" y="530161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27</xdr:row>
      <xdr:rowOff>125095</xdr:rowOff>
    </xdr:from>
    <xdr:to xmlns:xdr="http://schemas.openxmlformats.org/drawingml/2006/spreadsheetDrawing">
      <xdr:col>23</xdr:col>
      <xdr:colOff>171450</xdr:colOff>
      <xdr:row>27</xdr:row>
      <xdr:rowOff>125095</xdr:rowOff>
    </xdr:to>
    <xdr:cxnSp macro="">
      <xdr:nvCxnSpPr>
        <xdr:cNvPr id="79" name="直線コネクタ 78"/>
        <xdr:cNvCxnSpPr/>
      </xdr:nvCxnSpPr>
      <xdr:spPr>
        <a:xfrm>
          <a:off x="4657725" y="5525770"/>
          <a:ext cx="1905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167005</xdr:rowOff>
    </xdr:from>
    <xdr:ext cx="401955" cy="252095"/>
    <xdr:sp macro="" textlink="">
      <xdr:nvSpPr>
        <xdr:cNvPr id="80" name="有形固定資産減価償却率平均値テキスト"/>
        <xdr:cNvSpPr txBox="1"/>
      </xdr:nvSpPr>
      <xdr:spPr>
        <a:xfrm>
          <a:off x="4813300" y="6082030"/>
          <a:ext cx="40195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20320</xdr:rowOff>
    </xdr:from>
    <xdr:to xmlns:xdr="http://schemas.openxmlformats.org/drawingml/2006/spreadsheetDrawing">
      <xdr:col>23</xdr:col>
      <xdr:colOff>136525</xdr:colOff>
      <xdr:row>31</xdr:row>
      <xdr:rowOff>118745</xdr:rowOff>
    </xdr:to>
    <xdr:sp macro="" textlink="">
      <xdr:nvSpPr>
        <xdr:cNvPr id="81" name="フローチャート: 判断 80"/>
        <xdr:cNvSpPr/>
      </xdr:nvSpPr>
      <xdr:spPr>
        <a:xfrm>
          <a:off x="4711700" y="61067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142240</xdr:rowOff>
    </xdr:from>
    <xdr:to xmlns:xdr="http://schemas.openxmlformats.org/drawingml/2006/spreadsheetDrawing">
      <xdr:col>19</xdr:col>
      <xdr:colOff>171450</xdr:colOff>
      <xdr:row>31</xdr:row>
      <xdr:rowOff>73660</xdr:rowOff>
    </xdr:to>
    <xdr:sp macro="" textlink="">
      <xdr:nvSpPr>
        <xdr:cNvPr id="82" name="フローチャート: 判断 81"/>
        <xdr:cNvSpPr/>
      </xdr:nvSpPr>
      <xdr:spPr>
        <a:xfrm>
          <a:off x="4000500" y="6057265"/>
          <a:ext cx="8572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146050</xdr:rowOff>
    </xdr:from>
    <xdr:to xmlns:xdr="http://schemas.openxmlformats.org/drawingml/2006/spreadsheetDrawing">
      <xdr:col>15</xdr:col>
      <xdr:colOff>171450</xdr:colOff>
      <xdr:row>31</xdr:row>
      <xdr:rowOff>77470</xdr:rowOff>
    </xdr:to>
    <xdr:sp macro="" textlink="">
      <xdr:nvSpPr>
        <xdr:cNvPr id="83" name="フローチャート: 判断 82"/>
        <xdr:cNvSpPr/>
      </xdr:nvSpPr>
      <xdr:spPr>
        <a:xfrm>
          <a:off x="3238500" y="6061075"/>
          <a:ext cx="8572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86360</xdr:rowOff>
    </xdr:from>
    <xdr:to xmlns:xdr="http://schemas.openxmlformats.org/drawingml/2006/spreadsheetDrawing">
      <xdr:col>11</xdr:col>
      <xdr:colOff>171450</xdr:colOff>
      <xdr:row>31</xdr:row>
      <xdr:rowOff>17780</xdr:rowOff>
    </xdr:to>
    <xdr:sp macro="" textlink="">
      <xdr:nvSpPr>
        <xdr:cNvPr id="84" name="フローチャート: 判断 83"/>
        <xdr:cNvSpPr/>
      </xdr:nvSpPr>
      <xdr:spPr>
        <a:xfrm>
          <a:off x="2476500" y="6001385"/>
          <a:ext cx="8572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64770</xdr:rowOff>
    </xdr:from>
    <xdr:to xmlns:xdr="http://schemas.openxmlformats.org/drawingml/2006/spreadsheetDrawing">
      <xdr:col>7</xdr:col>
      <xdr:colOff>171450</xdr:colOff>
      <xdr:row>30</xdr:row>
      <xdr:rowOff>163830</xdr:rowOff>
    </xdr:to>
    <xdr:sp macro="" textlink="">
      <xdr:nvSpPr>
        <xdr:cNvPr id="85" name="フローチャート: 判断 84"/>
        <xdr:cNvSpPr/>
      </xdr:nvSpPr>
      <xdr:spPr>
        <a:xfrm>
          <a:off x="1714500" y="597979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0730" cy="222250"/>
    <xdr:sp macro="" textlink="">
      <xdr:nvSpPr>
        <xdr:cNvPr id="86" name="テキスト ボックス 85"/>
        <xdr:cNvSpPr txBox="1"/>
      </xdr:nvSpPr>
      <xdr:spPr>
        <a:xfrm>
          <a:off x="4584700" y="7157720"/>
          <a:ext cx="76073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8190" cy="222250"/>
    <xdr:sp macro="" textlink="">
      <xdr:nvSpPr>
        <xdr:cNvPr id="87" name="テキスト ボックス 86"/>
        <xdr:cNvSpPr txBox="1"/>
      </xdr:nvSpPr>
      <xdr:spPr>
        <a:xfrm>
          <a:off x="3873500" y="7157720"/>
          <a:ext cx="75819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8190" cy="222250"/>
    <xdr:sp macro="" textlink="">
      <xdr:nvSpPr>
        <xdr:cNvPr id="88" name="テキスト ボックス 87"/>
        <xdr:cNvSpPr txBox="1"/>
      </xdr:nvSpPr>
      <xdr:spPr>
        <a:xfrm>
          <a:off x="3111500" y="7157720"/>
          <a:ext cx="75819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8190" cy="222250"/>
    <xdr:sp macro="" textlink="">
      <xdr:nvSpPr>
        <xdr:cNvPr id="89" name="テキスト ボックス 88"/>
        <xdr:cNvSpPr txBox="1"/>
      </xdr:nvSpPr>
      <xdr:spPr>
        <a:xfrm>
          <a:off x="2349500" y="7157720"/>
          <a:ext cx="75819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8190" cy="222250"/>
    <xdr:sp macro="" textlink="">
      <xdr:nvSpPr>
        <xdr:cNvPr id="90" name="テキスト ボックス 89"/>
        <xdr:cNvSpPr txBox="1"/>
      </xdr:nvSpPr>
      <xdr:spPr>
        <a:xfrm>
          <a:off x="1587500" y="7157720"/>
          <a:ext cx="75819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15875</xdr:rowOff>
    </xdr:from>
    <xdr:to xmlns:xdr="http://schemas.openxmlformats.org/drawingml/2006/spreadsheetDrawing">
      <xdr:col>23</xdr:col>
      <xdr:colOff>136525</xdr:colOff>
      <xdr:row>30</xdr:row>
      <xdr:rowOff>115570</xdr:rowOff>
    </xdr:to>
    <xdr:sp macro="" textlink="">
      <xdr:nvSpPr>
        <xdr:cNvPr id="91" name="楕円 90"/>
        <xdr:cNvSpPr/>
      </xdr:nvSpPr>
      <xdr:spPr>
        <a:xfrm>
          <a:off x="4711700" y="59309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38100</xdr:rowOff>
    </xdr:from>
    <xdr:ext cx="401955" cy="252730"/>
    <xdr:sp macro="" textlink="">
      <xdr:nvSpPr>
        <xdr:cNvPr id="92" name="有形固定資産減価償却率該当値テキスト"/>
        <xdr:cNvSpPr txBox="1"/>
      </xdr:nvSpPr>
      <xdr:spPr>
        <a:xfrm>
          <a:off x="4813300" y="5781675"/>
          <a:ext cx="401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137795</xdr:rowOff>
    </xdr:from>
    <xdr:to xmlns:xdr="http://schemas.openxmlformats.org/drawingml/2006/spreadsheetDrawing">
      <xdr:col>19</xdr:col>
      <xdr:colOff>171450</xdr:colOff>
      <xdr:row>30</xdr:row>
      <xdr:rowOff>69215</xdr:rowOff>
    </xdr:to>
    <xdr:sp macro="" textlink="">
      <xdr:nvSpPr>
        <xdr:cNvPr id="93" name="楕円 92"/>
        <xdr:cNvSpPr/>
      </xdr:nvSpPr>
      <xdr:spPr>
        <a:xfrm>
          <a:off x="4000500" y="5881370"/>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19685</xdr:rowOff>
    </xdr:from>
    <xdr:to xmlns:xdr="http://schemas.openxmlformats.org/drawingml/2006/spreadsheetDrawing">
      <xdr:col>23</xdr:col>
      <xdr:colOff>85725</xdr:colOff>
      <xdr:row>30</xdr:row>
      <xdr:rowOff>65405</xdr:rowOff>
    </xdr:to>
    <xdr:cxnSp macro="">
      <xdr:nvCxnSpPr>
        <xdr:cNvPr id="94" name="直線コネクタ 93"/>
        <xdr:cNvCxnSpPr/>
      </xdr:nvCxnSpPr>
      <xdr:spPr>
        <a:xfrm>
          <a:off x="4051300" y="5934710"/>
          <a:ext cx="711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133985</xdr:rowOff>
    </xdr:from>
    <xdr:to xmlns:xdr="http://schemas.openxmlformats.org/drawingml/2006/spreadsheetDrawing">
      <xdr:col>15</xdr:col>
      <xdr:colOff>171450</xdr:colOff>
      <xdr:row>30</xdr:row>
      <xdr:rowOff>65405</xdr:rowOff>
    </xdr:to>
    <xdr:sp macro="" textlink="">
      <xdr:nvSpPr>
        <xdr:cNvPr id="95" name="楕円 94"/>
        <xdr:cNvSpPr/>
      </xdr:nvSpPr>
      <xdr:spPr>
        <a:xfrm>
          <a:off x="3238500" y="5877560"/>
          <a:ext cx="8572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15875</xdr:rowOff>
    </xdr:from>
    <xdr:to xmlns:xdr="http://schemas.openxmlformats.org/drawingml/2006/spreadsheetDrawing">
      <xdr:col>19</xdr:col>
      <xdr:colOff>136525</xdr:colOff>
      <xdr:row>30</xdr:row>
      <xdr:rowOff>19685</xdr:rowOff>
    </xdr:to>
    <xdr:cxnSp macro="">
      <xdr:nvCxnSpPr>
        <xdr:cNvPr id="96" name="直線コネクタ 95"/>
        <xdr:cNvCxnSpPr/>
      </xdr:nvCxnSpPr>
      <xdr:spPr>
        <a:xfrm>
          <a:off x="3289300" y="5930900"/>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94615</xdr:rowOff>
    </xdr:from>
    <xdr:to xmlns:xdr="http://schemas.openxmlformats.org/drawingml/2006/spreadsheetDrawing">
      <xdr:col>11</xdr:col>
      <xdr:colOff>171450</xdr:colOff>
      <xdr:row>30</xdr:row>
      <xdr:rowOff>27305</xdr:rowOff>
    </xdr:to>
    <xdr:sp macro="" textlink="">
      <xdr:nvSpPr>
        <xdr:cNvPr id="97" name="楕円 96"/>
        <xdr:cNvSpPr/>
      </xdr:nvSpPr>
      <xdr:spPr>
        <a:xfrm>
          <a:off x="2476500" y="5838190"/>
          <a:ext cx="8572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145415</xdr:rowOff>
    </xdr:from>
    <xdr:to xmlns:xdr="http://schemas.openxmlformats.org/drawingml/2006/spreadsheetDrawing">
      <xdr:col>15</xdr:col>
      <xdr:colOff>136525</xdr:colOff>
      <xdr:row>30</xdr:row>
      <xdr:rowOff>15875</xdr:rowOff>
    </xdr:to>
    <xdr:cxnSp macro="">
      <xdr:nvCxnSpPr>
        <xdr:cNvPr id="98" name="直線コネクタ 97"/>
        <xdr:cNvCxnSpPr/>
      </xdr:nvCxnSpPr>
      <xdr:spPr>
        <a:xfrm>
          <a:off x="2527300" y="5888990"/>
          <a:ext cx="762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57150</xdr:rowOff>
    </xdr:from>
    <xdr:to xmlns:xdr="http://schemas.openxmlformats.org/drawingml/2006/spreadsheetDrawing">
      <xdr:col>7</xdr:col>
      <xdr:colOff>171450</xdr:colOff>
      <xdr:row>29</xdr:row>
      <xdr:rowOff>156210</xdr:rowOff>
    </xdr:to>
    <xdr:sp macro="" textlink="">
      <xdr:nvSpPr>
        <xdr:cNvPr id="99" name="楕円 98"/>
        <xdr:cNvSpPr/>
      </xdr:nvSpPr>
      <xdr:spPr>
        <a:xfrm>
          <a:off x="1714500" y="5800725"/>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106045</xdr:rowOff>
    </xdr:from>
    <xdr:to xmlns:xdr="http://schemas.openxmlformats.org/drawingml/2006/spreadsheetDrawing">
      <xdr:col>11</xdr:col>
      <xdr:colOff>136525</xdr:colOff>
      <xdr:row>29</xdr:row>
      <xdr:rowOff>145415</xdr:rowOff>
    </xdr:to>
    <xdr:cxnSp macro="">
      <xdr:nvCxnSpPr>
        <xdr:cNvPr id="100" name="直線コネクタ 99"/>
        <xdr:cNvCxnSpPr/>
      </xdr:nvCxnSpPr>
      <xdr:spPr>
        <a:xfrm>
          <a:off x="1765300" y="584962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65405</xdr:rowOff>
    </xdr:from>
    <xdr:ext cx="401320" cy="252095"/>
    <xdr:sp macro="" textlink="">
      <xdr:nvSpPr>
        <xdr:cNvPr id="101" name="n_1aveValue有形固定資産減価償却率"/>
        <xdr:cNvSpPr txBox="1"/>
      </xdr:nvSpPr>
      <xdr:spPr>
        <a:xfrm>
          <a:off x="3836035" y="615188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68580</xdr:rowOff>
    </xdr:from>
    <xdr:ext cx="401320" cy="252095"/>
    <xdr:sp macro="" textlink="">
      <xdr:nvSpPr>
        <xdr:cNvPr id="102" name="n_2aveValue有形固定資産減価償却率"/>
        <xdr:cNvSpPr txBox="1"/>
      </xdr:nvSpPr>
      <xdr:spPr>
        <a:xfrm>
          <a:off x="3086735" y="6155055"/>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8890</xdr:rowOff>
    </xdr:from>
    <xdr:ext cx="401320" cy="250190"/>
    <xdr:sp macro="" textlink="">
      <xdr:nvSpPr>
        <xdr:cNvPr id="103" name="n_3aveValue有形固定資産減価償却率"/>
        <xdr:cNvSpPr txBox="1"/>
      </xdr:nvSpPr>
      <xdr:spPr>
        <a:xfrm>
          <a:off x="2324735" y="6095365"/>
          <a:ext cx="4013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155575</xdr:rowOff>
    </xdr:from>
    <xdr:ext cx="401320" cy="252095"/>
    <xdr:sp macro="" textlink="">
      <xdr:nvSpPr>
        <xdr:cNvPr id="104" name="n_4aveValue有形固定資産減価償却率"/>
        <xdr:cNvSpPr txBox="1"/>
      </xdr:nvSpPr>
      <xdr:spPr>
        <a:xfrm>
          <a:off x="1562735" y="6070600"/>
          <a:ext cx="401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85090</xdr:rowOff>
    </xdr:from>
    <xdr:ext cx="401320" cy="249555"/>
    <xdr:sp macro="" textlink="">
      <xdr:nvSpPr>
        <xdr:cNvPr id="105" name="n_1mainValue有形固定資産減価償却率"/>
        <xdr:cNvSpPr txBox="1"/>
      </xdr:nvSpPr>
      <xdr:spPr>
        <a:xfrm>
          <a:off x="3836035" y="5657215"/>
          <a:ext cx="4013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81915</xdr:rowOff>
    </xdr:from>
    <xdr:ext cx="401320" cy="252730"/>
    <xdr:sp macro="" textlink="">
      <xdr:nvSpPr>
        <xdr:cNvPr id="106" name="n_2mainValue有形固定資産減価償却率"/>
        <xdr:cNvSpPr txBox="1"/>
      </xdr:nvSpPr>
      <xdr:spPr>
        <a:xfrm>
          <a:off x="3086735" y="5654040"/>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43180</xdr:rowOff>
    </xdr:from>
    <xdr:ext cx="401320" cy="252730"/>
    <xdr:sp macro="" textlink="">
      <xdr:nvSpPr>
        <xdr:cNvPr id="107" name="n_3mainValue有形固定資産減価償却率"/>
        <xdr:cNvSpPr txBox="1"/>
      </xdr:nvSpPr>
      <xdr:spPr>
        <a:xfrm>
          <a:off x="2324735" y="5615305"/>
          <a:ext cx="401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28</xdr:row>
      <xdr:rowOff>4445</xdr:rowOff>
    </xdr:from>
    <xdr:ext cx="401320" cy="253365"/>
    <xdr:sp macro="" textlink="">
      <xdr:nvSpPr>
        <xdr:cNvPr id="108" name="n_4mainValue有形固定資産減価償却率"/>
        <xdr:cNvSpPr txBox="1"/>
      </xdr:nvSpPr>
      <xdr:spPr>
        <a:xfrm>
          <a:off x="1562735" y="5576570"/>
          <a:ext cx="401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109" name="正方形/長方形 108"/>
        <xdr:cNvSpPr/>
      </xdr:nvSpPr>
      <xdr:spPr>
        <a:xfrm>
          <a:off x="11303000" y="4254500"/>
          <a:ext cx="42418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79375</xdr:rowOff>
    </xdr:from>
    <xdr:to xmlns:xdr="http://schemas.openxmlformats.org/drawingml/2006/spreadsheetDrawing">
      <xdr:col>68</xdr:col>
      <xdr:colOff>158750</xdr:colOff>
      <xdr:row>24</xdr:row>
      <xdr:rowOff>13335</xdr:rowOff>
    </xdr:to>
    <xdr:sp macro="" textlink="">
      <xdr:nvSpPr>
        <xdr:cNvPr id="110" name="正方形/長方形 109"/>
        <xdr:cNvSpPr/>
      </xdr:nvSpPr>
      <xdr:spPr>
        <a:xfrm>
          <a:off x="12372975" y="4622800"/>
          <a:ext cx="1035050" cy="2768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171450</xdr:colOff>
      <xdr:row>22</xdr:row>
      <xdr:rowOff>62230</xdr:rowOff>
    </xdr:from>
    <xdr:to xmlns:xdr="http://schemas.openxmlformats.org/drawingml/2006/spreadsheetDrawing">
      <xdr:col>75</xdr:col>
      <xdr:colOff>171450</xdr:colOff>
      <xdr:row>24</xdr:row>
      <xdr:rowOff>29845</xdr:rowOff>
    </xdr:to>
    <xdr:sp macro="" textlink="">
      <xdr:nvSpPr>
        <xdr:cNvPr id="111" name="正方形/長方形 110"/>
        <xdr:cNvSpPr/>
      </xdr:nvSpPr>
      <xdr:spPr>
        <a:xfrm>
          <a:off x="13801725" y="4605655"/>
          <a:ext cx="952500" cy="3105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[ 387.7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89535</xdr:rowOff>
    </xdr:to>
    <xdr:sp macro="" textlink="">
      <xdr:nvSpPr>
        <xdr:cNvPr id="112" name="正方形/長方形 111"/>
        <xdr:cNvSpPr/>
      </xdr:nvSpPr>
      <xdr:spPr>
        <a:xfrm>
          <a:off x="15494000" y="438213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107950</xdr:rowOff>
    </xdr:to>
    <xdr:sp macro="" textlink="">
      <xdr:nvSpPr>
        <xdr:cNvPr id="113" name="正方形/長方形 112"/>
        <xdr:cNvSpPr/>
      </xdr:nvSpPr>
      <xdr:spPr>
        <a:xfrm>
          <a:off x="15494000" y="45713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89535</xdr:rowOff>
    </xdr:to>
    <xdr:sp macro="" textlink="">
      <xdr:nvSpPr>
        <xdr:cNvPr id="114" name="正方形/長方形 113"/>
        <xdr:cNvSpPr/>
      </xdr:nvSpPr>
      <xdr:spPr>
        <a:xfrm>
          <a:off x="17018000" y="438213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107950</xdr:rowOff>
    </xdr:to>
    <xdr:sp macro="" textlink="">
      <xdr:nvSpPr>
        <xdr:cNvPr id="115" name="正方形/長方形 114"/>
        <xdr:cNvSpPr/>
      </xdr:nvSpPr>
      <xdr:spPr>
        <a:xfrm>
          <a:off x="17018000" y="45713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89535</xdr:rowOff>
    </xdr:to>
    <xdr:sp macro="" textlink="">
      <xdr:nvSpPr>
        <xdr:cNvPr id="116" name="正方形/長方形 115"/>
        <xdr:cNvSpPr/>
      </xdr:nvSpPr>
      <xdr:spPr>
        <a:xfrm>
          <a:off x="18669000" y="4382135"/>
          <a:ext cx="15240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107950</xdr:rowOff>
    </xdr:to>
    <xdr:sp macro="" textlink="">
      <xdr:nvSpPr>
        <xdr:cNvPr id="117" name="正方形/長方形 116"/>
        <xdr:cNvSpPr/>
      </xdr:nvSpPr>
      <xdr:spPr>
        <a:xfrm>
          <a:off x="18669000" y="4571365"/>
          <a:ext cx="15240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168275</xdr:rowOff>
    </xdr:to>
    <xdr:sp macro="" textlink="">
      <xdr:nvSpPr>
        <xdr:cNvPr id="118" name="正方形/長方形 117"/>
        <xdr:cNvSpPr/>
      </xdr:nvSpPr>
      <xdr:spPr>
        <a:xfrm>
          <a:off x="11303000" y="4951095"/>
          <a:ext cx="4241800" cy="21609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64770</xdr:rowOff>
    </xdr:from>
    <xdr:to xmlns:xdr="http://schemas.openxmlformats.org/drawingml/2006/spreadsheetDrawing">
      <xdr:col>106</xdr:col>
      <xdr:colOff>85725</xdr:colOff>
      <xdr:row>36</xdr:row>
      <xdr:rowOff>168275</xdr:rowOff>
    </xdr:to>
    <xdr:sp macro="" textlink="">
      <xdr:nvSpPr>
        <xdr:cNvPr id="119" name="正方形/長方形 118"/>
        <xdr:cNvSpPr/>
      </xdr:nvSpPr>
      <xdr:spPr>
        <a:xfrm>
          <a:off x="15811500" y="4951095"/>
          <a:ext cx="4762500" cy="21609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127000</xdr:rowOff>
    </xdr:from>
    <xdr:to xmlns:xdr="http://schemas.openxmlformats.org/drawingml/2006/spreadsheetDrawing">
      <xdr:col>105</xdr:col>
      <xdr:colOff>85725</xdr:colOff>
      <xdr:row>26</xdr:row>
      <xdr:rowOff>39370</xdr:rowOff>
    </xdr:to>
    <xdr:sp macro="" textlink="">
      <xdr:nvSpPr>
        <xdr:cNvPr id="120" name="正方形/長方形 119"/>
        <xdr:cNvSpPr/>
      </xdr:nvSpPr>
      <xdr:spPr>
        <a:xfrm>
          <a:off x="15811500" y="5013325"/>
          <a:ext cx="457200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79375</xdr:rowOff>
    </xdr:to>
    <xdr:sp macro="" textlink="" fLocksText="0">
      <xdr:nvSpPr>
        <xdr:cNvPr id="121" name="テキスト ボックス 120"/>
        <xdr:cNvSpPr txBox="1"/>
      </xdr:nvSpPr>
      <xdr:spPr>
        <a:xfrm>
          <a:off x="15887700" y="5244465"/>
          <a:ext cx="4559300" cy="1778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ＭＳ Ｐゴシック"/>
              <a:ea typeface="ＭＳ Ｐゴシック"/>
              <a:cs typeface="+mn-cs"/>
            </a:rPr>
            <a:t>当市では、類似団体と比較すると基金を多く保有しているため、債務償還比率は低くなっている。今後も地方債残高等の動向を注視しながら、交付税措置率の高い起債の活用、余剰金を活用した繰上償還、財政調整基金、減債基金への積立等を計画的に行い債務償還比率の抑制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46355</xdr:rowOff>
    </xdr:from>
    <xdr:ext cx="349250" cy="219075"/>
    <xdr:sp macro="" textlink="">
      <xdr:nvSpPr>
        <xdr:cNvPr id="122" name="テキスト ボックス 121"/>
        <xdr:cNvSpPr txBox="1"/>
      </xdr:nvSpPr>
      <xdr:spPr>
        <a:xfrm>
          <a:off x="11264900" y="4761230"/>
          <a:ext cx="3492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36</xdr:row>
      <xdr:rowOff>74930</xdr:rowOff>
    </xdr:from>
    <xdr:ext cx="482600" cy="221615"/>
    <xdr:sp macro="" textlink="">
      <xdr:nvSpPr>
        <xdr:cNvPr id="124" name="テキスト ボックス 123"/>
        <xdr:cNvSpPr txBox="1"/>
      </xdr:nvSpPr>
      <xdr:spPr>
        <a:xfrm>
          <a:off x="10753725"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147955</xdr:rowOff>
    </xdr:from>
    <xdr:to xmlns:xdr="http://schemas.openxmlformats.org/drawingml/2006/spreadsheetDrawing">
      <xdr:col>80</xdr:col>
      <xdr:colOff>9525</xdr:colOff>
      <xdr:row>34</xdr:row>
      <xdr:rowOff>147955</xdr:rowOff>
    </xdr:to>
    <xdr:cxnSp macro="">
      <xdr:nvCxnSpPr>
        <xdr:cNvPr id="125" name="直線コネクタ 124"/>
        <xdr:cNvCxnSpPr/>
      </xdr:nvCxnSpPr>
      <xdr:spPr>
        <a:xfrm>
          <a:off x="11303000" y="674878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34</xdr:row>
      <xdr:rowOff>56515</xdr:rowOff>
    </xdr:from>
    <xdr:ext cx="482600" cy="219710"/>
    <xdr:sp macro="" textlink="">
      <xdr:nvSpPr>
        <xdr:cNvPr id="126" name="テキスト ボックス 125"/>
        <xdr:cNvSpPr txBox="1"/>
      </xdr:nvSpPr>
      <xdr:spPr>
        <a:xfrm>
          <a:off x="10753725" y="6657340"/>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130810</xdr:rowOff>
    </xdr:from>
    <xdr:to xmlns:xdr="http://schemas.openxmlformats.org/drawingml/2006/spreadsheetDrawing">
      <xdr:col>80</xdr:col>
      <xdr:colOff>9525</xdr:colOff>
      <xdr:row>32</xdr:row>
      <xdr:rowOff>130810</xdr:rowOff>
    </xdr:to>
    <xdr:cxnSp macro="">
      <xdr:nvCxnSpPr>
        <xdr:cNvPr id="127" name="直線コネクタ 126"/>
        <xdr:cNvCxnSpPr/>
      </xdr:nvCxnSpPr>
      <xdr:spPr>
        <a:xfrm>
          <a:off x="11303000" y="638873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38735</xdr:rowOff>
    </xdr:from>
    <xdr:ext cx="406400" cy="217170"/>
    <xdr:sp macro="" textlink="">
      <xdr:nvSpPr>
        <xdr:cNvPr id="128" name="テキスト ボックス 127"/>
        <xdr:cNvSpPr txBox="1"/>
      </xdr:nvSpPr>
      <xdr:spPr>
        <a:xfrm>
          <a:off x="10828655" y="6296660"/>
          <a:ext cx="4064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114935</xdr:rowOff>
    </xdr:from>
    <xdr:to xmlns:xdr="http://schemas.openxmlformats.org/drawingml/2006/spreadsheetDrawing">
      <xdr:col>80</xdr:col>
      <xdr:colOff>9525</xdr:colOff>
      <xdr:row>30</xdr:row>
      <xdr:rowOff>114935</xdr:rowOff>
    </xdr:to>
    <xdr:cxnSp macro="">
      <xdr:nvCxnSpPr>
        <xdr:cNvPr id="129" name="直線コネクタ 128"/>
        <xdr:cNvCxnSpPr/>
      </xdr:nvCxnSpPr>
      <xdr:spPr>
        <a:xfrm>
          <a:off x="11303000" y="602996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22860</xdr:rowOff>
    </xdr:from>
    <xdr:ext cx="406400" cy="219710"/>
    <xdr:sp macro="" textlink="">
      <xdr:nvSpPr>
        <xdr:cNvPr id="130" name="テキスト ボックス 129"/>
        <xdr:cNvSpPr txBox="1"/>
      </xdr:nvSpPr>
      <xdr:spPr>
        <a:xfrm>
          <a:off x="10828655" y="5937885"/>
          <a:ext cx="4064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97790</xdr:rowOff>
    </xdr:from>
    <xdr:to xmlns:xdr="http://schemas.openxmlformats.org/drawingml/2006/spreadsheetDrawing">
      <xdr:col>80</xdr:col>
      <xdr:colOff>9525</xdr:colOff>
      <xdr:row>28</xdr:row>
      <xdr:rowOff>97790</xdr:rowOff>
    </xdr:to>
    <xdr:cxnSp macro="">
      <xdr:nvCxnSpPr>
        <xdr:cNvPr id="131" name="直線コネクタ 130"/>
        <xdr:cNvCxnSpPr/>
      </xdr:nvCxnSpPr>
      <xdr:spPr>
        <a:xfrm>
          <a:off x="11303000" y="56699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6350</xdr:rowOff>
    </xdr:from>
    <xdr:ext cx="406400" cy="217170"/>
    <xdr:sp macro="" textlink="">
      <xdr:nvSpPr>
        <xdr:cNvPr id="132" name="テキスト ボックス 131"/>
        <xdr:cNvSpPr txBox="1"/>
      </xdr:nvSpPr>
      <xdr:spPr>
        <a:xfrm>
          <a:off x="10828655" y="5578475"/>
          <a:ext cx="4064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81915</xdr:rowOff>
    </xdr:from>
    <xdr:to xmlns:xdr="http://schemas.openxmlformats.org/drawingml/2006/spreadsheetDrawing">
      <xdr:col>80</xdr:col>
      <xdr:colOff>9525</xdr:colOff>
      <xdr:row>26</xdr:row>
      <xdr:rowOff>81915</xdr:rowOff>
    </xdr:to>
    <xdr:cxnSp macro="">
      <xdr:nvCxnSpPr>
        <xdr:cNvPr id="133" name="直線コネクタ 132"/>
        <xdr:cNvCxnSpPr/>
      </xdr:nvCxnSpPr>
      <xdr:spPr>
        <a:xfrm>
          <a:off x="11303000" y="531114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157480</xdr:rowOff>
    </xdr:from>
    <xdr:ext cx="307340" cy="219710"/>
    <xdr:sp macro="" textlink="">
      <xdr:nvSpPr>
        <xdr:cNvPr id="134" name="テキスト ボックス 133"/>
        <xdr:cNvSpPr txBox="1"/>
      </xdr:nvSpPr>
      <xdr:spPr>
        <a:xfrm>
          <a:off x="10931525" y="5215255"/>
          <a:ext cx="3073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24</xdr:row>
      <xdr:rowOff>64770</xdr:rowOff>
    </xdr:to>
    <xdr:cxnSp macro="">
      <xdr:nvCxnSpPr>
        <xdr:cNvPr id="135" name="直線コネクタ 134"/>
        <xdr:cNvCxnSpPr/>
      </xdr:nvCxnSpPr>
      <xdr:spPr>
        <a:xfrm>
          <a:off x="11303000" y="49510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64770</xdr:rowOff>
    </xdr:from>
    <xdr:to xmlns:xdr="http://schemas.openxmlformats.org/drawingml/2006/spreadsheetDrawing">
      <xdr:col>80</xdr:col>
      <xdr:colOff>9525</xdr:colOff>
      <xdr:row>36</xdr:row>
      <xdr:rowOff>168275</xdr:rowOff>
    </xdr:to>
    <xdr:sp macro="" textlink="">
      <xdr:nvSpPr>
        <xdr:cNvPr id="136" name="債務償還比率グラフ枠"/>
        <xdr:cNvSpPr/>
      </xdr:nvSpPr>
      <xdr:spPr>
        <a:xfrm>
          <a:off x="11303000" y="4951095"/>
          <a:ext cx="4241800" cy="21609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81915</xdr:rowOff>
    </xdr:from>
    <xdr:to xmlns:xdr="http://schemas.openxmlformats.org/drawingml/2006/spreadsheetDrawing">
      <xdr:col>76</xdr:col>
      <xdr:colOff>21590</xdr:colOff>
      <xdr:row>33</xdr:row>
      <xdr:rowOff>134620</xdr:rowOff>
    </xdr:to>
    <xdr:cxnSp macro="">
      <xdr:nvCxnSpPr>
        <xdr:cNvPr id="137" name="直線コネクタ 136"/>
        <xdr:cNvCxnSpPr/>
      </xdr:nvCxnSpPr>
      <xdr:spPr>
        <a:xfrm flipV="1">
          <a:off x="14793595" y="5311140"/>
          <a:ext cx="127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138430</xdr:rowOff>
    </xdr:from>
    <xdr:ext cx="556895" cy="252730"/>
    <xdr:sp macro="" textlink="">
      <xdr:nvSpPr>
        <xdr:cNvPr id="138" name="債務償還比率最小値テキスト"/>
        <xdr:cNvSpPr txBox="1"/>
      </xdr:nvSpPr>
      <xdr:spPr>
        <a:xfrm>
          <a:off x="14846300" y="6567805"/>
          <a:ext cx="5568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134620</xdr:rowOff>
    </xdr:from>
    <xdr:to xmlns:xdr="http://schemas.openxmlformats.org/drawingml/2006/spreadsheetDrawing">
      <xdr:col>76</xdr:col>
      <xdr:colOff>111125</xdr:colOff>
      <xdr:row>33</xdr:row>
      <xdr:rowOff>134620</xdr:rowOff>
    </xdr:to>
    <xdr:cxnSp macro="">
      <xdr:nvCxnSpPr>
        <xdr:cNvPr id="139" name="直線コネクタ 138"/>
        <xdr:cNvCxnSpPr/>
      </xdr:nvCxnSpPr>
      <xdr:spPr>
        <a:xfrm>
          <a:off x="14706600" y="656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29845</xdr:rowOff>
    </xdr:from>
    <xdr:ext cx="336550" cy="248920"/>
    <xdr:sp macro="" textlink="">
      <xdr:nvSpPr>
        <xdr:cNvPr id="140" name="債務償還比率最大値テキスト"/>
        <xdr:cNvSpPr txBox="1"/>
      </xdr:nvSpPr>
      <xdr:spPr>
        <a:xfrm>
          <a:off x="14846300" y="5087620"/>
          <a:ext cx="3365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81915</xdr:rowOff>
    </xdr:from>
    <xdr:to xmlns:xdr="http://schemas.openxmlformats.org/drawingml/2006/spreadsheetDrawing">
      <xdr:col>76</xdr:col>
      <xdr:colOff>111125</xdr:colOff>
      <xdr:row>26</xdr:row>
      <xdr:rowOff>81915</xdr:rowOff>
    </xdr:to>
    <xdr:cxnSp macro="">
      <xdr:nvCxnSpPr>
        <xdr:cNvPr id="141" name="直線コネクタ 140"/>
        <xdr:cNvCxnSpPr/>
      </xdr:nvCxnSpPr>
      <xdr:spPr>
        <a:xfrm>
          <a:off x="14706600" y="531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132715</xdr:rowOff>
    </xdr:from>
    <xdr:ext cx="466090" cy="252730"/>
    <xdr:sp macro="" textlink="">
      <xdr:nvSpPr>
        <xdr:cNvPr id="142" name="債務償還比率平均値テキスト"/>
        <xdr:cNvSpPr txBox="1"/>
      </xdr:nvSpPr>
      <xdr:spPr>
        <a:xfrm>
          <a:off x="14846300" y="5876290"/>
          <a:ext cx="4660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153035</xdr:rowOff>
    </xdr:from>
    <xdr:to xmlns:xdr="http://schemas.openxmlformats.org/drawingml/2006/spreadsheetDrawing">
      <xdr:col>76</xdr:col>
      <xdr:colOff>73025</xdr:colOff>
      <xdr:row>30</xdr:row>
      <xdr:rowOff>85090</xdr:rowOff>
    </xdr:to>
    <xdr:sp macro="" textlink="">
      <xdr:nvSpPr>
        <xdr:cNvPr id="143" name="フローチャート: 判断 142"/>
        <xdr:cNvSpPr/>
      </xdr:nvSpPr>
      <xdr:spPr>
        <a:xfrm>
          <a:off x="14744700" y="589661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150495</xdr:rowOff>
    </xdr:from>
    <xdr:to xmlns:xdr="http://schemas.openxmlformats.org/drawingml/2006/spreadsheetDrawing">
      <xdr:col>72</xdr:col>
      <xdr:colOff>123825</xdr:colOff>
      <xdr:row>30</xdr:row>
      <xdr:rowOff>83185</xdr:rowOff>
    </xdr:to>
    <xdr:sp macro="" textlink="">
      <xdr:nvSpPr>
        <xdr:cNvPr id="144" name="フローチャート: 判断 143"/>
        <xdr:cNvSpPr/>
      </xdr:nvSpPr>
      <xdr:spPr>
        <a:xfrm>
          <a:off x="14033500" y="58940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113665</xdr:rowOff>
    </xdr:from>
    <xdr:to xmlns:xdr="http://schemas.openxmlformats.org/drawingml/2006/spreadsheetDrawing">
      <xdr:col>68</xdr:col>
      <xdr:colOff>123825</xdr:colOff>
      <xdr:row>31</xdr:row>
      <xdr:rowOff>45085</xdr:rowOff>
    </xdr:to>
    <xdr:sp macro="" textlink="">
      <xdr:nvSpPr>
        <xdr:cNvPr id="145" name="フローチャート: 判断 144"/>
        <xdr:cNvSpPr/>
      </xdr:nvSpPr>
      <xdr:spPr>
        <a:xfrm>
          <a:off x="13271500" y="602869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114935</xdr:rowOff>
    </xdr:from>
    <xdr:to xmlns:xdr="http://schemas.openxmlformats.org/drawingml/2006/spreadsheetDrawing">
      <xdr:col>64</xdr:col>
      <xdr:colOff>123825</xdr:colOff>
      <xdr:row>31</xdr:row>
      <xdr:rowOff>46355</xdr:rowOff>
    </xdr:to>
    <xdr:sp macro="" textlink="">
      <xdr:nvSpPr>
        <xdr:cNvPr id="146" name="フローチャート: 判断 145"/>
        <xdr:cNvSpPr/>
      </xdr:nvSpPr>
      <xdr:spPr>
        <a:xfrm>
          <a:off x="12509500" y="60299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114935</xdr:rowOff>
    </xdr:from>
    <xdr:to xmlns:xdr="http://schemas.openxmlformats.org/drawingml/2006/spreadsheetDrawing">
      <xdr:col>60</xdr:col>
      <xdr:colOff>123825</xdr:colOff>
      <xdr:row>31</xdr:row>
      <xdr:rowOff>46355</xdr:rowOff>
    </xdr:to>
    <xdr:sp macro="" textlink="">
      <xdr:nvSpPr>
        <xdr:cNvPr id="147" name="フローチャート: 判断 146"/>
        <xdr:cNvSpPr/>
      </xdr:nvSpPr>
      <xdr:spPr>
        <a:xfrm>
          <a:off x="11747500" y="60299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1365" cy="222250"/>
    <xdr:sp macro="" textlink="">
      <xdr:nvSpPr>
        <xdr:cNvPr id="148" name="テキスト ボックス 147"/>
        <xdr:cNvSpPr txBox="1"/>
      </xdr:nvSpPr>
      <xdr:spPr>
        <a:xfrm>
          <a:off x="14617700" y="7157720"/>
          <a:ext cx="76136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8825" cy="222250"/>
    <xdr:sp macro="" textlink="">
      <xdr:nvSpPr>
        <xdr:cNvPr id="149" name="テキスト ボックス 148"/>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8825" cy="222250"/>
    <xdr:sp macro="" textlink="">
      <xdr:nvSpPr>
        <xdr:cNvPr id="150" name="テキスト ボックス 149"/>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8825" cy="222250"/>
    <xdr:sp macro="" textlink="">
      <xdr:nvSpPr>
        <xdr:cNvPr id="151" name="テキスト ボックス 150"/>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8825" cy="222250"/>
    <xdr:sp macro="" textlink="">
      <xdr:nvSpPr>
        <xdr:cNvPr id="152" name="テキスト ボックス 151"/>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150495</xdr:rowOff>
    </xdr:from>
    <xdr:to xmlns:xdr="http://schemas.openxmlformats.org/drawingml/2006/spreadsheetDrawing">
      <xdr:col>76</xdr:col>
      <xdr:colOff>73025</xdr:colOff>
      <xdr:row>29</xdr:row>
      <xdr:rowOff>83185</xdr:rowOff>
    </xdr:to>
    <xdr:sp macro="" textlink="">
      <xdr:nvSpPr>
        <xdr:cNvPr id="153" name="楕円 152"/>
        <xdr:cNvSpPr/>
      </xdr:nvSpPr>
      <xdr:spPr>
        <a:xfrm>
          <a:off x="14744700" y="57226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5080</xdr:rowOff>
    </xdr:from>
    <xdr:ext cx="466090" cy="250190"/>
    <xdr:sp macro="" textlink="">
      <xdr:nvSpPr>
        <xdr:cNvPr id="154" name="債務償還比率該当値テキスト"/>
        <xdr:cNvSpPr txBox="1"/>
      </xdr:nvSpPr>
      <xdr:spPr>
        <a:xfrm>
          <a:off x="14846300" y="5577205"/>
          <a:ext cx="4660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118745</xdr:rowOff>
    </xdr:from>
    <xdr:to xmlns:xdr="http://schemas.openxmlformats.org/drawingml/2006/spreadsheetDrawing">
      <xdr:col>72</xdr:col>
      <xdr:colOff>123825</xdr:colOff>
      <xdr:row>29</xdr:row>
      <xdr:rowOff>50800</xdr:rowOff>
    </xdr:to>
    <xdr:sp macro="" textlink="">
      <xdr:nvSpPr>
        <xdr:cNvPr id="155" name="楕円 154"/>
        <xdr:cNvSpPr/>
      </xdr:nvSpPr>
      <xdr:spPr>
        <a:xfrm>
          <a:off x="14033500" y="56908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1270</xdr:rowOff>
    </xdr:from>
    <xdr:to xmlns:xdr="http://schemas.openxmlformats.org/drawingml/2006/spreadsheetDrawing">
      <xdr:col>76</xdr:col>
      <xdr:colOff>22225</xdr:colOff>
      <xdr:row>29</xdr:row>
      <xdr:rowOff>33020</xdr:rowOff>
    </xdr:to>
    <xdr:cxnSp macro="">
      <xdr:nvCxnSpPr>
        <xdr:cNvPr id="156" name="直線コネクタ 155"/>
        <xdr:cNvCxnSpPr/>
      </xdr:nvCxnSpPr>
      <xdr:spPr>
        <a:xfrm>
          <a:off x="14084300" y="5744845"/>
          <a:ext cx="711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30480</xdr:rowOff>
    </xdr:from>
    <xdr:to xmlns:xdr="http://schemas.openxmlformats.org/drawingml/2006/spreadsheetDrawing">
      <xdr:col>68</xdr:col>
      <xdr:colOff>123825</xdr:colOff>
      <xdr:row>29</xdr:row>
      <xdr:rowOff>129540</xdr:rowOff>
    </xdr:to>
    <xdr:sp macro="" textlink="">
      <xdr:nvSpPr>
        <xdr:cNvPr id="157" name="楕円 156"/>
        <xdr:cNvSpPr/>
      </xdr:nvSpPr>
      <xdr:spPr>
        <a:xfrm>
          <a:off x="13271500" y="5774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1270</xdr:rowOff>
    </xdr:from>
    <xdr:to xmlns:xdr="http://schemas.openxmlformats.org/drawingml/2006/spreadsheetDrawing">
      <xdr:col>72</xdr:col>
      <xdr:colOff>73025</xdr:colOff>
      <xdr:row>29</xdr:row>
      <xdr:rowOff>80645</xdr:rowOff>
    </xdr:to>
    <xdr:cxnSp macro="">
      <xdr:nvCxnSpPr>
        <xdr:cNvPr id="158" name="直線コネクタ 157"/>
        <xdr:cNvCxnSpPr/>
      </xdr:nvCxnSpPr>
      <xdr:spPr>
        <a:xfrm flipV="1">
          <a:off x="13322300" y="5744845"/>
          <a:ext cx="762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29</xdr:row>
      <xdr:rowOff>81280</xdr:rowOff>
    </xdr:from>
    <xdr:to xmlns:xdr="http://schemas.openxmlformats.org/drawingml/2006/spreadsheetDrawing">
      <xdr:col>64</xdr:col>
      <xdr:colOff>123825</xdr:colOff>
      <xdr:row>30</xdr:row>
      <xdr:rowOff>12700</xdr:rowOff>
    </xdr:to>
    <xdr:sp macro="" textlink="">
      <xdr:nvSpPr>
        <xdr:cNvPr id="159" name="楕円 158"/>
        <xdr:cNvSpPr/>
      </xdr:nvSpPr>
      <xdr:spPr>
        <a:xfrm>
          <a:off x="12509500" y="582485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29</xdr:row>
      <xdr:rowOff>80645</xdr:rowOff>
    </xdr:from>
    <xdr:to xmlns:xdr="http://schemas.openxmlformats.org/drawingml/2006/spreadsheetDrawing">
      <xdr:col>68</xdr:col>
      <xdr:colOff>73025</xdr:colOff>
      <xdr:row>29</xdr:row>
      <xdr:rowOff>130175</xdr:rowOff>
    </xdr:to>
    <xdr:cxnSp macro="">
      <xdr:nvCxnSpPr>
        <xdr:cNvPr id="160" name="直線コネクタ 159"/>
        <xdr:cNvCxnSpPr/>
      </xdr:nvCxnSpPr>
      <xdr:spPr>
        <a:xfrm flipV="1">
          <a:off x="12560300" y="5824220"/>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19050</xdr:rowOff>
    </xdr:from>
    <xdr:to xmlns:xdr="http://schemas.openxmlformats.org/drawingml/2006/spreadsheetDrawing">
      <xdr:col>60</xdr:col>
      <xdr:colOff>123825</xdr:colOff>
      <xdr:row>29</xdr:row>
      <xdr:rowOff>118110</xdr:rowOff>
    </xdr:to>
    <xdr:sp macro="" textlink="">
      <xdr:nvSpPr>
        <xdr:cNvPr id="161" name="楕円 160"/>
        <xdr:cNvSpPr/>
      </xdr:nvSpPr>
      <xdr:spPr>
        <a:xfrm>
          <a:off x="11747500" y="57626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68580</xdr:rowOff>
    </xdr:from>
    <xdr:to xmlns:xdr="http://schemas.openxmlformats.org/drawingml/2006/spreadsheetDrawing">
      <xdr:col>64</xdr:col>
      <xdr:colOff>73025</xdr:colOff>
      <xdr:row>29</xdr:row>
      <xdr:rowOff>130175</xdr:rowOff>
    </xdr:to>
    <xdr:cxnSp macro="">
      <xdr:nvCxnSpPr>
        <xdr:cNvPr id="162" name="直線コネクタ 161"/>
        <xdr:cNvCxnSpPr/>
      </xdr:nvCxnSpPr>
      <xdr:spPr>
        <a:xfrm>
          <a:off x="11798300" y="5812155"/>
          <a:ext cx="762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73660</xdr:rowOff>
    </xdr:from>
    <xdr:ext cx="466725" cy="249555"/>
    <xdr:sp macro="" textlink="">
      <xdr:nvSpPr>
        <xdr:cNvPr id="163" name="n_1aveValue債務償還比率"/>
        <xdr:cNvSpPr txBox="1"/>
      </xdr:nvSpPr>
      <xdr:spPr>
        <a:xfrm>
          <a:off x="13836650" y="598868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36195</xdr:rowOff>
    </xdr:from>
    <xdr:ext cx="466090" cy="252095"/>
    <xdr:sp macro="" textlink="">
      <xdr:nvSpPr>
        <xdr:cNvPr id="164" name="n_2aveValue債務償還比率"/>
        <xdr:cNvSpPr txBox="1"/>
      </xdr:nvSpPr>
      <xdr:spPr>
        <a:xfrm>
          <a:off x="13087350" y="612267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37465</xdr:rowOff>
    </xdr:from>
    <xdr:ext cx="466090" cy="252730"/>
    <xdr:sp macro="" textlink="">
      <xdr:nvSpPr>
        <xdr:cNvPr id="165" name="n_3aveValue債務償還比率"/>
        <xdr:cNvSpPr txBox="1"/>
      </xdr:nvSpPr>
      <xdr:spPr>
        <a:xfrm>
          <a:off x="12325350" y="6123940"/>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37465</xdr:rowOff>
    </xdr:from>
    <xdr:ext cx="466090" cy="252730"/>
    <xdr:sp macro="" textlink="">
      <xdr:nvSpPr>
        <xdr:cNvPr id="166" name="n_4aveValue債務償還比率"/>
        <xdr:cNvSpPr txBox="1"/>
      </xdr:nvSpPr>
      <xdr:spPr>
        <a:xfrm>
          <a:off x="11563350" y="6123940"/>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67310</xdr:rowOff>
    </xdr:from>
    <xdr:ext cx="466725" cy="252095"/>
    <xdr:sp macro="" textlink="">
      <xdr:nvSpPr>
        <xdr:cNvPr id="167" name="n_1mainValue債務償還比率"/>
        <xdr:cNvSpPr txBox="1"/>
      </xdr:nvSpPr>
      <xdr:spPr>
        <a:xfrm>
          <a:off x="13836650" y="5467985"/>
          <a:ext cx="4667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147320</xdr:rowOff>
    </xdr:from>
    <xdr:ext cx="466090" cy="252095"/>
    <xdr:sp macro="" textlink="">
      <xdr:nvSpPr>
        <xdr:cNvPr id="168" name="n_2mainValue債務償還比率"/>
        <xdr:cNvSpPr txBox="1"/>
      </xdr:nvSpPr>
      <xdr:spPr>
        <a:xfrm>
          <a:off x="13087350" y="5547995"/>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29210</xdr:rowOff>
    </xdr:from>
    <xdr:ext cx="466090" cy="248920"/>
    <xdr:sp macro="" textlink="">
      <xdr:nvSpPr>
        <xdr:cNvPr id="169" name="n_3mainValue債務償還比率"/>
        <xdr:cNvSpPr txBox="1"/>
      </xdr:nvSpPr>
      <xdr:spPr>
        <a:xfrm>
          <a:off x="12325350" y="560133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134620</xdr:rowOff>
    </xdr:from>
    <xdr:ext cx="466090" cy="252730"/>
    <xdr:sp macro="" textlink="">
      <xdr:nvSpPr>
        <xdr:cNvPr id="170" name="n_4mainValue債務償還比率"/>
        <xdr:cNvSpPr txBox="1"/>
      </xdr:nvSpPr>
      <xdr:spPr>
        <a:xfrm>
          <a:off x="11563350" y="5535295"/>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68935" cy="240030"/>
    <xdr:sp macro="" textlink="">
      <xdr:nvSpPr>
        <xdr:cNvPr id="173" name="テキスト ボックス 172"/>
        <xdr:cNvSpPr txBox="1"/>
      </xdr:nvSpPr>
      <xdr:spPr>
        <a:xfrm>
          <a:off x="914400" y="8255000"/>
          <a:ext cx="36893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030" cy="239395"/>
    <xdr:sp macro="" textlink="">
      <xdr:nvSpPr>
        <xdr:cNvPr id="174" name="テキスト ボックス 173"/>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68935" cy="238760"/>
    <xdr:sp macro="" textlink="">
      <xdr:nvSpPr>
        <xdr:cNvPr id="175" name="テキスト ボックス 174"/>
        <xdr:cNvSpPr txBox="1"/>
      </xdr:nvSpPr>
      <xdr:spPr>
        <a:xfrm>
          <a:off x="914400" y="12040235"/>
          <a:ext cx="36893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030" cy="237490"/>
    <xdr:sp macro="" textlink="">
      <xdr:nvSpPr>
        <xdr:cNvPr id="176" name="テキスト ボックス 175"/>
        <xdr:cNvSpPr txBox="1"/>
      </xdr:nvSpPr>
      <xdr:spPr>
        <a:xfrm>
          <a:off x="6985000" y="14795500"/>
          <a:ext cx="367030"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74930</xdr:rowOff>
    </xdr:to>
    <xdr:sp macro="" textlink="">
      <xdr:nvSpPr>
        <xdr:cNvPr id="2" name="正方形/長方形 1"/>
        <xdr:cNvSpPr/>
      </xdr:nvSpPr>
      <xdr:spPr>
        <a:xfrm>
          <a:off x="635000" y="127000"/>
          <a:ext cx="12700000" cy="622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17780</xdr:rowOff>
    </xdr:from>
    <xdr:to xmlns:xdr="http://schemas.openxmlformats.org/drawingml/2006/spreadsheetDrawing">
      <xdr:col>120</xdr:col>
      <xdr:colOff>152400</xdr:colOff>
      <xdr:row>4</xdr:row>
      <xdr:rowOff>62230</xdr:rowOff>
    </xdr:to>
    <xdr:sp macro="" textlink="">
      <xdr:nvSpPr>
        <xdr:cNvPr id="3" name="正方形/長方形 2"/>
        <xdr:cNvSpPr/>
      </xdr:nvSpPr>
      <xdr:spPr>
        <a:xfrm>
          <a:off x="19050000" y="189230"/>
          <a:ext cx="3962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9069050" y="214630"/>
          <a:ext cx="3917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0665"/>
          <a:ext cx="3860800" cy="4337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85</xdr:col>
      <xdr:colOff>63500</xdr:colOff>
      <xdr:row>1</xdr:row>
      <xdr:rowOff>17780</xdr:rowOff>
    </xdr:from>
    <xdr:to xmlns:xdr="http://schemas.openxmlformats.org/drawingml/2006/spreadsheetDrawing">
      <xdr:col>99</xdr:col>
      <xdr:colOff>57150</xdr:colOff>
      <xdr:row>4</xdr:row>
      <xdr:rowOff>62230</xdr:rowOff>
    </xdr:to>
    <xdr:sp macro="" textlink="">
      <xdr:nvSpPr>
        <xdr:cNvPr id="6" name="正方形/長方形 5"/>
        <xdr:cNvSpPr/>
      </xdr:nvSpPr>
      <xdr:spPr>
        <a:xfrm>
          <a:off x="16256000" y="189230"/>
          <a:ext cx="26606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6281400" y="214630"/>
          <a:ext cx="26162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6306800" y="240665"/>
          <a:ext cx="25590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62000" y="873125"/>
          <a:ext cx="1009650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62230</xdr:rowOff>
    </xdr:from>
    <xdr:to xmlns:xdr="http://schemas.openxmlformats.org/drawingml/2006/spreadsheetDrawing">
      <xdr:col>12</xdr:col>
      <xdr:colOff>0</xdr:colOff>
      <xdr:row>15</xdr:row>
      <xdr:rowOff>62230</xdr:rowOff>
    </xdr:to>
    <xdr:sp macro="" textlink="">
      <xdr:nvSpPr>
        <xdr:cNvPr id="10" name="正方形/長方形 9"/>
        <xdr:cNvSpPr/>
      </xdr:nvSpPr>
      <xdr:spPr>
        <a:xfrm>
          <a:off x="889000" y="904240"/>
          <a:ext cx="1397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62230</xdr:rowOff>
    </xdr:from>
    <xdr:to xmlns:xdr="http://schemas.openxmlformats.org/drawingml/2006/spreadsheetDrawing">
      <xdr:col>18</xdr:col>
      <xdr:colOff>127000</xdr:colOff>
      <xdr:row>15</xdr:row>
      <xdr:rowOff>62230</xdr:rowOff>
    </xdr:to>
    <xdr:sp macro="" textlink="">
      <xdr:nvSpPr>
        <xdr:cNvPr id="11" name="正方形/長方形 10"/>
        <xdr:cNvSpPr/>
      </xdr:nvSpPr>
      <xdr:spPr>
        <a:xfrm>
          <a:off x="2222500" y="904240"/>
          <a:ext cx="13335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60,943
60,072
482.44
44,989,293
42,974,958
1,570,260
20,405,156
32,597,463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62230</xdr:rowOff>
    </xdr:from>
    <xdr:to xmlns:xdr="http://schemas.openxmlformats.org/drawingml/2006/spreadsheetDrawing">
      <xdr:col>26</xdr:col>
      <xdr:colOff>127000</xdr:colOff>
      <xdr:row>15</xdr:row>
      <xdr:rowOff>62230</xdr:rowOff>
    </xdr:to>
    <xdr:sp macro="" textlink="">
      <xdr:nvSpPr>
        <xdr:cNvPr id="12" name="正方形/長方形 11"/>
        <xdr:cNvSpPr/>
      </xdr:nvSpPr>
      <xdr:spPr>
        <a:xfrm>
          <a:off x="3556000" y="904240"/>
          <a:ext cx="1524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81280</xdr:rowOff>
    </xdr:from>
    <xdr:to xmlns:xdr="http://schemas.openxmlformats.org/drawingml/2006/spreadsheetDrawing">
      <xdr:col>37</xdr:col>
      <xdr:colOff>63500</xdr:colOff>
      <xdr:row>10</xdr:row>
      <xdr:rowOff>161290</xdr:rowOff>
    </xdr:to>
    <xdr:sp macro="" textlink="">
      <xdr:nvSpPr>
        <xdr:cNvPr id="13" name="正方形/長方形 12"/>
        <xdr:cNvSpPr/>
      </xdr:nvSpPr>
      <xdr:spPr>
        <a:xfrm>
          <a:off x="5080000" y="923290"/>
          <a:ext cx="203200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81280</xdr:rowOff>
    </xdr:from>
    <xdr:to xmlns:xdr="http://schemas.openxmlformats.org/drawingml/2006/spreadsheetDrawing">
      <xdr:col>44</xdr:col>
      <xdr:colOff>0</xdr:colOff>
      <xdr:row>10</xdr:row>
      <xdr:rowOff>161290</xdr:rowOff>
    </xdr:to>
    <xdr:sp macro="" textlink="">
      <xdr:nvSpPr>
        <xdr:cNvPr id="14" name="正方形/長方形 13"/>
        <xdr:cNvSpPr/>
      </xdr:nvSpPr>
      <xdr:spPr>
        <a:xfrm>
          <a:off x="7112000" y="923290"/>
          <a:ext cx="127000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5080</xdr:rowOff>
    </xdr:to>
    <xdr:sp macro="" textlink="">
      <xdr:nvSpPr>
        <xdr:cNvPr id="15" name="正方形/長方形 14"/>
        <xdr:cNvSpPr/>
      </xdr:nvSpPr>
      <xdr:spPr>
        <a:xfrm>
          <a:off x="8445500" y="936625"/>
          <a:ext cx="63500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119380</xdr:rowOff>
    </xdr:to>
    <xdr:sp macro="" textlink="">
      <xdr:nvSpPr>
        <xdr:cNvPr id="16" name="正方形/長方形 15"/>
        <xdr:cNvSpPr/>
      </xdr:nvSpPr>
      <xdr:spPr>
        <a:xfrm>
          <a:off x="5080000" y="1680210"/>
          <a:ext cx="2032000" cy="622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119380</xdr:rowOff>
    </xdr:to>
    <xdr:sp macro="" textlink="">
      <xdr:nvSpPr>
        <xdr:cNvPr id="17" name="正方形/長方形 16"/>
        <xdr:cNvSpPr/>
      </xdr:nvSpPr>
      <xdr:spPr>
        <a:xfrm>
          <a:off x="7175500" y="1680210"/>
          <a:ext cx="3683000" cy="622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100330</xdr:rowOff>
    </xdr:to>
    <xdr:sp macro="" textlink="">
      <xdr:nvSpPr>
        <xdr:cNvPr id="18" name="角丸四角形 17"/>
        <xdr:cNvSpPr/>
      </xdr:nvSpPr>
      <xdr:spPr>
        <a:xfrm>
          <a:off x="11074400" y="873125"/>
          <a:ext cx="1524000" cy="1242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66</xdr:col>
      <xdr:colOff>95250</xdr:colOff>
      <xdr:row>7</xdr:row>
      <xdr:rowOff>5080</xdr:rowOff>
    </xdr:to>
    <xdr:sp macro="" textlink="">
      <xdr:nvSpPr>
        <xdr:cNvPr id="19" name="正方形/長方形 18"/>
        <xdr:cNvSpPr/>
      </xdr:nvSpPr>
      <xdr:spPr>
        <a:xfrm>
          <a:off x="11334750" y="936625"/>
          <a:ext cx="13335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17780</xdr:rowOff>
    </xdr:from>
    <xdr:to xmlns:xdr="http://schemas.openxmlformats.org/drawingml/2006/spreadsheetDrawing">
      <xdr:col>66</xdr:col>
      <xdr:colOff>95250</xdr:colOff>
      <xdr:row>8</xdr:row>
      <xdr:rowOff>100330</xdr:rowOff>
    </xdr:to>
    <xdr:sp macro="" textlink="">
      <xdr:nvSpPr>
        <xdr:cNvPr id="20" name="正方形/長方形 19"/>
        <xdr:cNvSpPr/>
      </xdr:nvSpPr>
      <xdr:spPr>
        <a:xfrm>
          <a:off x="11334750" y="1195070"/>
          <a:ext cx="13335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5080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334750" y="1517650"/>
          <a:ext cx="14605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1156950" y="102171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132080</xdr:rowOff>
    </xdr:from>
    <xdr:to xmlns:xdr="http://schemas.openxmlformats.org/drawingml/2006/spreadsheetDrawing">
      <xdr:col>59</xdr:col>
      <xdr:colOff>73025</xdr:colOff>
      <xdr:row>6</xdr:row>
      <xdr:rowOff>62230</xdr:rowOff>
    </xdr:to>
    <xdr:sp macro="" textlink="">
      <xdr:nvSpPr>
        <xdr:cNvPr id="23" name="楕円 22"/>
        <xdr:cNvSpPr/>
      </xdr:nvSpPr>
      <xdr:spPr>
        <a:xfrm>
          <a:off x="11210925" y="974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56515</xdr:rowOff>
    </xdr:from>
    <xdr:to xmlns:xdr="http://schemas.openxmlformats.org/drawingml/2006/spreadsheetDrawing">
      <xdr:col>59</xdr:col>
      <xdr:colOff>73025</xdr:colOff>
      <xdr:row>7</xdr:row>
      <xdr:rowOff>157480</xdr:rowOff>
    </xdr:to>
    <xdr:sp macro="" textlink="">
      <xdr:nvSpPr>
        <xdr:cNvPr id="24" name="フローチャート: 判断 23"/>
        <xdr:cNvSpPr/>
      </xdr:nvSpPr>
      <xdr:spPr>
        <a:xfrm>
          <a:off x="11210925" y="12338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151765</xdr:rowOff>
    </xdr:from>
    <xdr:to xmlns:xdr="http://schemas.openxmlformats.org/drawingml/2006/spreadsheetDrawing">
      <xdr:col>59</xdr:col>
      <xdr:colOff>15875</xdr:colOff>
      <xdr:row>9</xdr:row>
      <xdr:rowOff>119380</xdr:rowOff>
    </xdr:to>
    <xdr:cxnSp macro="">
      <xdr:nvCxnSpPr>
        <xdr:cNvPr id="25" name="直線コネクタ 24"/>
        <xdr:cNvCxnSpPr/>
      </xdr:nvCxnSpPr>
      <xdr:spPr>
        <a:xfrm>
          <a:off x="11255375" y="149669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1176000" y="149669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1255375" y="17272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17780</xdr:rowOff>
    </xdr:from>
    <xdr:to xmlns:xdr="http://schemas.openxmlformats.org/drawingml/2006/spreadsheetDrawing">
      <xdr:col>59</xdr:col>
      <xdr:colOff>107950</xdr:colOff>
      <xdr:row>11</xdr:row>
      <xdr:rowOff>17780</xdr:rowOff>
    </xdr:to>
    <xdr:cxnSp macro="">
      <xdr:nvCxnSpPr>
        <xdr:cNvPr id="28" name="直線コネクタ 27"/>
        <xdr:cNvCxnSpPr/>
      </xdr:nvCxnSpPr>
      <xdr:spPr>
        <a:xfrm>
          <a:off x="11176000" y="186563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7810"/>
    <xdr:sp macro="" textlink="">
      <xdr:nvSpPr>
        <xdr:cNvPr id="29" name="テキスト ボックス 28"/>
        <xdr:cNvSpPr txBox="1"/>
      </xdr:nvSpPr>
      <xdr:spPr>
        <a:xfrm>
          <a:off x="698500" y="2736215"/>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24130</xdr:rowOff>
    </xdr:from>
    <xdr:ext cx="6046470" cy="257810"/>
    <xdr:sp macro="" textlink="">
      <xdr:nvSpPr>
        <xdr:cNvPr id="30" name="テキスト ボックス 29"/>
        <xdr:cNvSpPr txBox="1"/>
      </xdr:nvSpPr>
      <xdr:spPr>
        <a:xfrm>
          <a:off x="698500" y="304546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7810"/>
    <xdr:sp macro="" textlink="">
      <xdr:nvSpPr>
        <xdr:cNvPr id="31" name="テキスト ボックス 30"/>
        <xdr:cNvSpPr txBox="1"/>
      </xdr:nvSpPr>
      <xdr:spPr>
        <a:xfrm>
          <a:off x="698500" y="335661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144780</xdr:rowOff>
    </xdr:from>
    <xdr:ext cx="4433570" cy="254000"/>
    <xdr:sp macro="" textlink="">
      <xdr:nvSpPr>
        <xdr:cNvPr id="32" name="テキスト ボックス 31"/>
        <xdr:cNvSpPr txBox="1"/>
      </xdr:nvSpPr>
      <xdr:spPr>
        <a:xfrm>
          <a:off x="698500" y="366903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74930</xdr:rowOff>
    </xdr:from>
    <xdr:to xmlns:xdr="http://schemas.openxmlformats.org/drawingml/2006/spreadsheetDrawing">
      <xdr:col>28</xdr:col>
      <xdr:colOff>152400</xdr:colOff>
      <xdr:row>28</xdr:row>
      <xdr:rowOff>24130</xdr:rowOff>
    </xdr:to>
    <xdr:sp macro="" textlink="">
      <xdr:nvSpPr>
        <xdr:cNvPr id="33" name="正方形/長方形 32"/>
        <xdr:cNvSpPr/>
      </xdr:nvSpPr>
      <xdr:spPr>
        <a:xfrm>
          <a:off x="762000" y="4102100"/>
          <a:ext cx="4724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132080</xdr:rowOff>
    </xdr:to>
    <xdr:sp macro="" textlink="">
      <xdr:nvSpPr>
        <xdr:cNvPr id="34" name="正方形/長方形 33"/>
        <xdr:cNvSpPr/>
      </xdr:nvSpPr>
      <xdr:spPr>
        <a:xfrm>
          <a:off x="889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81280</xdr:rowOff>
    </xdr:from>
    <xdr:to xmlns:xdr="http://schemas.openxmlformats.org/drawingml/2006/spreadsheetDrawing">
      <xdr:col>12</xdr:col>
      <xdr:colOff>127000</xdr:colOff>
      <xdr:row>30</xdr:row>
      <xdr:rowOff>161290</xdr:rowOff>
    </xdr:to>
    <xdr:sp macro="" textlink="">
      <xdr:nvSpPr>
        <xdr:cNvPr id="35" name="正方形/長方形 34"/>
        <xdr:cNvSpPr/>
      </xdr:nvSpPr>
      <xdr:spPr>
        <a:xfrm>
          <a:off x="889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132080</xdr:rowOff>
    </xdr:to>
    <xdr:sp macro="" textlink="">
      <xdr:nvSpPr>
        <xdr:cNvPr id="36" name="正方形/長方形 35"/>
        <xdr:cNvSpPr/>
      </xdr:nvSpPr>
      <xdr:spPr>
        <a:xfrm>
          <a:off x="1905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81280</xdr:rowOff>
    </xdr:from>
    <xdr:to xmlns:xdr="http://schemas.openxmlformats.org/drawingml/2006/spreadsheetDrawing">
      <xdr:col>18</xdr:col>
      <xdr:colOff>0</xdr:colOff>
      <xdr:row>30</xdr:row>
      <xdr:rowOff>161290</xdr:rowOff>
    </xdr:to>
    <xdr:sp macro="" textlink="">
      <xdr:nvSpPr>
        <xdr:cNvPr id="37" name="正方形/長方形 36"/>
        <xdr:cNvSpPr/>
      </xdr:nvSpPr>
      <xdr:spPr>
        <a:xfrm>
          <a:off x="1905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132080</xdr:rowOff>
    </xdr:to>
    <xdr:sp macro="" textlink="">
      <xdr:nvSpPr>
        <xdr:cNvPr id="38" name="正方形/長方形 37"/>
        <xdr:cNvSpPr/>
      </xdr:nvSpPr>
      <xdr:spPr>
        <a:xfrm>
          <a:off x="3048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29</xdr:row>
      <xdr:rowOff>81280</xdr:rowOff>
    </xdr:from>
    <xdr:to xmlns:xdr="http://schemas.openxmlformats.org/drawingml/2006/spreadsheetDrawing">
      <xdr:col>24</xdr:col>
      <xdr:colOff>0</xdr:colOff>
      <xdr:row>30</xdr:row>
      <xdr:rowOff>161290</xdr:rowOff>
    </xdr:to>
    <xdr:sp macro="" textlink="">
      <xdr:nvSpPr>
        <xdr:cNvPr id="39" name="正方形/長方形 38"/>
        <xdr:cNvSpPr/>
      </xdr:nvSpPr>
      <xdr:spPr>
        <a:xfrm>
          <a:off x="3048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152400</xdr:colOff>
      <xdr:row>44</xdr:row>
      <xdr:rowOff>74930</xdr:rowOff>
    </xdr:to>
    <xdr:sp macro="" textlink="">
      <xdr:nvSpPr>
        <xdr:cNvPr id="40" name="正方形/長方形 39"/>
        <xdr:cNvSpPr/>
      </xdr:nvSpPr>
      <xdr:spPr>
        <a:xfrm>
          <a:off x="762000" y="5218430"/>
          <a:ext cx="4724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4155"/>
    <xdr:sp macro="" textlink="">
      <xdr:nvSpPr>
        <xdr:cNvPr id="41" name="テキスト ボックス 40"/>
        <xdr:cNvSpPr txBox="1"/>
      </xdr:nvSpPr>
      <xdr:spPr>
        <a:xfrm>
          <a:off x="723900" y="5033010"/>
          <a:ext cx="2946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74930</xdr:rowOff>
    </xdr:from>
    <xdr:to xmlns:xdr="http://schemas.openxmlformats.org/drawingml/2006/spreadsheetDrawing">
      <xdr:col>28</xdr:col>
      <xdr:colOff>114300</xdr:colOff>
      <xdr:row>44</xdr:row>
      <xdr:rowOff>74930</xdr:rowOff>
    </xdr:to>
    <xdr:cxnSp macro="">
      <xdr:nvCxnSpPr>
        <xdr:cNvPr id="42" name="直線コネクタ 41"/>
        <xdr:cNvCxnSpPr/>
      </xdr:nvCxnSpPr>
      <xdr:spPr>
        <a:xfrm>
          <a:off x="762000" y="74549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3550" cy="256540"/>
    <xdr:sp macro="" textlink="">
      <xdr:nvSpPr>
        <xdr:cNvPr id="43" name="テキスト ボックス 42"/>
        <xdr:cNvSpPr txBox="1"/>
      </xdr:nvSpPr>
      <xdr:spPr>
        <a:xfrm>
          <a:off x="294640" y="7317105"/>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37465</xdr:rowOff>
    </xdr:from>
    <xdr:to xmlns:xdr="http://schemas.openxmlformats.org/drawingml/2006/spreadsheetDrawing">
      <xdr:col>28</xdr:col>
      <xdr:colOff>114300</xdr:colOff>
      <xdr:row>42</xdr:row>
      <xdr:rowOff>37465</xdr:rowOff>
    </xdr:to>
    <xdr:cxnSp macro="">
      <xdr:nvCxnSpPr>
        <xdr:cNvPr id="44" name="直線コネクタ 43"/>
        <xdr:cNvCxnSpPr/>
      </xdr:nvCxnSpPr>
      <xdr:spPr>
        <a:xfrm>
          <a:off x="762000" y="70821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66675</xdr:rowOff>
    </xdr:from>
    <xdr:ext cx="463550" cy="254635"/>
    <xdr:sp macro="" textlink="">
      <xdr:nvSpPr>
        <xdr:cNvPr id="45" name="テキスト ボックス 44"/>
        <xdr:cNvSpPr txBox="1"/>
      </xdr:nvSpPr>
      <xdr:spPr>
        <a:xfrm>
          <a:off x="294640" y="694372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7094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27305</xdr:rowOff>
    </xdr:from>
    <xdr:ext cx="401955" cy="257175"/>
    <xdr:sp macro="" textlink="">
      <xdr:nvSpPr>
        <xdr:cNvPr id="47" name="テキスト ボックス 46"/>
        <xdr:cNvSpPr txBox="1"/>
      </xdr:nvSpPr>
      <xdr:spPr>
        <a:xfrm>
          <a:off x="358775" y="656907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132080</xdr:rowOff>
    </xdr:from>
    <xdr:to xmlns:xdr="http://schemas.openxmlformats.org/drawingml/2006/spreadsheetDrawing">
      <xdr:col>28</xdr:col>
      <xdr:colOff>114300</xdr:colOff>
      <xdr:row>37</xdr:row>
      <xdr:rowOff>132080</xdr:rowOff>
    </xdr:to>
    <xdr:cxnSp macro="">
      <xdr:nvCxnSpPr>
        <xdr:cNvPr id="48" name="直線コネクタ 47"/>
        <xdr:cNvCxnSpPr/>
      </xdr:nvCxnSpPr>
      <xdr:spPr>
        <a:xfrm>
          <a:off x="762000" y="63385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161290</xdr:rowOff>
    </xdr:from>
    <xdr:ext cx="401955" cy="256540"/>
    <xdr:sp macro="" textlink="">
      <xdr:nvSpPr>
        <xdr:cNvPr id="49" name="テキスト ボックス 48"/>
        <xdr:cNvSpPr txBox="1"/>
      </xdr:nvSpPr>
      <xdr:spPr>
        <a:xfrm>
          <a:off x="358775" y="6200140"/>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94615</xdr:rowOff>
    </xdr:from>
    <xdr:to xmlns:xdr="http://schemas.openxmlformats.org/drawingml/2006/spreadsheetDrawing">
      <xdr:col>28</xdr:col>
      <xdr:colOff>114300</xdr:colOff>
      <xdr:row>35</xdr:row>
      <xdr:rowOff>94615</xdr:rowOff>
    </xdr:to>
    <xdr:cxnSp macro="">
      <xdr:nvCxnSpPr>
        <xdr:cNvPr id="50" name="直線コネクタ 49"/>
        <xdr:cNvCxnSpPr/>
      </xdr:nvCxnSpPr>
      <xdr:spPr>
        <a:xfrm>
          <a:off x="762000" y="59658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123825</xdr:rowOff>
    </xdr:from>
    <xdr:ext cx="401955" cy="254635"/>
    <xdr:sp macro="" textlink="">
      <xdr:nvSpPr>
        <xdr:cNvPr id="51" name="テキスト ボックス 50"/>
        <xdr:cNvSpPr txBox="1"/>
      </xdr:nvSpPr>
      <xdr:spPr>
        <a:xfrm>
          <a:off x="358775" y="5827395"/>
          <a:ext cx="401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56515</xdr:rowOff>
    </xdr:from>
    <xdr:to xmlns:xdr="http://schemas.openxmlformats.org/drawingml/2006/spreadsheetDrawing">
      <xdr:col>28</xdr:col>
      <xdr:colOff>114300</xdr:colOff>
      <xdr:row>33</xdr:row>
      <xdr:rowOff>56515</xdr:rowOff>
    </xdr:to>
    <xdr:cxnSp macro="">
      <xdr:nvCxnSpPr>
        <xdr:cNvPr id="52" name="直線コネクタ 51"/>
        <xdr:cNvCxnSpPr/>
      </xdr:nvCxnSpPr>
      <xdr:spPr>
        <a:xfrm>
          <a:off x="762000" y="55924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85090</xdr:rowOff>
    </xdr:from>
    <xdr:ext cx="401955" cy="255905"/>
    <xdr:sp macro="" textlink="">
      <xdr:nvSpPr>
        <xdr:cNvPr id="53" name="テキスト ボックス 52"/>
        <xdr:cNvSpPr txBox="1"/>
      </xdr:nvSpPr>
      <xdr:spPr>
        <a:xfrm>
          <a:off x="358775" y="54533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114300</xdr:colOff>
      <xdr:row>31</xdr:row>
      <xdr:rowOff>17780</xdr:rowOff>
    </xdr:to>
    <xdr:cxnSp macro="">
      <xdr:nvCxnSpPr>
        <xdr:cNvPr id="54" name="直線コネクタ 53"/>
        <xdr:cNvCxnSpPr/>
      </xdr:nvCxnSpPr>
      <xdr:spPr>
        <a:xfrm>
          <a:off x="762000" y="52184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47625</xdr:rowOff>
    </xdr:from>
    <xdr:ext cx="334645" cy="256540"/>
    <xdr:sp macro="" textlink="">
      <xdr:nvSpPr>
        <xdr:cNvPr id="55" name="テキスト ボックス 54"/>
        <xdr:cNvSpPr txBox="1"/>
      </xdr:nvSpPr>
      <xdr:spPr>
        <a:xfrm>
          <a:off x="422910" y="5080635"/>
          <a:ext cx="3346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152400</xdr:colOff>
      <xdr:row>44</xdr:row>
      <xdr:rowOff>74930</xdr:rowOff>
    </xdr:to>
    <xdr:sp macro="" textlink="">
      <xdr:nvSpPr>
        <xdr:cNvPr id="56" name="【道路】&#10;有形固定資産減価償却率グラフ枠"/>
        <xdr:cNvSpPr/>
      </xdr:nvSpPr>
      <xdr:spPr>
        <a:xfrm>
          <a:off x="762000" y="5218430"/>
          <a:ext cx="4724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160020</xdr:rowOff>
    </xdr:from>
    <xdr:to xmlns:xdr="http://schemas.openxmlformats.org/drawingml/2006/spreadsheetDrawing">
      <xdr:col>24</xdr:col>
      <xdr:colOff>62865</xdr:colOff>
      <xdr:row>40</xdr:row>
      <xdr:rowOff>106045</xdr:rowOff>
    </xdr:to>
    <xdr:cxnSp macro="">
      <xdr:nvCxnSpPr>
        <xdr:cNvPr id="57" name="直線コネクタ 56"/>
        <xdr:cNvCxnSpPr/>
      </xdr:nvCxnSpPr>
      <xdr:spPr>
        <a:xfrm flipV="1">
          <a:off x="4634865" y="5695950"/>
          <a:ext cx="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109220</xdr:rowOff>
    </xdr:from>
    <xdr:ext cx="403860" cy="254635"/>
    <xdr:sp macro="" textlink="">
      <xdr:nvSpPr>
        <xdr:cNvPr id="58" name="【道路】&#10;有形固定資産減価償却率最小値テキスト"/>
        <xdr:cNvSpPr txBox="1"/>
      </xdr:nvSpPr>
      <xdr:spPr>
        <a:xfrm>
          <a:off x="4673600" y="6818630"/>
          <a:ext cx="403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106045</xdr:rowOff>
    </xdr:from>
    <xdr:to xmlns:xdr="http://schemas.openxmlformats.org/drawingml/2006/spreadsheetDrawing">
      <xdr:col>24</xdr:col>
      <xdr:colOff>152400</xdr:colOff>
      <xdr:row>40</xdr:row>
      <xdr:rowOff>106045</xdr:rowOff>
    </xdr:to>
    <xdr:cxnSp macro="">
      <xdr:nvCxnSpPr>
        <xdr:cNvPr id="59" name="直線コネクタ 58"/>
        <xdr:cNvCxnSpPr/>
      </xdr:nvCxnSpPr>
      <xdr:spPr>
        <a:xfrm>
          <a:off x="4546600" y="6815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106045</xdr:rowOff>
    </xdr:from>
    <xdr:ext cx="403860" cy="257810"/>
    <xdr:sp macro="" textlink="">
      <xdr:nvSpPr>
        <xdr:cNvPr id="60" name="【道路】&#10;有形固定資産減価償却率最大値テキスト"/>
        <xdr:cNvSpPr txBox="1"/>
      </xdr:nvSpPr>
      <xdr:spPr>
        <a:xfrm>
          <a:off x="4673600" y="54743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160020</xdr:rowOff>
    </xdr:from>
    <xdr:to xmlns:xdr="http://schemas.openxmlformats.org/drawingml/2006/spreadsheetDrawing">
      <xdr:col>24</xdr:col>
      <xdr:colOff>152400</xdr:colOff>
      <xdr:row>33</xdr:row>
      <xdr:rowOff>160020</xdr:rowOff>
    </xdr:to>
    <xdr:cxnSp macro="">
      <xdr:nvCxnSpPr>
        <xdr:cNvPr id="61" name="直線コネクタ 60"/>
        <xdr:cNvCxnSpPr/>
      </xdr:nvCxnSpPr>
      <xdr:spPr>
        <a:xfrm>
          <a:off x="4546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143510</xdr:rowOff>
    </xdr:from>
    <xdr:ext cx="403860" cy="254000"/>
    <xdr:sp macro="" textlink="">
      <xdr:nvSpPr>
        <xdr:cNvPr id="62" name="【道路】&#10;有形固定資産減価償却率平均値テキスト"/>
        <xdr:cNvSpPr txBox="1"/>
      </xdr:nvSpPr>
      <xdr:spPr>
        <a:xfrm>
          <a:off x="4673600" y="6350000"/>
          <a:ext cx="4038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161290</xdr:rowOff>
    </xdr:from>
    <xdr:to xmlns:xdr="http://schemas.openxmlformats.org/drawingml/2006/spreadsheetDrawing">
      <xdr:col>24</xdr:col>
      <xdr:colOff>114300</xdr:colOff>
      <xdr:row>38</xdr:row>
      <xdr:rowOff>95885</xdr:rowOff>
    </xdr:to>
    <xdr:sp macro="" textlink="">
      <xdr:nvSpPr>
        <xdr:cNvPr id="63" name="フローチャート: 判断 62"/>
        <xdr:cNvSpPr/>
      </xdr:nvSpPr>
      <xdr:spPr>
        <a:xfrm>
          <a:off x="4584700" y="63677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132715</xdr:rowOff>
    </xdr:from>
    <xdr:to xmlns:xdr="http://schemas.openxmlformats.org/drawingml/2006/spreadsheetDrawing">
      <xdr:col>20</xdr:col>
      <xdr:colOff>38100</xdr:colOff>
      <xdr:row>38</xdr:row>
      <xdr:rowOff>62865</xdr:rowOff>
    </xdr:to>
    <xdr:sp macro="" textlink="">
      <xdr:nvSpPr>
        <xdr:cNvPr id="64" name="フローチャート: 判断 63"/>
        <xdr:cNvSpPr/>
      </xdr:nvSpPr>
      <xdr:spPr>
        <a:xfrm>
          <a:off x="3746500" y="6339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150495</xdr:rowOff>
    </xdr:from>
    <xdr:to xmlns:xdr="http://schemas.openxmlformats.org/drawingml/2006/spreadsheetDrawing">
      <xdr:col>15</xdr:col>
      <xdr:colOff>101600</xdr:colOff>
      <xdr:row>38</xdr:row>
      <xdr:rowOff>80010</xdr:rowOff>
    </xdr:to>
    <xdr:sp macro="" textlink="">
      <xdr:nvSpPr>
        <xdr:cNvPr id="65" name="フローチャート: 判断 64"/>
        <xdr:cNvSpPr/>
      </xdr:nvSpPr>
      <xdr:spPr>
        <a:xfrm>
          <a:off x="2857500" y="63569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109855</xdr:rowOff>
    </xdr:from>
    <xdr:to xmlns:xdr="http://schemas.openxmlformats.org/drawingml/2006/spreadsheetDrawing">
      <xdr:col>10</xdr:col>
      <xdr:colOff>165100</xdr:colOff>
      <xdr:row>38</xdr:row>
      <xdr:rowOff>40005</xdr:rowOff>
    </xdr:to>
    <xdr:sp macro="" textlink="">
      <xdr:nvSpPr>
        <xdr:cNvPr id="66" name="フローチャート: 判断 65"/>
        <xdr:cNvSpPr/>
      </xdr:nvSpPr>
      <xdr:spPr>
        <a:xfrm>
          <a:off x="1968500" y="6316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102870</xdr:rowOff>
    </xdr:from>
    <xdr:to xmlns:xdr="http://schemas.openxmlformats.org/drawingml/2006/spreadsheetDrawing">
      <xdr:col>6</xdr:col>
      <xdr:colOff>38100</xdr:colOff>
      <xdr:row>38</xdr:row>
      <xdr:rowOff>33020</xdr:rowOff>
    </xdr:to>
    <xdr:sp macro="" textlink="">
      <xdr:nvSpPr>
        <xdr:cNvPr id="67" name="フローチャート: 判断 66"/>
        <xdr:cNvSpPr/>
      </xdr:nvSpPr>
      <xdr:spPr>
        <a:xfrm>
          <a:off x="1079500" y="6309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73025</xdr:rowOff>
    </xdr:from>
    <xdr:ext cx="762000" cy="257175"/>
    <xdr:sp macro="" textlink="">
      <xdr:nvSpPr>
        <xdr:cNvPr id="68" name="テキスト ボックス 67"/>
        <xdr:cNvSpPr txBox="1"/>
      </xdr:nvSpPr>
      <xdr:spPr>
        <a:xfrm>
          <a:off x="444500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73025</xdr:rowOff>
    </xdr:from>
    <xdr:ext cx="762000" cy="257175"/>
    <xdr:sp macro="" textlink="">
      <xdr:nvSpPr>
        <xdr:cNvPr id="69" name="テキスト ボックス 68"/>
        <xdr:cNvSpPr txBox="1"/>
      </xdr:nvSpPr>
      <xdr:spPr>
        <a:xfrm>
          <a:off x="360045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60730" cy="257175"/>
    <xdr:sp macro="" textlink="">
      <xdr:nvSpPr>
        <xdr:cNvPr id="70" name="テキスト ボックス 69"/>
        <xdr:cNvSpPr txBox="1"/>
      </xdr:nvSpPr>
      <xdr:spPr>
        <a:xfrm>
          <a:off x="2717800" y="745299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62000" cy="257175"/>
    <xdr:sp macro="" textlink="">
      <xdr:nvSpPr>
        <xdr:cNvPr id="71" name="テキスト ボックス 70"/>
        <xdr:cNvSpPr txBox="1"/>
      </xdr:nvSpPr>
      <xdr:spPr>
        <a:xfrm>
          <a:off x="182880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73025</xdr:rowOff>
    </xdr:from>
    <xdr:ext cx="762000" cy="257175"/>
    <xdr:sp macro="" textlink="">
      <xdr:nvSpPr>
        <xdr:cNvPr id="72" name="テキスト ボックス 71"/>
        <xdr:cNvSpPr txBox="1"/>
      </xdr:nvSpPr>
      <xdr:spPr>
        <a:xfrm>
          <a:off x="93345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72390</xdr:rowOff>
    </xdr:from>
    <xdr:to xmlns:xdr="http://schemas.openxmlformats.org/drawingml/2006/spreadsheetDrawing">
      <xdr:col>24</xdr:col>
      <xdr:colOff>114300</xdr:colOff>
      <xdr:row>37</xdr:row>
      <xdr:rowOff>2540</xdr:rowOff>
    </xdr:to>
    <xdr:sp macro="" textlink="">
      <xdr:nvSpPr>
        <xdr:cNvPr id="73" name="楕円 72"/>
        <xdr:cNvSpPr/>
      </xdr:nvSpPr>
      <xdr:spPr>
        <a:xfrm>
          <a:off x="4584700" y="6111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95250</xdr:rowOff>
    </xdr:from>
    <xdr:ext cx="403860" cy="257810"/>
    <xdr:sp macro="" textlink="">
      <xdr:nvSpPr>
        <xdr:cNvPr id="74" name="【道路】&#10;有形固定資産減価償却率該当値テキスト"/>
        <xdr:cNvSpPr txBox="1"/>
      </xdr:nvSpPr>
      <xdr:spPr>
        <a:xfrm>
          <a:off x="4673600" y="59664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45085</xdr:rowOff>
    </xdr:from>
    <xdr:to xmlns:xdr="http://schemas.openxmlformats.org/drawingml/2006/spreadsheetDrawing">
      <xdr:col>20</xdr:col>
      <xdr:colOff>38100</xdr:colOff>
      <xdr:row>36</xdr:row>
      <xdr:rowOff>146685</xdr:rowOff>
    </xdr:to>
    <xdr:sp macro="" textlink="">
      <xdr:nvSpPr>
        <xdr:cNvPr id="75" name="楕円 74"/>
        <xdr:cNvSpPr/>
      </xdr:nvSpPr>
      <xdr:spPr>
        <a:xfrm>
          <a:off x="3746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36</xdr:row>
      <xdr:rowOff>96520</xdr:rowOff>
    </xdr:from>
    <xdr:to xmlns:xdr="http://schemas.openxmlformats.org/drawingml/2006/spreadsheetDrawing">
      <xdr:col>24</xdr:col>
      <xdr:colOff>63500</xdr:colOff>
      <xdr:row>36</xdr:row>
      <xdr:rowOff>123190</xdr:rowOff>
    </xdr:to>
    <xdr:cxnSp macro="">
      <xdr:nvCxnSpPr>
        <xdr:cNvPr id="76" name="直線コネクタ 75"/>
        <xdr:cNvCxnSpPr/>
      </xdr:nvCxnSpPr>
      <xdr:spPr>
        <a:xfrm>
          <a:off x="3790950" y="6135370"/>
          <a:ext cx="8445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49530</xdr:rowOff>
    </xdr:from>
    <xdr:to xmlns:xdr="http://schemas.openxmlformats.org/drawingml/2006/spreadsheetDrawing">
      <xdr:col>15</xdr:col>
      <xdr:colOff>101600</xdr:colOff>
      <xdr:row>36</xdr:row>
      <xdr:rowOff>151130</xdr:rowOff>
    </xdr:to>
    <xdr:sp macro="" textlink="">
      <xdr:nvSpPr>
        <xdr:cNvPr id="77" name="楕円 76"/>
        <xdr:cNvSpPr/>
      </xdr:nvSpPr>
      <xdr:spPr>
        <a:xfrm>
          <a:off x="28575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96520</xdr:rowOff>
    </xdr:from>
    <xdr:to xmlns:xdr="http://schemas.openxmlformats.org/drawingml/2006/spreadsheetDrawing">
      <xdr:col>19</xdr:col>
      <xdr:colOff>171450</xdr:colOff>
      <xdr:row>36</xdr:row>
      <xdr:rowOff>99695</xdr:rowOff>
    </xdr:to>
    <xdr:cxnSp macro="">
      <xdr:nvCxnSpPr>
        <xdr:cNvPr id="78" name="直線コネクタ 77"/>
        <xdr:cNvCxnSpPr/>
      </xdr:nvCxnSpPr>
      <xdr:spPr>
        <a:xfrm flipV="1">
          <a:off x="2908300" y="6135370"/>
          <a:ext cx="8826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20320</xdr:rowOff>
    </xdr:from>
    <xdr:to xmlns:xdr="http://schemas.openxmlformats.org/drawingml/2006/spreadsheetDrawing">
      <xdr:col>10</xdr:col>
      <xdr:colOff>165100</xdr:colOff>
      <xdr:row>36</xdr:row>
      <xdr:rowOff>122555</xdr:rowOff>
    </xdr:to>
    <xdr:sp macro="" textlink="">
      <xdr:nvSpPr>
        <xdr:cNvPr id="79" name="楕円 78"/>
        <xdr:cNvSpPr/>
      </xdr:nvSpPr>
      <xdr:spPr>
        <a:xfrm>
          <a:off x="1968500" y="60591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71755</xdr:rowOff>
    </xdr:from>
    <xdr:to xmlns:xdr="http://schemas.openxmlformats.org/drawingml/2006/spreadsheetDrawing">
      <xdr:col>15</xdr:col>
      <xdr:colOff>50800</xdr:colOff>
      <xdr:row>36</xdr:row>
      <xdr:rowOff>99695</xdr:rowOff>
    </xdr:to>
    <xdr:cxnSp macro="">
      <xdr:nvCxnSpPr>
        <xdr:cNvPr id="80" name="直線コネクタ 79"/>
        <xdr:cNvCxnSpPr/>
      </xdr:nvCxnSpPr>
      <xdr:spPr>
        <a:xfrm>
          <a:off x="2019300" y="611060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161290</xdr:rowOff>
    </xdr:from>
    <xdr:to xmlns:xdr="http://schemas.openxmlformats.org/drawingml/2006/spreadsheetDrawing">
      <xdr:col>6</xdr:col>
      <xdr:colOff>38100</xdr:colOff>
      <xdr:row>36</xdr:row>
      <xdr:rowOff>97155</xdr:rowOff>
    </xdr:to>
    <xdr:sp macro="" textlink="">
      <xdr:nvSpPr>
        <xdr:cNvPr id="81" name="楕円 80"/>
        <xdr:cNvSpPr/>
      </xdr:nvSpPr>
      <xdr:spPr>
        <a:xfrm>
          <a:off x="1079500" y="60325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36</xdr:row>
      <xdr:rowOff>46990</xdr:rowOff>
    </xdr:from>
    <xdr:to xmlns:xdr="http://schemas.openxmlformats.org/drawingml/2006/spreadsheetDrawing">
      <xdr:col>10</xdr:col>
      <xdr:colOff>114300</xdr:colOff>
      <xdr:row>36</xdr:row>
      <xdr:rowOff>71755</xdr:rowOff>
    </xdr:to>
    <xdr:cxnSp macro="">
      <xdr:nvCxnSpPr>
        <xdr:cNvPr id="82" name="直線コネクタ 81"/>
        <xdr:cNvCxnSpPr/>
      </xdr:nvCxnSpPr>
      <xdr:spPr>
        <a:xfrm>
          <a:off x="1123950" y="6085840"/>
          <a:ext cx="8953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53975</xdr:rowOff>
    </xdr:from>
    <xdr:ext cx="403860" cy="254635"/>
    <xdr:sp macro="" textlink="">
      <xdr:nvSpPr>
        <xdr:cNvPr id="83" name="n_1aveValue【道路】&#10;有形固定資産減価償却率"/>
        <xdr:cNvSpPr txBox="1"/>
      </xdr:nvSpPr>
      <xdr:spPr>
        <a:xfrm>
          <a:off x="3582035" y="6428105"/>
          <a:ext cx="403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71755</xdr:rowOff>
    </xdr:from>
    <xdr:ext cx="400685" cy="257175"/>
    <xdr:sp macro="" textlink="">
      <xdr:nvSpPr>
        <xdr:cNvPr id="84" name="n_2aveValue【道路】&#10;有形固定資産減価償却率"/>
        <xdr:cNvSpPr txBox="1"/>
      </xdr:nvSpPr>
      <xdr:spPr>
        <a:xfrm>
          <a:off x="2705735" y="6445885"/>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31750</xdr:rowOff>
    </xdr:from>
    <xdr:ext cx="400685" cy="254000"/>
    <xdr:sp macro="" textlink="">
      <xdr:nvSpPr>
        <xdr:cNvPr id="85" name="n_3aveValue【道路】&#10;有形固定資産減価償却率"/>
        <xdr:cNvSpPr txBox="1"/>
      </xdr:nvSpPr>
      <xdr:spPr>
        <a:xfrm>
          <a:off x="1816735" y="6405880"/>
          <a:ext cx="4006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23495</xdr:rowOff>
    </xdr:from>
    <xdr:ext cx="401955" cy="257810"/>
    <xdr:sp macro="" textlink="">
      <xdr:nvSpPr>
        <xdr:cNvPr id="86" name="n_4aveValue【道路】&#10;有形固定資産減価償却率"/>
        <xdr:cNvSpPr txBox="1"/>
      </xdr:nvSpPr>
      <xdr:spPr>
        <a:xfrm>
          <a:off x="927735" y="639762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161290</xdr:rowOff>
    </xdr:from>
    <xdr:ext cx="403860" cy="256540"/>
    <xdr:sp macro="" textlink="">
      <xdr:nvSpPr>
        <xdr:cNvPr id="87" name="n_1mainValue【道路】&#10;有形固定資産減価償却率"/>
        <xdr:cNvSpPr txBox="1"/>
      </xdr:nvSpPr>
      <xdr:spPr>
        <a:xfrm>
          <a:off x="3582035" y="5864860"/>
          <a:ext cx="403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161290</xdr:rowOff>
    </xdr:from>
    <xdr:ext cx="400685" cy="255905"/>
    <xdr:sp macro="" textlink="">
      <xdr:nvSpPr>
        <xdr:cNvPr id="88" name="n_2mainValue【道路】&#10;有形固定資産減価償却率"/>
        <xdr:cNvSpPr txBox="1"/>
      </xdr:nvSpPr>
      <xdr:spPr>
        <a:xfrm>
          <a:off x="2705735" y="5864860"/>
          <a:ext cx="400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138430</xdr:rowOff>
    </xdr:from>
    <xdr:ext cx="400685" cy="257810"/>
    <xdr:sp macro="" textlink="">
      <xdr:nvSpPr>
        <xdr:cNvPr id="89" name="n_3mainValue【道路】&#10;有形固定資産減価償却率"/>
        <xdr:cNvSpPr txBox="1"/>
      </xdr:nvSpPr>
      <xdr:spPr>
        <a:xfrm>
          <a:off x="1816735" y="5842000"/>
          <a:ext cx="400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113665</xdr:rowOff>
    </xdr:from>
    <xdr:ext cx="401955" cy="257810"/>
    <xdr:sp macro="" textlink="">
      <xdr:nvSpPr>
        <xdr:cNvPr id="90" name="n_4mainValue【道路】&#10;有形固定資産減価償却率"/>
        <xdr:cNvSpPr txBox="1"/>
      </xdr:nvSpPr>
      <xdr:spPr>
        <a:xfrm>
          <a:off x="927735" y="581723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74930</xdr:rowOff>
    </xdr:from>
    <xdr:to xmlns:xdr="http://schemas.openxmlformats.org/drawingml/2006/spreadsheetDrawing">
      <xdr:col>59</xdr:col>
      <xdr:colOff>88900</xdr:colOff>
      <xdr:row>28</xdr:row>
      <xdr:rowOff>24130</xdr:rowOff>
    </xdr:to>
    <xdr:sp macro="" textlink="">
      <xdr:nvSpPr>
        <xdr:cNvPr id="91" name="正方形/長方形 90"/>
        <xdr:cNvSpPr/>
      </xdr:nvSpPr>
      <xdr:spPr>
        <a:xfrm>
          <a:off x="6604000" y="4102100"/>
          <a:ext cx="4724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132080</xdr:rowOff>
    </xdr:to>
    <xdr:sp macro="" textlink="">
      <xdr:nvSpPr>
        <xdr:cNvPr id="92" name="正方形/長方形 91"/>
        <xdr:cNvSpPr/>
      </xdr:nvSpPr>
      <xdr:spPr>
        <a:xfrm>
          <a:off x="6731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81280</xdr:rowOff>
    </xdr:from>
    <xdr:to xmlns:xdr="http://schemas.openxmlformats.org/drawingml/2006/spreadsheetDrawing">
      <xdr:col>43</xdr:col>
      <xdr:colOff>63500</xdr:colOff>
      <xdr:row>30</xdr:row>
      <xdr:rowOff>161290</xdr:rowOff>
    </xdr:to>
    <xdr:sp macro="" textlink="">
      <xdr:nvSpPr>
        <xdr:cNvPr id="93" name="正方形/長方形 92"/>
        <xdr:cNvSpPr/>
      </xdr:nvSpPr>
      <xdr:spPr>
        <a:xfrm>
          <a:off x="6731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132080</xdr:rowOff>
    </xdr:to>
    <xdr:sp macro="" textlink="">
      <xdr:nvSpPr>
        <xdr:cNvPr id="94" name="正方形/長方形 93"/>
        <xdr:cNvSpPr/>
      </xdr:nvSpPr>
      <xdr:spPr>
        <a:xfrm>
          <a:off x="7747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81280</xdr:rowOff>
    </xdr:from>
    <xdr:to xmlns:xdr="http://schemas.openxmlformats.org/drawingml/2006/spreadsheetDrawing">
      <xdr:col>48</xdr:col>
      <xdr:colOff>127000</xdr:colOff>
      <xdr:row>30</xdr:row>
      <xdr:rowOff>161290</xdr:rowOff>
    </xdr:to>
    <xdr:sp macro="" textlink="">
      <xdr:nvSpPr>
        <xdr:cNvPr id="95" name="正方形/長方形 94"/>
        <xdr:cNvSpPr/>
      </xdr:nvSpPr>
      <xdr:spPr>
        <a:xfrm>
          <a:off x="7747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132080</xdr:rowOff>
    </xdr:to>
    <xdr:sp macro="" textlink="">
      <xdr:nvSpPr>
        <xdr:cNvPr id="96" name="正方形/長方形 95"/>
        <xdr:cNvSpPr/>
      </xdr:nvSpPr>
      <xdr:spPr>
        <a:xfrm>
          <a:off x="8890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29</xdr:row>
      <xdr:rowOff>81280</xdr:rowOff>
    </xdr:from>
    <xdr:to xmlns:xdr="http://schemas.openxmlformats.org/drawingml/2006/spreadsheetDrawing">
      <xdr:col>54</xdr:col>
      <xdr:colOff>127000</xdr:colOff>
      <xdr:row>30</xdr:row>
      <xdr:rowOff>161290</xdr:rowOff>
    </xdr:to>
    <xdr:sp macro="" textlink="">
      <xdr:nvSpPr>
        <xdr:cNvPr id="97" name="正方形/長方形 96"/>
        <xdr:cNvSpPr/>
      </xdr:nvSpPr>
      <xdr:spPr>
        <a:xfrm>
          <a:off x="8890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88900</xdr:colOff>
      <xdr:row>44</xdr:row>
      <xdr:rowOff>74930</xdr:rowOff>
    </xdr:to>
    <xdr:sp macro="" textlink="">
      <xdr:nvSpPr>
        <xdr:cNvPr id="98" name="正方形/長方形 97"/>
        <xdr:cNvSpPr/>
      </xdr:nvSpPr>
      <xdr:spPr>
        <a:xfrm>
          <a:off x="6604000" y="5218430"/>
          <a:ext cx="4724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39725" cy="224155"/>
    <xdr:sp macro="" textlink="">
      <xdr:nvSpPr>
        <xdr:cNvPr id="99" name="テキスト ボックス 98"/>
        <xdr:cNvSpPr txBox="1"/>
      </xdr:nvSpPr>
      <xdr:spPr>
        <a:xfrm>
          <a:off x="6565900" y="5033010"/>
          <a:ext cx="33972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74930</xdr:rowOff>
    </xdr:from>
    <xdr:to xmlns:xdr="http://schemas.openxmlformats.org/drawingml/2006/spreadsheetDrawing">
      <xdr:col>59</xdr:col>
      <xdr:colOff>50800</xdr:colOff>
      <xdr:row>44</xdr:row>
      <xdr:rowOff>74930</xdr:rowOff>
    </xdr:to>
    <xdr:cxnSp macro="">
      <xdr:nvCxnSpPr>
        <xdr:cNvPr id="100" name="直線コネクタ 99"/>
        <xdr:cNvCxnSpPr/>
      </xdr:nvCxnSpPr>
      <xdr:spPr>
        <a:xfrm>
          <a:off x="6604000" y="74549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92075</xdr:rowOff>
    </xdr:from>
    <xdr:to xmlns:xdr="http://schemas.openxmlformats.org/drawingml/2006/spreadsheetDrawing">
      <xdr:col>59</xdr:col>
      <xdr:colOff>50800</xdr:colOff>
      <xdr:row>42</xdr:row>
      <xdr:rowOff>92075</xdr:rowOff>
    </xdr:to>
    <xdr:cxnSp macro="">
      <xdr:nvCxnSpPr>
        <xdr:cNvPr id="101" name="直線コネクタ 100"/>
        <xdr:cNvCxnSpPr/>
      </xdr:nvCxnSpPr>
      <xdr:spPr>
        <a:xfrm>
          <a:off x="6604000" y="7136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120650</xdr:rowOff>
    </xdr:from>
    <xdr:ext cx="462915" cy="255270"/>
    <xdr:sp macro="" textlink="">
      <xdr:nvSpPr>
        <xdr:cNvPr id="102" name="テキスト ボックス 101"/>
        <xdr:cNvSpPr txBox="1"/>
      </xdr:nvSpPr>
      <xdr:spPr>
        <a:xfrm>
          <a:off x="6136640" y="6997700"/>
          <a:ext cx="4629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107950</xdr:rowOff>
    </xdr:from>
    <xdr:to xmlns:xdr="http://schemas.openxmlformats.org/drawingml/2006/spreadsheetDrawing">
      <xdr:col>59</xdr:col>
      <xdr:colOff>50800</xdr:colOff>
      <xdr:row>40</xdr:row>
      <xdr:rowOff>107950</xdr:rowOff>
    </xdr:to>
    <xdr:cxnSp macro="">
      <xdr:nvCxnSpPr>
        <xdr:cNvPr id="103" name="直線コネクタ 102"/>
        <xdr:cNvCxnSpPr/>
      </xdr:nvCxnSpPr>
      <xdr:spPr>
        <a:xfrm>
          <a:off x="6604000" y="68173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136525</xdr:rowOff>
    </xdr:from>
    <xdr:ext cx="530225" cy="257810"/>
    <xdr:sp macro="" textlink="">
      <xdr:nvSpPr>
        <xdr:cNvPr id="104" name="テキスト ボックス 103"/>
        <xdr:cNvSpPr txBox="1"/>
      </xdr:nvSpPr>
      <xdr:spPr>
        <a:xfrm>
          <a:off x="6072505" y="667829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124460</xdr:rowOff>
    </xdr:from>
    <xdr:to xmlns:xdr="http://schemas.openxmlformats.org/drawingml/2006/spreadsheetDrawing">
      <xdr:col>59</xdr:col>
      <xdr:colOff>50800</xdr:colOff>
      <xdr:row>38</xdr:row>
      <xdr:rowOff>124460</xdr:rowOff>
    </xdr:to>
    <xdr:cxnSp macro="">
      <xdr:nvCxnSpPr>
        <xdr:cNvPr id="105" name="直線コネクタ 104"/>
        <xdr:cNvCxnSpPr/>
      </xdr:nvCxnSpPr>
      <xdr:spPr>
        <a:xfrm>
          <a:off x="6604000" y="64985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153670</xdr:rowOff>
    </xdr:from>
    <xdr:ext cx="530225" cy="257175"/>
    <xdr:sp macro="" textlink="">
      <xdr:nvSpPr>
        <xdr:cNvPr id="106" name="テキスト ボックス 105"/>
        <xdr:cNvSpPr txBox="1"/>
      </xdr:nvSpPr>
      <xdr:spPr>
        <a:xfrm>
          <a:off x="6072505" y="636016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140970</xdr:rowOff>
    </xdr:from>
    <xdr:to xmlns:xdr="http://schemas.openxmlformats.org/drawingml/2006/spreadsheetDrawing">
      <xdr:col>59</xdr:col>
      <xdr:colOff>50800</xdr:colOff>
      <xdr:row>36</xdr:row>
      <xdr:rowOff>140970</xdr:rowOff>
    </xdr:to>
    <xdr:cxnSp macro="">
      <xdr:nvCxnSpPr>
        <xdr:cNvPr id="107" name="直線コネクタ 106"/>
        <xdr:cNvCxnSpPr/>
      </xdr:nvCxnSpPr>
      <xdr:spPr>
        <a:xfrm>
          <a:off x="6604000" y="61798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161290</xdr:rowOff>
    </xdr:from>
    <xdr:ext cx="530225" cy="255905"/>
    <xdr:sp macro="" textlink="">
      <xdr:nvSpPr>
        <xdr:cNvPr id="108" name="テキスト ボックス 107"/>
        <xdr:cNvSpPr txBox="1"/>
      </xdr:nvSpPr>
      <xdr:spPr>
        <a:xfrm>
          <a:off x="6072505" y="6032500"/>
          <a:ext cx="530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156845</xdr:rowOff>
    </xdr:from>
    <xdr:to xmlns:xdr="http://schemas.openxmlformats.org/drawingml/2006/spreadsheetDrawing">
      <xdr:col>59</xdr:col>
      <xdr:colOff>50800</xdr:colOff>
      <xdr:row>34</xdr:row>
      <xdr:rowOff>156845</xdr:rowOff>
    </xdr:to>
    <xdr:cxnSp macro="">
      <xdr:nvCxnSpPr>
        <xdr:cNvPr id="109" name="直線コネクタ 108"/>
        <xdr:cNvCxnSpPr/>
      </xdr:nvCxnSpPr>
      <xdr:spPr>
        <a:xfrm>
          <a:off x="6604000" y="5860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15240</xdr:rowOff>
    </xdr:from>
    <xdr:ext cx="530225" cy="257175"/>
    <xdr:sp macro="" textlink="">
      <xdr:nvSpPr>
        <xdr:cNvPr id="110" name="テキスト ボックス 109"/>
        <xdr:cNvSpPr txBox="1"/>
      </xdr:nvSpPr>
      <xdr:spPr>
        <a:xfrm>
          <a:off x="6072505" y="571881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1905</xdr:rowOff>
    </xdr:from>
    <xdr:to xmlns:xdr="http://schemas.openxmlformats.org/drawingml/2006/spreadsheetDrawing">
      <xdr:col>59</xdr:col>
      <xdr:colOff>50800</xdr:colOff>
      <xdr:row>33</xdr:row>
      <xdr:rowOff>1905</xdr:rowOff>
    </xdr:to>
    <xdr:cxnSp macro="">
      <xdr:nvCxnSpPr>
        <xdr:cNvPr id="111" name="直線コネクタ 110"/>
        <xdr:cNvCxnSpPr/>
      </xdr:nvCxnSpPr>
      <xdr:spPr>
        <a:xfrm>
          <a:off x="6604000" y="55378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31115</xdr:rowOff>
    </xdr:from>
    <xdr:ext cx="530225" cy="254000"/>
    <xdr:sp macro="" textlink="">
      <xdr:nvSpPr>
        <xdr:cNvPr id="112" name="テキスト ボックス 111"/>
        <xdr:cNvSpPr txBox="1"/>
      </xdr:nvSpPr>
      <xdr:spPr>
        <a:xfrm>
          <a:off x="6072505" y="5399405"/>
          <a:ext cx="530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50800</xdr:colOff>
      <xdr:row>31</xdr:row>
      <xdr:rowOff>17780</xdr:rowOff>
    </xdr:to>
    <xdr:cxnSp macro="">
      <xdr:nvCxnSpPr>
        <xdr:cNvPr id="113" name="直線コネクタ 112"/>
        <xdr:cNvCxnSpPr/>
      </xdr:nvCxnSpPr>
      <xdr:spPr>
        <a:xfrm>
          <a:off x="6604000" y="52184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47625</xdr:rowOff>
    </xdr:from>
    <xdr:ext cx="530225" cy="256540"/>
    <xdr:sp macro="" textlink="">
      <xdr:nvSpPr>
        <xdr:cNvPr id="114" name="テキスト ボックス 113"/>
        <xdr:cNvSpPr txBox="1"/>
      </xdr:nvSpPr>
      <xdr:spPr>
        <a:xfrm>
          <a:off x="6072505" y="5080635"/>
          <a:ext cx="530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88900</xdr:colOff>
      <xdr:row>44</xdr:row>
      <xdr:rowOff>74930</xdr:rowOff>
    </xdr:to>
    <xdr:sp macro="" textlink="">
      <xdr:nvSpPr>
        <xdr:cNvPr id="115" name="【道路】&#10;一人当たり延長グラフ枠"/>
        <xdr:cNvSpPr/>
      </xdr:nvSpPr>
      <xdr:spPr>
        <a:xfrm>
          <a:off x="6604000" y="5218430"/>
          <a:ext cx="4724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121920</xdr:rowOff>
    </xdr:from>
    <xdr:to xmlns:xdr="http://schemas.openxmlformats.org/drawingml/2006/spreadsheetDrawing">
      <xdr:col>54</xdr:col>
      <xdr:colOff>171450</xdr:colOff>
      <xdr:row>41</xdr:row>
      <xdr:rowOff>63500</xdr:rowOff>
    </xdr:to>
    <xdr:cxnSp macro="">
      <xdr:nvCxnSpPr>
        <xdr:cNvPr id="116" name="直線コネクタ 115"/>
        <xdr:cNvCxnSpPr/>
      </xdr:nvCxnSpPr>
      <xdr:spPr>
        <a:xfrm flipV="1">
          <a:off x="10458450" y="565785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68580</xdr:rowOff>
    </xdr:from>
    <xdr:ext cx="469265" cy="257810"/>
    <xdr:sp macro="" textlink="">
      <xdr:nvSpPr>
        <xdr:cNvPr id="117" name="【道路】&#10;一人当たり延長最小値テキスト"/>
        <xdr:cNvSpPr txBox="1"/>
      </xdr:nvSpPr>
      <xdr:spPr>
        <a:xfrm>
          <a:off x="10515600" y="694563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63500</xdr:rowOff>
    </xdr:from>
    <xdr:to xmlns:xdr="http://schemas.openxmlformats.org/drawingml/2006/spreadsheetDrawing">
      <xdr:col>55</xdr:col>
      <xdr:colOff>88900</xdr:colOff>
      <xdr:row>41</xdr:row>
      <xdr:rowOff>63500</xdr:rowOff>
    </xdr:to>
    <xdr:cxnSp macro="">
      <xdr:nvCxnSpPr>
        <xdr:cNvPr id="118" name="直線コネクタ 117"/>
        <xdr:cNvCxnSpPr/>
      </xdr:nvCxnSpPr>
      <xdr:spPr>
        <a:xfrm>
          <a:off x="10388600" y="694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68580</xdr:rowOff>
    </xdr:from>
    <xdr:ext cx="534035" cy="257810"/>
    <xdr:sp macro="" textlink="">
      <xdr:nvSpPr>
        <xdr:cNvPr id="119" name="【道路】&#10;一人当たり延長最大値テキスト"/>
        <xdr:cNvSpPr txBox="1"/>
      </xdr:nvSpPr>
      <xdr:spPr>
        <a:xfrm>
          <a:off x="10515600" y="5436870"/>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121920</xdr:rowOff>
    </xdr:from>
    <xdr:to xmlns:xdr="http://schemas.openxmlformats.org/drawingml/2006/spreadsheetDrawing">
      <xdr:col>55</xdr:col>
      <xdr:colOff>88900</xdr:colOff>
      <xdr:row>33</xdr:row>
      <xdr:rowOff>121920</xdr:rowOff>
    </xdr:to>
    <xdr:cxnSp macro="">
      <xdr:nvCxnSpPr>
        <xdr:cNvPr id="120" name="直線コネクタ 119"/>
        <xdr:cNvCxnSpPr/>
      </xdr:nvCxnSpPr>
      <xdr:spPr>
        <a:xfrm>
          <a:off x="10388600" y="565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120015</xdr:rowOff>
    </xdr:from>
    <xdr:ext cx="534035" cy="255270"/>
    <xdr:sp macro="" textlink="">
      <xdr:nvSpPr>
        <xdr:cNvPr id="121" name="【道路】&#10;一人当たり延長平均値テキスト"/>
        <xdr:cNvSpPr txBox="1"/>
      </xdr:nvSpPr>
      <xdr:spPr>
        <a:xfrm>
          <a:off x="10515600" y="6326505"/>
          <a:ext cx="53403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142240</xdr:rowOff>
    </xdr:from>
    <xdr:to xmlns:xdr="http://schemas.openxmlformats.org/drawingml/2006/spreadsheetDrawing">
      <xdr:col>55</xdr:col>
      <xdr:colOff>50800</xdr:colOff>
      <xdr:row>38</xdr:row>
      <xdr:rowOff>72390</xdr:rowOff>
    </xdr:to>
    <xdr:sp macro="" textlink="">
      <xdr:nvSpPr>
        <xdr:cNvPr id="122" name="フローチャート: 判断 121"/>
        <xdr:cNvSpPr/>
      </xdr:nvSpPr>
      <xdr:spPr>
        <a:xfrm>
          <a:off x="10426700" y="6348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161290</xdr:rowOff>
    </xdr:from>
    <xdr:to xmlns:xdr="http://schemas.openxmlformats.org/drawingml/2006/spreadsheetDrawing">
      <xdr:col>50</xdr:col>
      <xdr:colOff>165100</xdr:colOff>
      <xdr:row>38</xdr:row>
      <xdr:rowOff>93980</xdr:rowOff>
    </xdr:to>
    <xdr:sp macro="" textlink="">
      <xdr:nvSpPr>
        <xdr:cNvPr id="123" name="フローチャート: 判断 122"/>
        <xdr:cNvSpPr/>
      </xdr:nvSpPr>
      <xdr:spPr>
        <a:xfrm>
          <a:off x="9588500" y="63677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114935</xdr:rowOff>
    </xdr:from>
    <xdr:to xmlns:xdr="http://schemas.openxmlformats.org/drawingml/2006/spreadsheetDrawing">
      <xdr:col>46</xdr:col>
      <xdr:colOff>38100</xdr:colOff>
      <xdr:row>39</xdr:row>
      <xdr:rowOff>45085</xdr:rowOff>
    </xdr:to>
    <xdr:sp macro="" textlink="">
      <xdr:nvSpPr>
        <xdr:cNvPr id="124" name="フローチャート: 判断 123"/>
        <xdr:cNvSpPr/>
      </xdr:nvSpPr>
      <xdr:spPr>
        <a:xfrm>
          <a:off x="8699500" y="6489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99060</xdr:rowOff>
    </xdr:from>
    <xdr:to xmlns:xdr="http://schemas.openxmlformats.org/drawingml/2006/spreadsheetDrawing">
      <xdr:col>41</xdr:col>
      <xdr:colOff>101600</xdr:colOff>
      <xdr:row>39</xdr:row>
      <xdr:rowOff>29845</xdr:rowOff>
    </xdr:to>
    <xdr:sp macro="" textlink="">
      <xdr:nvSpPr>
        <xdr:cNvPr id="125" name="フローチャート: 判断 124"/>
        <xdr:cNvSpPr/>
      </xdr:nvSpPr>
      <xdr:spPr>
        <a:xfrm>
          <a:off x="7810500" y="64731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107950</xdr:rowOff>
    </xdr:from>
    <xdr:to xmlns:xdr="http://schemas.openxmlformats.org/drawingml/2006/spreadsheetDrawing">
      <xdr:col>36</xdr:col>
      <xdr:colOff>165100</xdr:colOff>
      <xdr:row>39</xdr:row>
      <xdr:rowOff>38100</xdr:rowOff>
    </xdr:to>
    <xdr:sp macro="" textlink="">
      <xdr:nvSpPr>
        <xdr:cNvPr id="126" name="フローチャート: 判断 125"/>
        <xdr:cNvSpPr/>
      </xdr:nvSpPr>
      <xdr:spPr>
        <a:xfrm>
          <a:off x="6921500" y="6482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73025</xdr:rowOff>
    </xdr:from>
    <xdr:ext cx="762000" cy="257175"/>
    <xdr:sp macro="" textlink="">
      <xdr:nvSpPr>
        <xdr:cNvPr id="127" name="テキスト ボックス 126"/>
        <xdr:cNvSpPr txBox="1"/>
      </xdr:nvSpPr>
      <xdr:spPr>
        <a:xfrm>
          <a:off x="1028700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62000" cy="257175"/>
    <xdr:sp macro="" textlink="">
      <xdr:nvSpPr>
        <xdr:cNvPr id="128" name="テキスト ボックス 127"/>
        <xdr:cNvSpPr txBox="1"/>
      </xdr:nvSpPr>
      <xdr:spPr>
        <a:xfrm>
          <a:off x="944880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73025</xdr:rowOff>
    </xdr:from>
    <xdr:ext cx="762000" cy="257175"/>
    <xdr:sp macro="" textlink="">
      <xdr:nvSpPr>
        <xdr:cNvPr id="129" name="テキスト ボックス 128"/>
        <xdr:cNvSpPr txBox="1"/>
      </xdr:nvSpPr>
      <xdr:spPr>
        <a:xfrm>
          <a:off x="855345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60730" cy="257175"/>
    <xdr:sp macro="" textlink="">
      <xdr:nvSpPr>
        <xdr:cNvPr id="130" name="テキスト ボックス 129"/>
        <xdr:cNvSpPr txBox="1"/>
      </xdr:nvSpPr>
      <xdr:spPr>
        <a:xfrm>
          <a:off x="7670800" y="745299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62000" cy="257175"/>
    <xdr:sp macro="" textlink="">
      <xdr:nvSpPr>
        <xdr:cNvPr id="131" name="テキスト ボックス 130"/>
        <xdr:cNvSpPr txBox="1"/>
      </xdr:nvSpPr>
      <xdr:spPr>
        <a:xfrm>
          <a:off x="678180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26670</xdr:rowOff>
    </xdr:from>
    <xdr:to xmlns:xdr="http://schemas.openxmlformats.org/drawingml/2006/spreadsheetDrawing">
      <xdr:col>55</xdr:col>
      <xdr:colOff>50800</xdr:colOff>
      <xdr:row>36</xdr:row>
      <xdr:rowOff>128905</xdr:rowOff>
    </xdr:to>
    <xdr:sp macro="" textlink="">
      <xdr:nvSpPr>
        <xdr:cNvPr id="132" name="楕円 131"/>
        <xdr:cNvSpPr/>
      </xdr:nvSpPr>
      <xdr:spPr>
        <a:xfrm>
          <a:off x="10426700" y="60655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35</xdr:row>
      <xdr:rowOff>50165</xdr:rowOff>
    </xdr:from>
    <xdr:ext cx="534035" cy="257810"/>
    <xdr:sp macro="" textlink="">
      <xdr:nvSpPr>
        <xdr:cNvPr id="133" name="【道路】&#10;一人当たり延長該当値テキスト"/>
        <xdr:cNvSpPr txBox="1"/>
      </xdr:nvSpPr>
      <xdr:spPr>
        <a:xfrm>
          <a:off x="10515600" y="592137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35560</xdr:rowOff>
    </xdr:from>
    <xdr:to xmlns:xdr="http://schemas.openxmlformats.org/drawingml/2006/spreadsheetDrawing">
      <xdr:col>50</xdr:col>
      <xdr:colOff>165100</xdr:colOff>
      <xdr:row>36</xdr:row>
      <xdr:rowOff>136525</xdr:rowOff>
    </xdr:to>
    <xdr:sp macro="" textlink="">
      <xdr:nvSpPr>
        <xdr:cNvPr id="134" name="楕円 133"/>
        <xdr:cNvSpPr/>
      </xdr:nvSpPr>
      <xdr:spPr>
        <a:xfrm>
          <a:off x="9588500" y="6074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36</xdr:row>
      <xdr:rowOff>77470</xdr:rowOff>
    </xdr:from>
    <xdr:to xmlns:xdr="http://schemas.openxmlformats.org/drawingml/2006/spreadsheetDrawing">
      <xdr:col>55</xdr:col>
      <xdr:colOff>0</xdr:colOff>
      <xdr:row>36</xdr:row>
      <xdr:rowOff>85725</xdr:rowOff>
    </xdr:to>
    <xdr:cxnSp macro="">
      <xdr:nvCxnSpPr>
        <xdr:cNvPr id="135" name="直線コネクタ 134"/>
        <xdr:cNvCxnSpPr/>
      </xdr:nvCxnSpPr>
      <xdr:spPr>
        <a:xfrm flipV="1">
          <a:off x="9639300" y="611632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53340</xdr:rowOff>
    </xdr:from>
    <xdr:to xmlns:xdr="http://schemas.openxmlformats.org/drawingml/2006/spreadsheetDrawing">
      <xdr:col>46</xdr:col>
      <xdr:colOff>38100</xdr:colOff>
      <xdr:row>36</xdr:row>
      <xdr:rowOff>154940</xdr:rowOff>
    </xdr:to>
    <xdr:sp macro="" textlink="">
      <xdr:nvSpPr>
        <xdr:cNvPr id="136" name="楕円 135"/>
        <xdr:cNvSpPr/>
      </xdr:nvSpPr>
      <xdr:spPr>
        <a:xfrm>
          <a:off x="86995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36</xdr:row>
      <xdr:rowOff>85725</xdr:rowOff>
    </xdr:from>
    <xdr:to xmlns:xdr="http://schemas.openxmlformats.org/drawingml/2006/spreadsheetDrawing">
      <xdr:col>50</xdr:col>
      <xdr:colOff>114300</xdr:colOff>
      <xdr:row>36</xdr:row>
      <xdr:rowOff>104775</xdr:rowOff>
    </xdr:to>
    <xdr:cxnSp macro="">
      <xdr:nvCxnSpPr>
        <xdr:cNvPr id="137" name="直線コネクタ 136"/>
        <xdr:cNvCxnSpPr/>
      </xdr:nvCxnSpPr>
      <xdr:spPr>
        <a:xfrm flipV="1">
          <a:off x="8743950" y="6124575"/>
          <a:ext cx="8953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67310</xdr:rowOff>
    </xdr:from>
    <xdr:to xmlns:xdr="http://schemas.openxmlformats.org/drawingml/2006/spreadsheetDrawing">
      <xdr:col>41</xdr:col>
      <xdr:colOff>101600</xdr:colOff>
      <xdr:row>36</xdr:row>
      <xdr:rowOff>161290</xdr:rowOff>
    </xdr:to>
    <xdr:sp macro="" textlink="">
      <xdr:nvSpPr>
        <xdr:cNvPr id="138" name="楕円 137"/>
        <xdr:cNvSpPr/>
      </xdr:nvSpPr>
      <xdr:spPr>
        <a:xfrm>
          <a:off x="7810500" y="6106160"/>
          <a:ext cx="10160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36</xdr:row>
      <xdr:rowOff>104775</xdr:rowOff>
    </xdr:from>
    <xdr:to xmlns:xdr="http://schemas.openxmlformats.org/drawingml/2006/spreadsheetDrawing">
      <xdr:col>45</xdr:col>
      <xdr:colOff>171450</xdr:colOff>
      <xdr:row>36</xdr:row>
      <xdr:rowOff>118110</xdr:rowOff>
    </xdr:to>
    <xdr:cxnSp macro="">
      <xdr:nvCxnSpPr>
        <xdr:cNvPr id="139" name="直線コネクタ 138"/>
        <xdr:cNvCxnSpPr/>
      </xdr:nvCxnSpPr>
      <xdr:spPr>
        <a:xfrm flipV="1">
          <a:off x="7861300" y="6143625"/>
          <a:ext cx="8826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36</xdr:row>
      <xdr:rowOff>81280</xdr:rowOff>
    </xdr:from>
    <xdr:to xmlns:xdr="http://schemas.openxmlformats.org/drawingml/2006/spreadsheetDrawing">
      <xdr:col>36</xdr:col>
      <xdr:colOff>165100</xdr:colOff>
      <xdr:row>37</xdr:row>
      <xdr:rowOff>12065</xdr:rowOff>
    </xdr:to>
    <xdr:sp macro="" textlink="">
      <xdr:nvSpPr>
        <xdr:cNvPr id="140" name="楕円 139"/>
        <xdr:cNvSpPr/>
      </xdr:nvSpPr>
      <xdr:spPr>
        <a:xfrm>
          <a:off x="6921500" y="61201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36</xdr:row>
      <xdr:rowOff>118110</xdr:rowOff>
    </xdr:from>
    <xdr:to xmlns:xdr="http://schemas.openxmlformats.org/drawingml/2006/spreadsheetDrawing">
      <xdr:col>41</xdr:col>
      <xdr:colOff>50800</xdr:colOff>
      <xdr:row>36</xdr:row>
      <xdr:rowOff>132080</xdr:rowOff>
    </xdr:to>
    <xdr:cxnSp macro="">
      <xdr:nvCxnSpPr>
        <xdr:cNvPr id="141" name="直線コネクタ 140"/>
        <xdr:cNvCxnSpPr/>
      </xdr:nvCxnSpPr>
      <xdr:spPr>
        <a:xfrm flipV="1">
          <a:off x="6972300" y="61569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38</xdr:row>
      <xdr:rowOff>85090</xdr:rowOff>
    </xdr:from>
    <xdr:ext cx="534035" cy="255905"/>
    <xdr:sp macro="" textlink="">
      <xdr:nvSpPr>
        <xdr:cNvPr id="142" name="n_1aveValue【道路】&#10;一人当たり延長"/>
        <xdr:cNvSpPr txBox="1"/>
      </xdr:nvSpPr>
      <xdr:spPr>
        <a:xfrm>
          <a:off x="9359265" y="6459220"/>
          <a:ext cx="5340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36830</xdr:rowOff>
    </xdr:from>
    <xdr:ext cx="530860" cy="257175"/>
    <xdr:sp macro="" textlink="">
      <xdr:nvSpPr>
        <xdr:cNvPr id="143" name="n_2aveValue【道路】&#10;一人当たり延長"/>
        <xdr:cNvSpPr txBox="1"/>
      </xdr:nvSpPr>
      <xdr:spPr>
        <a:xfrm>
          <a:off x="8482965" y="657860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20320</xdr:rowOff>
    </xdr:from>
    <xdr:ext cx="530860" cy="255905"/>
    <xdr:sp macro="" textlink="">
      <xdr:nvSpPr>
        <xdr:cNvPr id="144" name="n_3aveValue【道路】&#10;一人当たり延長"/>
        <xdr:cNvSpPr txBox="1"/>
      </xdr:nvSpPr>
      <xdr:spPr>
        <a:xfrm>
          <a:off x="7593965" y="656209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28575</xdr:rowOff>
    </xdr:from>
    <xdr:ext cx="530860" cy="254000"/>
    <xdr:sp macro="" textlink="">
      <xdr:nvSpPr>
        <xdr:cNvPr id="145" name="n_4aveValue【道路】&#10;一人当たり延長"/>
        <xdr:cNvSpPr txBox="1"/>
      </xdr:nvSpPr>
      <xdr:spPr>
        <a:xfrm>
          <a:off x="6704965" y="6570345"/>
          <a:ext cx="530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34</xdr:row>
      <xdr:rowOff>153670</xdr:rowOff>
    </xdr:from>
    <xdr:ext cx="534035" cy="257175"/>
    <xdr:sp macro="" textlink="">
      <xdr:nvSpPr>
        <xdr:cNvPr id="146" name="n_1mainValue【道路】&#10;一人当たり延長"/>
        <xdr:cNvSpPr txBox="1"/>
      </xdr:nvSpPr>
      <xdr:spPr>
        <a:xfrm>
          <a:off x="9359265" y="5857240"/>
          <a:ext cx="5340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35</xdr:row>
      <xdr:rowOff>635</xdr:rowOff>
    </xdr:from>
    <xdr:ext cx="530860" cy="257810"/>
    <xdr:sp macro="" textlink="">
      <xdr:nvSpPr>
        <xdr:cNvPr id="147" name="n_2mainValue【道路】&#10;一人当たり延長"/>
        <xdr:cNvSpPr txBox="1"/>
      </xdr:nvSpPr>
      <xdr:spPr>
        <a:xfrm>
          <a:off x="8482965" y="5871845"/>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35</xdr:row>
      <xdr:rowOff>13970</xdr:rowOff>
    </xdr:from>
    <xdr:ext cx="530860" cy="257175"/>
    <xdr:sp macro="" textlink="">
      <xdr:nvSpPr>
        <xdr:cNvPr id="148" name="n_3mainValue【道路】&#10;一人当たり延長"/>
        <xdr:cNvSpPr txBox="1"/>
      </xdr:nvSpPr>
      <xdr:spPr>
        <a:xfrm>
          <a:off x="7593965" y="588518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35</xdr:row>
      <xdr:rowOff>27305</xdr:rowOff>
    </xdr:from>
    <xdr:ext cx="530860" cy="257175"/>
    <xdr:sp macro="" textlink="">
      <xdr:nvSpPr>
        <xdr:cNvPr id="149" name="n_4mainValue【道路】&#10;一人当たり延長"/>
        <xdr:cNvSpPr txBox="1"/>
      </xdr:nvSpPr>
      <xdr:spPr>
        <a:xfrm>
          <a:off x="6704965" y="589851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62230</xdr:rowOff>
    </xdr:to>
    <xdr:sp macro="" textlink="">
      <xdr:nvSpPr>
        <xdr:cNvPr id="150" name="正方形/長方形 149"/>
        <xdr:cNvSpPr/>
      </xdr:nvSpPr>
      <xdr:spPr>
        <a:xfrm>
          <a:off x="762000" y="7828915"/>
          <a:ext cx="47244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87630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89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119380</xdr:rowOff>
    </xdr:from>
    <xdr:to xmlns:xdr="http://schemas.openxmlformats.org/drawingml/2006/spreadsheetDrawing">
      <xdr:col>12</xdr:col>
      <xdr:colOff>127000</xdr:colOff>
      <xdr:row>53</xdr:row>
      <xdr:rowOff>31115</xdr:rowOff>
    </xdr:to>
    <xdr:sp macro="" textlink="">
      <xdr:nvSpPr>
        <xdr:cNvPr id="152" name="正方形/長方形 151"/>
        <xdr:cNvSpPr/>
      </xdr:nvSpPr>
      <xdr:spPr>
        <a:xfrm>
          <a:off x="889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87630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905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119380</xdr:rowOff>
    </xdr:from>
    <xdr:to xmlns:xdr="http://schemas.openxmlformats.org/drawingml/2006/spreadsheetDrawing">
      <xdr:col>18</xdr:col>
      <xdr:colOff>0</xdr:colOff>
      <xdr:row>53</xdr:row>
      <xdr:rowOff>31115</xdr:rowOff>
    </xdr:to>
    <xdr:sp macro="" textlink="">
      <xdr:nvSpPr>
        <xdr:cNvPr id="154" name="正方形/長方形 153"/>
        <xdr:cNvSpPr/>
      </xdr:nvSpPr>
      <xdr:spPr>
        <a:xfrm>
          <a:off x="1905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87630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3048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51</xdr:row>
      <xdr:rowOff>119380</xdr:rowOff>
    </xdr:from>
    <xdr:to xmlns:xdr="http://schemas.openxmlformats.org/drawingml/2006/spreadsheetDrawing">
      <xdr:col>24</xdr:col>
      <xdr:colOff>0</xdr:colOff>
      <xdr:row>53</xdr:row>
      <xdr:rowOff>31115</xdr:rowOff>
    </xdr:to>
    <xdr:sp macro="" textlink="">
      <xdr:nvSpPr>
        <xdr:cNvPr id="156" name="正方形/長方形 155"/>
        <xdr:cNvSpPr/>
      </xdr:nvSpPr>
      <xdr:spPr>
        <a:xfrm>
          <a:off x="3048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57" name="正方形/長方形 156"/>
        <xdr:cNvSpPr/>
      </xdr:nvSpPr>
      <xdr:spPr>
        <a:xfrm>
          <a:off x="762000" y="8945245"/>
          <a:ext cx="4724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4640" cy="224155"/>
    <xdr:sp macro="" textlink="">
      <xdr:nvSpPr>
        <xdr:cNvPr id="158" name="テキスト ボックス 157"/>
        <xdr:cNvSpPr txBox="1"/>
      </xdr:nvSpPr>
      <xdr:spPr>
        <a:xfrm>
          <a:off x="723900" y="8758555"/>
          <a:ext cx="2946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9" name="直線コネクタ 158"/>
        <xdr:cNvCxnSpPr/>
      </xdr:nvCxnSpPr>
      <xdr:spPr>
        <a:xfrm>
          <a:off x="762000" y="11181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142240</xdr:rowOff>
    </xdr:from>
    <xdr:ext cx="463550" cy="255905"/>
    <xdr:sp macro="" textlink="">
      <xdr:nvSpPr>
        <xdr:cNvPr id="160" name="テキスト ボックス 159"/>
        <xdr:cNvSpPr txBox="1"/>
      </xdr:nvSpPr>
      <xdr:spPr>
        <a:xfrm>
          <a:off x="294640" y="1104265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61" name="直線コネクタ 160"/>
        <xdr:cNvCxnSpPr/>
      </xdr:nvCxnSpPr>
      <xdr:spPr>
        <a:xfrm>
          <a:off x="762000" y="107327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27305</xdr:rowOff>
    </xdr:from>
    <xdr:ext cx="401955" cy="257175"/>
    <xdr:sp macro="" textlink="">
      <xdr:nvSpPr>
        <xdr:cNvPr id="162" name="テキスト ボックス 161"/>
        <xdr:cNvSpPr txBox="1"/>
      </xdr:nvSpPr>
      <xdr:spPr>
        <a:xfrm>
          <a:off x="358775" y="1059243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56515</xdr:rowOff>
    </xdr:from>
    <xdr:to xmlns:xdr="http://schemas.openxmlformats.org/drawingml/2006/spreadsheetDrawing">
      <xdr:col>28</xdr:col>
      <xdr:colOff>114300</xdr:colOff>
      <xdr:row>61</xdr:row>
      <xdr:rowOff>56515</xdr:rowOff>
    </xdr:to>
    <xdr:cxnSp macro="">
      <xdr:nvCxnSpPr>
        <xdr:cNvPr id="163" name="直線コネクタ 162"/>
        <xdr:cNvCxnSpPr/>
      </xdr:nvCxnSpPr>
      <xdr:spPr>
        <a:xfrm>
          <a:off x="762000" y="102863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85090</xdr:rowOff>
    </xdr:from>
    <xdr:ext cx="401955" cy="255905"/>
    <xdr:sp macro="" textlink="">
      <xdr:nvSpPr>
        <xdr:cNvPr id="164" name="テキスト ボックス 163"/>
        <xdr:cNvSpPr txBox="1"/>
      </xdr:nvSpPr>
      <xdr:spPr>
        <a:xfrm>
          <a:off x="358775" y="101473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113665</xdr:rowOff>
    </xdr:from>
    <xdr:to xmlns:xdr="http://schemas.openxmlformats.org/drawingml/2006/spreadsheetDrawing">
      <xdr:col>28</xdr:col>
      <xdr:colOff>114300</xdr:colOff>
      <xdr:row>58</xdr:row>
      <xdr:rowOff>113665</xdr:rowOff>
    </xdr:to>
    <xdr:cxnSp macro="">
      <xdr:nvCxnSpPr>
        <xdr:cNvPr id="165" name="直線コネクタ 164"/>
        <xdr:cNvCxnSpPr/>
      </xdr:nvCxnSpPr>
      <xdr:spPr>
        <a:xfrm>
          <a:off x="762000" y="98405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142240</xdr:rowOff>
    </xdr:from>
    <xdr:ext cx="401955" cy="255905"/>
    <xdr:sp macro="" textlink="">
      <xdr:nvSpPr>
        <xdr:cNvPr id="166" name="テキスト ボックス 165"/>
        <xdr:cNvSpPr txBox="1"/>
      </xdr:nvSpPr>
      <xdr:spPr>
        <a:xfrm>
          <a:off x="358775" y="97015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67" name="直線コネクタ 166"/>
        <xdr:cNvCxnSpPr/>
      </xdr:nvCxnSpPr>
      <xdr:spPr>
        <a:xfrm>
          <a:off x="762000" y="93916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27305</xdr:rowOff>
    </xdr:from>
    <xdr:ext cx="401955" cy="257175"/>
    <xdr:sp macro="" textlink="">
      <xdr:nvSpPr>
        <xdr:cNvPr id="168" name="テキスト ボックス 167"/>
        <xdr:cNvSpPr txBox="1"/>
      </xdr:nvSpPr>
      <xdr:spPr>
        <a:xfrm>
          <a:off x="358775" y="925131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114300</xdr:colOff>
      <xdr:row>53</xdr:row>
      <xdr:rowOff>56515</xdr:rowOff>
    </xdr:to>
    <xdr:cxnSp macro="">
      <xdr:nvCxnSpPr>
        <xdr:cNvPr id="169" name="直線コネクタ 168"/>
        <xdr:cNvCxnSpPr/>
      </xdr:nvCxnSpPr>
      <xdr:spPr>
        <a:xfrm>
          <a:off x="762000" y="89452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85090</xdr:rowOff>
    </xdr:from>
    <xdr:ext cx="334645" cy="255905"/>
    <xdr:sp macro="" textlink="">
      <xdr:nvSpPr>
        <xdr:cNvPr id="170" name="テキスト ボックス 169"/>
        <xdr:cNvSpPr txBox="1"/>
      </xdr:nvSpPr>
      <xdr:spPr>
        <a:xfrm>
          <a:off x="422910" y="8806180"/>
          <a:ext cx="3346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71" name="【橋りょう・トンネル】&#10;有形固定資産減価償却率グラフ枠"/>
        <xdr:cNvSpPr/>
      </xdr:nvSpPr>
      <xdr:spPr>
        <a:xfrm>
          <a:off x="762000" y="8945245"/>
          <a:ext cx="4724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125730</xdr:rowOff>
    </xdr:from>
    <xdr:to xmlns:xdr="http://schemas.openxmlformats.org/drawingml/2006/spreadsheetDrawing">
      <xdr:col>24</xdr:col>
      <xdr:colOff>62865</xdr:colOff>
      <xdr:row>64</xdr:row>
      <xdr:rowOff>56515</xdr:rowOff>
    </xdr:to>
    <xdr:cxnSp macro="">
      <xdr:nvCxnSpPr>
        <xdr:cNvPr id="172" name="直線コネクタ 171"/>
        <xdr:cNvCxnSpPr/>
      </xdr:nvCxnSpPr>
      <xdr:spPr>
        <a:xfrm flipV="1">
          <a:off x="4634865" y="9517380"/>
          <a:ext cx="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60325</xdr:rowOff>
    </xdr:from>
    <xdr:ext cx="403860" cy="257810"/>
    <xdr:sp macro="" textlink="">
      <xdr:nvSpPr>
        <xdr:cNvPr id="173" name="【橋りょう・トンネル】&#10;有形固定資産減価償却率最小値テキスト"/>
        <xdr:cNvSpPr txBox="1"/>
      </xdr:nvSpPr>
      <xdr:spPr>
        <a:xfrm>
          <a:off x="4673600" y="107930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56515</xdr:rowOff>
    </xdr:from>
    <xdr:to xmlns:xdr="http://schemas.openxmlformats.org/drawingml/2006/spreadsheetDrawing">
      <xdr:col>24</xdr:col>
      <xdr:colOff>152400</xdr:colOff>
      <xdr:row>64</xdr:row>
      <xdr:rowOff>56515</xdr:rowOff>
    </xdr:to>
    <xdr:cxnSp macro="">
      <xdr:nvCxnSpPr>
        <xdr:cNvPr id="174" name="直線コネクタ 173"/>
        <xdr:cNvCxnSpPr/>
      </xdr:nvCxnSpPr>
      <xdr:spPr>
        <a:xfrm>
          <a:off x="4546600" y="1078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71755</xdr:rowOff>
    </xdr:from>
    <xdr:ext cx="403860" cy="257175"/>
    <xdr:sp macro="" textlink="">
      <xdr:nvSpPr>
        <xdr:cNvPr id="175" name="【橋りょう・トンネル】&#10;有形固定資産減価償却率最大値テキスト"/>
        <xdr:cNvSpPr txBox="1"/>
      </xdr:nvSpPr>
      <xdr:spPr>
        <a:xfrm>
          <a:off x="4673600" y="929576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125730</xdr:rowOff>
    </xdr:from>
    <xdr:to xmlns:xdr="http://schemas.openxmlformats.org/drawingml/2006/spreadsheetDrawing">
      <xdr:col>24</xdr:col>
      <xdr:colOff>152400</xdr:colOff>
      <xdr:row>56</xdr:row>
      <xdr:rowOff>125730</xdr:rowOff>
    </xdr:to>
    <xdr:cxnSp macro="">
      <xdr:nvCxnSpPr>
        <xdr:cNvPr id="176" name="直線コネクタ 175"/>
        <xdr:cNvCxnSpPr/>
      </xdr:nvCxnSpPr>
      <xdr:spPr>
        <a:xfrm>
          <a:off x="4546600" y="951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128270</xdr:rowOff>
    </xdr:from>
    <xdr:ext cx="403860" cy="257175"/>
    <xdr:sp macro="" textlink="">
      <xdr:nvSpPr>
        <xdr:cNvPr id="177" name="【橋りょう・トンネル】&#10;有形固定資産減価償却率平均値テキスト"/>
        <xdr:cNvSpPr txBox="1"/>
      </xdr:nvSpPr>
      <xdr:spPr>
        <a:xfrm>
          <a:off x="4673600" y="10358120"/>
          <a:ext cx="4038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149860</xdr:rowOff>
    </xdr:from>
    <xdr:to xmlns:xdr="http://schemas.openxmlformats.org/drawingml/2006/spreadsheetDrawing">
      <xdr:col>24</xdr:col>
      <xdr:colOff>114300</xdr:colOff>
      <xdr:row>62</xdr:row>
      <xdr:rowOff>79375</xdr:rowOff>
    </xdr:to>
    <xdr:sp macro="" textlink="">
      <xdr:nvSpPr>
        <xdr:cNvPr id="178" name="フローチャート: 判断 177"/>
        <xdr:cNvSpPr/>
      </xdr:nvSpPr>
      <xdr:spPr>
        <a:xfrm>
          <a:off x="4584700" y="103797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127000</xdr:rowOff>
    </xdr:from>
    <xdr:to xmlns:xdr="http://schemas.openxmlformats.org/drawingml/2006/spreadsheetDrawing">
      <xdr:col>20</xdr:col>
      <xdr:colOff>38100</xdr:colOff>
      <xdr:row>62</xdr:row>
      <xdr:rowOff>56515</xdr:rowOff>
    </xdr:to>
    <xdr:sp macro="" textlink="">
      <xdr:nvSpPr>
        <xdr:cNvPr id="179" name="フローチャート: 判断 178"/>
        <xdr:cNvSpPr/>
      </xdr:nvSpPr>
      <xdr:spPr>
        <a:xfrm>
          <a:off x="3746500" y="103568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82550</xdr:rowOff>
    </xdr:from>
    <xdr:to xmlns:xdr="http://schemas.openxmlformats.org/drawingml/2006/spreadsheetDrawing">
      <xdr:col>15</xdr:col>
      <xdr:colOff>101600</xdr:colOff>
      <xdr:row>62</xdr:row>
      <xdr:rowOff>13335</xdr:rowOff>
    </xdr:to>
    <xdr:sp macro="" textlink="">
      <xdr:nvSpPr>
        <xdr:cNvPr id="180" name="フローチャート: 判断 179"/>
        <xdr:cNvSpPr/>
      </xdr:nvSpPr>
      <xdr:spPr>
        <a:xfrm>
          <a:off x="2857500" y="103124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37465</xdr:rowOff>
    </xdr:from>
    <xdr:to xmlns:xdr="http://schemas.openxmlformats.org/drawingml/2006/spreadsheetDrawing">
      <xdr:col>10</xdr:col>
      <xdr:colOff>165100</xdr:colOff>
      <xdr:row>61</xdr:row>
      <xdr:rowOff>138430</xdr:rowOff>
    </xdr:to>
    <xdr:sp macro="" textlink="">
      <xdr:nvSpPr>
        <xdr:cNvPr id="181" name="フローチャート: 判断 180"/>
        <xdr:cNvSpPr/>
      </xdr:nvSpPr>
      <xdr:spPr>
        <a:xfrm>
          <a:off x="1968500" y="102673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7620</xdr:rowOff>
    </xdr:from>
    <xdr:to xmlns:xdr="http://schemas.openxmlformats.org/drawingml/2006/spreadsheetDrawing">
      <xdr:col>6</xdr:col>
      <xdr:colOff>38100</xdr:colOff>
      <xdr:row>61</xdr:row>
      <xdr:rowOff>109220</xdr:rowOff>
    </xdr:to>
    <xdr:sp macro="" textlink="">
      <xdr:nvSpPr>
        <xdr:cNvPr id="182" name="フローチャート: 判断 181"/>
        <xdr:cNvSpPr/>
      </xdr:nvSpPr>
      <xdr:spPr>
        <a:xfrm>
          <a:off x="10795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110490</xdr:rowOff>
    </xdr:from>
    <xdr:ext cx="762000" cy="254635"/>
    <xdr:sp macro="" textlink="">
      <xdr:nvSpPr>
        <xdr:cNvPr id="183" name="テキスト ボックス 182"/>
        <xdr:cNvSpPr txBox="1"/>
      </xdr:nvSpPr>
      <xdr:spPr>
        <a:xfrm>
          <a:off x="444500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110490</xdr:rowOff>
    </xdr:from>
    <xdr:ext cx="762000" cy="254635"/>
    <xdr:sp macro="" textlink="">
      <xdr:nvSpPr>
        <xdr:cNvPr id="184" name="テキスト ボックス 183"/>
        <xdr:cNvSpPr txBox="1"/>
      </xdr:nvSpPr>
      <xdr:spPr>
        <a:xfrm>
          <a:off x="360045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110490</xdr:rowOff>
    </xdr:from>
    <xdr:ext cx="760730" cy="254635"/>
    <xdr:sp macro="" textlink="">
      <xdr:nvSpPr>
        <xdr:cNvPr id="185" name="テキスト ボックス 184"/>
        <xdr:cNvSpPr txBox="1"/>
      </xdr:nvSpPr>
      <xdr:spPr>
        <a:xfrm>
          <a:off x="2717800" y="1117854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110490</xdr:rowOff>
    </xdr:from>
    <xdr:ext cx="762000" cy="254635"/>
    <xdr:sp macro="" textlink="">
      <xdr:nvSpPr>
        <xdr:cNvPr id="186" name="テキスト ボックス 185"/>
        <xdr:cNvSpPr txBox="1"/>
      </xdr:nvSpPr>
      <xdr:spPr>
        <a:xfrm>
          <a:off x="182880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110490</xdr:rowOff>
    </xdr:from>
    <xdr:ext cx="762000" cy="254635"/>
    <xdr:sp macro="" textlink="">
      <xdr:nvSpPr>
        <xdr:cNvPr id="187" name="テキスト ボックス 186"/>
        <xdr:cNvSpPr txBox="1"/>
      </xdr:nvSpPr>
      <xdr:spPr>
        <a:xfrm>
          <a:off x="93345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71755</xdr:rowOff>
    </xdr:from>
    <xdr:to xmlns:xdr="http://schemas.openxmlformats.org/drawingml/2006/spreadsheetDrawing">
      <xdr:col>24</xdr:col>
      <xdr:colOff>114300</xdr:colOff>
      <xdr:row>61</xdr:row>
      <xdr:rowOff>1905</xdr:rowOff>
    </xdr:to>
    <xdr:sp macro="" textlink="">
      <xdr:nvSpPr>
        <xdr:cNvPr id="188" name="楕円 187"/>
        <xdr:cNvSpPr/>
      </xdr:nvSpPr>
      <xdr:spPr>
        <a:xfrm>
          <a:off x="4584700" y="10133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94615</xdr:rowOff>
    </xdr:from>
    <xdr:ext cx="403860" cy="257810"/>
    <xdr:sp macro="" textlink="">
      <xdr:nvSpPr>
        <xdr:cNvPr id="189" name="【橋りょう・トンネル】&#10;有形固定資産減価償却率該当値テキスト"/>
        <xdr:cNvSpPr txBox="1"/>
      </xdr:nvSpPr>
      <xdr:spPr>
        <a:xfrm>
          <a:off x="4673600" y="99891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37465</xdr:rowOff>
    </xdr:from>
    <xdr:to xmlns:xdr="http://schemas.openxmlformats.org/drawingml/2006/spreadsheetDrawing">
      <xdr:col>20</xdr:col>
      <xdr:colOff>38100</xdr:colOff>
      <xdr:row>60</xdr:row>
      <xdr:rowOff>138430</xdr:rowOff>
    </xdr:to>
    <xdr:sp macro="" textlink="">
      <xdr:nvSpPr>
        <xdr:cNvPr id="190" name="楕円 189"/>
        <xdr:cNvSpPr/>
      </xdr:nvSpPr>
      <xdr:spPr>
        <a:xfrm>
          <a:off x="3746500" y="100996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60</xdr:row>
      <xdr:rowOff>87630</xdr:rowOff>
    </xdr:from>
    <xdr:to xmlns:xdr="http://schemas.openxmlformats.org/drawingml/2006/spreadsheetDrawing">
      <xdr:col>24</xdr:col>
      <xdr:colOff>63500</xdr:colOff>
      <xdr:row>60</xdr:row>
      <xdr:rowOff>122555</xdr:rowOff>
    </xdr:to>
    <xdr:cxnSp macro="">
      <xdr:nvCxnSpPr>
        <xdr:cNvPr id="191" name="直線コネクタ 190"/>
        <xdr:cNvCxnSpPr/>
      </xdr:nvCxnSpPr>
      <xdr:spPr>
        <a:xfrm>
          <a:off x="3790950" y="10149840"/>
          <a:ext cx="8445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7620</xdr:rowOff>
    </xdr:from>
    <xdr:to xmlns:xdr="http://schemas.openxmlformats.org/drawingml/2006/spreadsheetDrawing">
      <xdr:col>15</xdr:col>
      <xdr:colOff>101600</xdr:colOff>
      <xdr:row>60</xdr:row>
      <xdr:rowOff>109220</xdr:rowOff>
    </xdr:to>
    <xdr:sp macro="" textlink="">
      <xdr:nvSpPr>
        <xdr:cNvPr id="192" name="楕円 191"/>
        <xdr:cNvSpPr/>
      </xdr:nvSpPr>
      <xdr:spPr>
        <a:xfrm>
          <a:off x="2857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59055</xdr:rowOff>
    </xdr:from>
    <xdr:to xmlns:xdr="http://schemas.openxmlformats.org/drawingml/2006/spreadsheetDrawing">
      <xdr:col>19</xdr:col>
      <xdr:colOff>171450</xdr:colOff>
      <xdr:row>60</xdr:row>
      <xdr:rowOff>87630</xdr:rowOff>
    </xdr:to>
    <xdr:cxnSp macro="">
      <xdr:nvCxnSpPr>
        <xdr:cNvPr id="193" name="直線コネクタ 192"/>
        <xdr:cNvCxnSpPr/>
      </xdr:nvCxnSpPr>
      <xdr:spPr>
        <a:xfrm>
          <a:off x="2908300" y="10121265"/>
          <a:ext cx="8826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144780</xdr:rowOff>
    </xdr:from>
    <xdr:to xmlns:xdr="http://schemas.openxmlformats.org/drawingml/2006/spreadsheetDrawing">
      <xdr:col>10</xdr:col>
      <xdr:colOff>165100</xdr:colOff>
      <xdr:row>60</xdr:row>
      <xdr:rowOff>74930</xdr:rowOff>
    </xdr:to>
    <xdr:sp macro="" textlink="">
      <xdr:nvSpPr>
        <xdr:cNvPr id="194" name="楕円 193"/>
        <xdr:cNvSpPr/>
      </xdr:nvSpPr>
      <xdr:spPr>
        <a:xfrm>
          <a:off x="1968500" y="10039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24130</xdr:rowOff>
    </xdr:from>
    <xdr:to xmlns:xdr="http://schemas.openxmlformats.org/drawingml/2006/spreadsheetDrawing">
      <xdr:col>15</xdr:col>
      <xdr:colOff>50800</xdr:colOff>
      <xdr:row>60</xdr:row>
      <xdr:rowOff>59055</xdr:rowOff>
    </xdr:to>
    <xdr:cxnSp macro="">
      <xdr:nvCxnSpPr>
        <xdr:cNvPr id="195" name="直線コネクタ 194"/>
        <xdr:cNvCxnSpPr/>
      </xdr:nvCxnSpPr>
      <xdr:spPr>
        <a:xfrm>
          <a:off x="2019300" y="1008634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135255</xdr:rowOff>
    </xdr:from>
    <xdr:to xmlns:xdr="http://schemas.openxmlformats.org/drawingml/2006/spreadsheetDrawing">
      <xdr:col>6</xdr:col>
      <xdr:colOff>38100</xdr:colOff>
      <xdr:row>60</xdr:row>
      <xdr:rowOff>66040</xdr:rowOff>
    </xdr:to>
    <xdr:sp macro="" textlink="">
      <xdr:nvSpPr>
        <xdr:cNvPr id="196" name="楕円 195"/>
        <xdr:cNvSpPr/>
      </xdr:nvSpPr>
      <xdr:spPr>
        <a:xfrm>
          <a:off x="1079500" y="100298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60</xdr:row>
      <xdr:rowOff>15240</xdr:rowOff>
    </xdr:from>
    <xdr:to xmlns:xdr="http://schemas.openxmlformats.org/drawingml/2006/spreadsheetDrawing">
      <xdr:col>10</xdr:col>
      <xdr:colOff>114300</xdr:colOff>
      <xdr:row>60</xdr:row>
      <xdr:rowOff>24130</xdr:rowOff>
    </xdr:to>
    <xdr:cxnSp macro="">
      <xdr:nvCxnSpPr>
        <xdr:cNvPr id="197" name="直線コネクタ 196"/>
        <xdr:cNvCxnSpPr/>
      </xdr:nvCxnSpPr>
      <xdr:spPr>
        <a:xfrm>
          <a:off x="1123950" y="10077450"/>
          <a:ext cx="8953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62</xdr:row>
      <xdr:rowOff>48260</xdr:rowOff>
    </xdr:from>
    <xdr:ext cx="403860" cy="256540"/>
    <xdr:sp macro="" textlink="">
      <xdr:nvSpPr>
        <xdr:cNvPr id="198" name="n_1aveValue【橋りょう・トンネル】&#10;有形固定資産減価償却率"/>
        <xdr:cNvSpPr txBox="1"/>
      </xdr:nvSpPr>
      <xdr:spPr>
        <a:xfrm>
          <a:off x="3582035" y="10445750"/>
          <a:ext cx="403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4445</xdr:rowOff>
    </xdr:from>
    <xdr:ext cx="400685" cy="257810"/>
    <xdr:sp macro="" textlink="">
      <xdr:nvSpPr>
        <xdr:cNvPr id="199" name="n_2aveValue【橋りょう・トンネル】&#10;有形固定資産減価償却率"/>
        <xdr:cNvSpPr txBox="1"/>
      </xdr:nvSpPr>
      <xdr:spPr>
        <a:xfrm>
          <a:off x="2705735" y="10401935"/>
          <a:ext cx="400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130175</xdr:rowOff>
    </xdr:from>
    <xdr:ext cx="400685" cy="257175"/>
    <xdr:sp macro="" textlink="">
      <xdr:nvSpPr>
        <xdr:cNvPr id="200" name="n_3aveValue【橋りょう・トンネル】&#10;有形固定資産減価償却率"/>
        <xdr:cNvSpPr txBox="1"/>
      </xdr:nvSpPr>
      <xdr:spPr>
        <a:xfrm>
          <a:off x="1816735" y="10360025"/>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100330</xdr:rowOff>
    </xdr:from>
    <xdr:ext cx="401955" cy="255905"/>
    <xdr:sp macro="" textlink="">
      <xdr:nvSpPr>
        <xdr:cNvPr id="201" name="n_4aveValue【橋りょう・トンネル】&#10;有形固定資産減価償却率"/>
        <xdr:cNvSpPr txBox="1"/>
      </xdr:nvSpPr>
      <xdr:spPr>
        <a:xfrm>
          <a:off x="927735" y="103301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154940</xdr:rowOff>
    </xdr:from>
    <xdr:ext cx="403860" cy="255270"/>
    <xdr:sp macro="" textlink="">
      <xdr:nvSpPr>
        <xdr:cNvPr id="202" name="n_1mainValue【橋りょう・トンネル】&#10;有形固定資産減価償却率"/>
        <xdr:cNvSpPr txBox="1"/>
      </xdr:nvSpPr>
      <xdr:spPr>
        <a:xfrm>
          <a:off x="3582035" y="9881870"/>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126365</xdr:rowOff>
    </xdr:from>
    <xdr:ext cx="400685" cy="257175"/>
    <xdr:sp macro="" textlink="">
      <xdr:nvSpPr>
        <xdr:cNvPr id="203" name="n_2mainValue【橋りょう・トンネル】&#10;有形固定資産減価償却率"/>
        <xdr:cNvSpPr txBox="1"/>
      </xdr:nvSpPr>
      <xdr:spPr>
        <a:xfrm>
          <a:off x="2705735" y="9853295"/>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92075</xdr:rowOff>
    </xdr:from>
    <xdr:ext cx="400685" cy="257175"/>
    <xdr:sp macro="" textlink="">
      <xdr:nvSpPr>
        <xdr:cNvPr id="204" name="n_3mainValue【橋りょう・トンネル】&#10;有形固定資産減価償却率"/>
        <xdr:cNvSpPr txBox="1"/>
      </xdr:nvSpPr>
      <xdr:spPr>
        <a:xfrm>
          <a:off x="1816735" y="9819005"/>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81915</xdr:rowOff>
    </xdr:from>
    <xdr:ext cx="401955" cy="257810"/>
    <xdr:sp macro="" textlink="">
      <xdr:nvSpPr>
        <xdr:cNvPr id="205" name="n_4mainValue【橋りょう・トンネル】&#10;有形固定資産減価償却率"/>
        <xdr:cNvSpPr txBox="1"/>
      </xdr:nvSpPr>
      <xdr:spPr>
        <a:xfrm>
          <a:off x="927735" y="980884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62230</xdr:rowOff>
    </xdr:to>
    <xdr:sp macro="" textlink="">
      <xdr:nvSpPr>
        <xdr:cNvPr id="206" name="正方形/長方形 205"/>
        <xdr:cNvSpPr/>
      </xdr:nvSpPr>
      <xdr:spPr>
        <a:xfrm>
          <a:off x="6604000" y="7828915"/>
          <a:ext cx="47244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87630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119380</xdr:rowOff>
    </xdr:from>
    <xdr:to xmlns:xdr="http://schemas.openxmlformats.org/drawingml/2006/spreadsheetDrawing">
      <xdr:col>43</xdr:col>
      <xdr:colOff>63500</xdr:colOff>
      <xdr:row>53</xdr:row>
      <xdr:rowOff>31115</xdr:rowOff>
    </xdr:to>
    <xdr:sp macro="" textlink="">
      <xdr:nvSpPr>
        <xdr:cNvPr id="208" name="正方形/長方形 207"/>
        <xdr:cNvSpPr/>
      </xdr:nvSpPr>
      <xdr:spPr>
        <a:xfrm>
          <a:off x="6731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87630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119380</xdr:rowOff>
    </xdr:from>
    <xdr:to xmlns:xdr="http://schemas.openxmlformats.org/drawingml/2006/spreadsheetDrawing">
      <xdr:col>48</xdr:col>
      <xdr:colOff>127000</xdr:colOff>
      <xdr:row>53</xdr:row>
      <xdr:rowOff>31115</xdr:rowOff>
    </xdr:to>
    <xdr:sp macro="" textlink="">
      <xdr:nvSpPr>
        <xdr:cNvPr id="210" name="正方形/長方形 209"/>
        <xdr:cNvSpPr/>
      </xdr:nvSpPr>
      <xdr:spPr>
        <a:xfrm>
          <a:off x="7747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87630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51</xdr:row>
      <xdr:rowOff>119380</xdr:rowOff>
    </xdr:from>
    <xdr:to xmlns:xdr="http://schemas.openxmlformats.org/drawingml/2006/spreadsheetDrawing">
      <xdr:col>54</xdr:col>
      <xdr:colOff>127000</xdr:colOff>
      <xdr:row>53</xdr:row>
      <xdr:rowOff>31115</xdr:rowOff>
    </xdr:to>
    <xdr:sp macro="" textlink="">
      <xdr:nvSpPr>
        <xdr:cNvPr id="212" name="正方形/長方形 211"/>
        <xdr:cNvSpPr/>
      </xdr:nvSpPr>
      <xdr:spPr>
        <a:xfrm>
          <a:off x="8890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13" name="正方形/長方形 212"/>
        <xdr:cNvSpPr/>
      </xdr:nvSpPr>
      <xdr:spPr>
        <a:xfrm>
          <a:off x="6604000" y="8945245"/>
          <a:ext cx="4724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6075" cy="224155"/>
    <xdr:sp macro="" textlink="">
      <xdr:nvSpPr>
        <xdr:cNvPr id="214" name="テキスト ボックス 213"/>
        <xdr:cNvSpPr txBox="1"/>
      </xdr:nvSpPr>
      <xdr:spPr>
        <a:xfrm>
          <a:off x="6565900" y="8758555"/>
          <a:ext cx="3460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5" name="直線コネクタ 214"/>
        <xdr:cNvCxnSpPr/>
      </xdr:nvCxnSpPr>
      <xdr:spPr>
        <a:xfrm>
          <a:off x="6604000" y="11181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74930</xdr:rowOff>
    </xdr:from>
    <xdr:to xmlns:xdr="http://schemas.openxmlformats.org/drawingml/2006/spreadsheetDrawing">
      <xdr:col>59</xdr:col>
      <xdr:colOff>50800</xdr:colOff>
      <xdr:row>64</xdr:row>
      <xdr:rowOff>74930</xdr:rowOff>
    </xdr:to>
    <xdr:cxnSp macro="">
      <xdr:nvCxnSpPr>
        <xdr:cNvPr id="216" name="直線コネクタ 215"/>
        <xdr:cNvCxnSpPr/>
      </xdr:nvCxnSpPr>
      <xdr:spPr>
        <a:xfrm>
          <a:off x="6604000" y="108077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104775</xdr:rowOff>
    </xdr:from>
    <xdr:ext cx="245110" cy="256540"/>
    <xdr:sp macro="" textlink="">
      <xdr:nvSpPr>
        <xdr:cNvPr id="217" name="テキスト ボックス 216"/>
        <xdr:cNvSpPr txBox="1"/>
      </xdr:nvSpPr>
      <xdr:spPr>
        <a:xfrm>
          <a:off x="6355080" y="10669905"/>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18" name="直線コネクタ 217"/>
        <xdr:cNvCxnSpPr/>
      </xdr:nvCxnSpPr>
      <xdr:spPr>
        <a:xfrm>
          <a:off x="6604000" y="104349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66675</xdr:rowOff>
    </xdr:from>
    <xdr:ext cx="682625" cy="254635"/>
    <xdr:sp macro="" textlink="">
      <xdr:nvSpPr>
        <xdr:cNvPr id="219" name="テキスト ボックス 218"/>
        <xdr:cNvSpPr txBox="1"/>
      </xdr:nvSpPr>
      <xdr:spPr>
        <a:xfrm>
          <a:off x="5918200" y="10296525"/>
          <a:ext cx="6826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0" name="直線コネクタ 219"/>
        <xdr:cNvCxnSpPr/>
      </xdr:nvCxnSpPr>
      <xdr:spPr>
        <a:xfrm>
          <a:off x="6604000" y="100622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27305</xdr:rowOff>
    </xdr:from>
    <xdr:ext cx="682625" cy="257175"/>
    <xdr:sp macro="" textlink="">
      <xdr:nvSpPr>
        <xdr:cNvPr id="221" name="テキスト ボックス 220"/>
        <xdr:cNvSpPr txBox="1"/>
      </xdr:nvSpPr>
      <xdr:spPr>
        <a:xfrm>
          <a:off x="5918200" y="9921875"/>
          <a:ext cx="6826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132080</xdr:rowOff>
    </xdr:from>
    <xdr:to xmlns:xdr="http://schemas.openxmlformats.org/drawingml/2006/spreadsheetDrawing">
      <xdr:col>59</xdr:col>
      <xdr:colOff>50800</xdr:colOff>
      <xdr:row>57</xdr:row>
      <xdr:rowOff>132080</xdr:rowOff>
    </xdr:to>
    <xdr:cxnSp macro="">
      <xdr:nvCxnSpPr>
        <xdr:cNvPr id="222" name="直線コネクタ 221"/>
        <xdr:cNvCxnSpPr/>
      </xdr:nvCxnSpPr>
      <xdr:spPr>
        <a:xfrm>
          <a:off x="6604000" y="96913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161290</xdr:rowOff>
    </xdr:from>
    <xdr:ext cx="682625" cy="256540"/>
    <xdr:sp macro="" textlink="">
      <xdr:nvSpPr>
        <xdr:cNvPr id="223" name="テキスト ボックス 222"/>
        <xdr:cNvSpPr txBox="1"/>
      </xdr:nvSpPr>
      <xdr:spPr>
        <a:xfrm>
          <a:off x="5918200" y="9552940"/>
          <a:ext cx="6826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94615</xdr:rowOff>
    </xdr:from>
    <xdr:to xmlns:xdr="http://schemas.openxmlformats.org/drawingml/2006/spreadsheetDrawing">
      <xdr:col>59</xdr:col>
      <xdr:colOff>50800</xdr:colOff>
      <xdr:row>55</xdr:row>
      <xdr:rowOff>94615</xdr:rowOff>
    </xdr:to>
    <xdr:cxnSp macro="">
      <xdr:nvCxnSpPr>
        <xdr:cNvPr id="224" name="直線コネクタ 223"/>
        <xdr:cNvCxnSpPr/>
      </xdr:nvCxnSpPr>
      <xdr:spPr>
        <a:xfrm>
          <a:off x="6604000" y="93186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123825</xdr:rowOff>
    </xdr:from>
    <xdr:ext cx="682625" cy="254635"/>
    <xdr:sp macro="" textlink="">
      <xdr:nvSpPr>
        <xdr:cNvPr id="225" name="テキスト ボックス 224"/>
        <xdr:cNvSpPr txBox="1"/>
      </xdr:nvSpPr>
      <xdr:spPr>
        <a:xfrm>
          <a:off x="5918200" y="9180195"/>
          <a:ext cx="6826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50800</xdr:colOff>
      <xdr:row>53</xdr:row>
      <xdr:rowOff>56515</xdr:rowOff>
    </xdr:to>
    <xdr:cxnSp macro="">
      <xdr:nvCxnSpPr>
        <xdr:cNvPr id="226" name="直線コネクタ 225"/>
        <xdr:cNvCxnSpPr/>
      </xdr:nvCxnSpPr>
      <xdr:spPr>
        <a:xfrm>
          <a:off x="6604000" y="89452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85090</xdr:rowOff>
    </xdr:from>
    <xdr:ext cx="682625" cy="255905"/>
    <xdr:sp macro="" textlink="">
      <xdr:nvSpPr>
        <xdr:cNvPr id="227" name="テキスト ボックス 226"/>
        <xdr:cNvSpPr txBox="1"/>
      </xdr:nvSpPr>
      <xdr:spPr>
        <a:xfrm>
          <a:off x="5918200" y="880618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28" name="【橋りょう・トンネル】&#10;一人当たり有形固定資産（償却資産）額グラフ枠"/>
        <xdr:cNvSpPr/>
      </xdr:nvSpPr>
      <xdr:spPr>
        <a:xfrm>
          <a:off x="6604000" y="8945245"/>
          <a:ext cx="4724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68580</xdr:rowOff>
    </xdr:from>
    <xdr:to xmlns:xdr="http://schemas.openxmlformats.org/drawingml/2006/spreadsheetDrawing">
      <xdr:col>54</xdr:col>
      <xdr:colOff>171450</xdr:colOff>
      <xdr:row>64</xdr:row>
      <xdr:rowOff>73660</xdr:rowOff>
    </xdr:to>
    <xdr:cxnSp macro="">
      <xdr:nvCxnSpPr>
        <xdr:cNvPr id="229" name="直線コネクタ 228"/>
        <xdr:cNvCxnSpPr/>
      </xdr:nvCxnSpPr>
      <xdr:spPr>
        <a:xfrm flipV="1">
          <a:off x="10458450" y="9460230"/>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76835</xdr:rowOff>
    </xdr:from>
    <xdr:ext cx="469265" cy="255270"/>
    <xdr:sp macro="" textlink="">
      <xdr:nvSpPr>
        <xdr:cNvPr id="230" name="【橋りょう・トンネル】&#10;一人当たり有形固定資産（償却資産）額最小値テキスト"/>
        <xdr:cNvSpPr txBox="1"/>
      </xdr:nvSpPr>
      <xdr:spPr>
        <a:xfrm>
          <a:off x="10515600" y="1080960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73660</xdr:rowOff>
    </xdr:from>
    <xdr:to xmlns:xdr="http://schemas.openxmlformats.org/drawingml/2006/spreadsheetDrawing">
      <xdr:col>55</xdr:col>
      <xdr:colOff>88900</xdr:colOff>
      <xdr:row>64</xdr:row>
      <xdr:rowOff>73660</xdr:rowOff>
    </xdr:to>
    <xdr:cxnSp macro="">
      <xdr:nvCxnSpPr>
        <xdr:cNvPr id="231" name="直線コネクタ 230"/>
        <xdr:cNvCxnSpPr/>
      </xdr:nvCxnSpPr>
      <xdr:spPr>
        <a:xfrm>
          <a:off x="10388600" y="1080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14605</xdr:rowOff>
    </xdr:from>
    <xdr:ext cx="689610" cy="257175"/>
    <xdr:sp macro="" textlink="">
      <xdr:nvSpPr>
        <xdr:cNvPr id="232" name="【橋りょう・トンネル】&#10;一人当たり有形固定資産（償却資産）額最大値テキスト"/>
        <xdr:cNvSpPr txBox="1"/>
      </xdr:nvSpPr>
      <xdr:spPr>
        <a:xfrm>
          <a:off x="10515600" y="9238615"/>
          <a:ext cx="6896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3,620,294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68580</xdr:rowOff>
    </xdr:from>
    <xdr:to xmlns:xdr="http://schemas.openxmlformats.org/drawingml/2006/spreadsheetDrawing">
      <xdr:col>55</xdr:col>
      <xdr:colOff>88900</xdr:colOff>
      <xdr:row>56</xdr:row>
      <xdr:rowOff>68580</xdr:rowOff>
    </xdr:to>
    <xdr:cxnSp macro="">
      <xdr:nvCxnSpPr>
        <xdr:cNvPr id="233" name="直線コネクタ 232"/>
        <xdr:cNvCxnSpPr/>
      </xdr:nvCxnSpPr>
      <xdr:spPr>
        <a:xfrm>
          <a:off x="10388600" y="9460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51435</xdr:rowOff>
    </xdr:from>
    <xdr:ext cx="598170" cy="254000"/>
    <xdr:sp macro="" textlink="">
      <xdr:nvSpPr>
        <xdr:cNvPr id="234" name="【橋りょう・トンネル】&#10;一人当たり有形固定資産（償却資産）額平均値テキスト"/>
        <xdr:cNvSpPr txBox="1"/>
      </xdr:nvSpPr>
      <xdr:spPr>
        <a:xfrm>
          <a:off x="10515600" y="10448925"/>
          <a:ext cx="5981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28575</xdr:rowOff>
    </xdr:from>
    <xdr:to xmlns:xdr="http://schemas.openxmlformats.org/drawingml/2006/spreadsheetDrawing">
      <xdr:col>55</xdr:col>
      <xdr:colOff>50800</xdr:colOff>
      <xdr:row>63</xdr:row>
      <xdr:rowOff>130810</xdr:rowOff>
    </xdr:to>
    <xdr:sp macro="" textlink="">
      <xdr:nvSpPr>
        <xdr:cNvPr id="235" name="フローチャート: 判断 234"/>
        <xdr:cNvSpPr/>
      </xdr:nvSpPr>
      <xdr:spPr>
        <a:xfrm>
          <a:off x="10426700" y="10593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38735</xdr:rowOff>
    </xdr:from>
    <xdr:to xmlns:xdr="http://schemas.openxmlformats.org/drawingml/2006/spreadsheetDrawing">
      <xdr:col>50</xdr:col>
      <xdr:colOff>165100</xdr:colOff>
      <xdr:row>63</xdr:row>
      <xdr:rowOff>140335</xdr:rowOff>
    </xdr:to>
    <xdr:sp macro="" textlink="">
      <xdr:nvSpPr>
        <xdr:cNvPr id="236" name="フローチャート: 判断 235"/>
        <xdr:cNvSpPr/>
      </xdr:nvSpPr>
      <xdr:spPr>
        <a:xfrm>
          <a:off x="9588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66675</xdr:rowOff>
    </xdr:from>
    <xdr:to xmlns:xdr="http://schemas.openxmlformats.org/drawingml/2006/spreadsheetDrawing">
      <xdr:col>46</xdr:col>
      <xdr:colOff>38100</xdr:colOff>
      <xdr:row>63</xdr:row>
      <xdr:rowOff>161290</xdr:rowOff>
    </xdr:to>
    <xdr:sp macro="" textlink="">
      <xdr:nvSpPr>
        <xdr:cNvPr id="237" name="フローチャート: 判断 236"/>
        <xdr:cNvSpPr/>
      </xdr:nvSpPr>
      <xdr:spPr>
        <a:xfrm>
          <a:off x="8699500" y="10631805"/>
          <a:ext cx="10160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70485</xdr:rowOff>
    </xdr:from>
    <xdr:to xmlns:xdr="http://schemas.openxmlformats.org/drawingml/2006/spreadsheetDrawing">
      <xdr:col>41</xdr:col>
      <xdr:colOff>101600</xdr:colOff>
      <xdr:row>64</xdr:row>
      <xdr:rowOff>635</xdr:rowOff>
    </xdr:to>
    <xdr:sp macro="" textlink="">
      <xdr:nvSpPr>
        <xdr:cNvPr id="238" name="フローチャート: 判断 237"/>
        <xdr:cNvSpPr/>
      </xdr:nvSpPr>
      <xdr:spPr>
        <a:xfrm>
          <a:off x="7810500" y="10635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69215</xdr:rowOff>
    </xdr:from>
    <xdr:to xmlns:xdr="http://schemas.openxmlformats.org/drawingml/2006/spreadsheetDrawing">
      <xdr:col>36</xdr:col>
      <xdr:colOff>165100</xdr:colOff>
      <xdr:row>64</xdr:row>
      <xdr:rowOff>0</xdr:rowOff>
    </xdr:to>
    <xdr:sp macro="" textlink="">
      <xdr:nvSpPr>
        <xdr:cNvPr id="239" name="フローチャート: 判断 238"/>
        <xdr:cNvSpPr/>
      </xdr:nvSpPr>
      <xdr:spPr>
        <a:xfrm>
          <a:off x="6921500" y="106343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110490</xdr:rowOff>
    </xdr:from>
    <xdr:ext cx="762000" cy="254635"/>
    <xdr:sp macro="" textlink="">
      <xdr:nvSpPr>
        <xdr:cNvPr id="240" name="テキスト ボックス 239"/>
        <xdr:cNvSpPr txBox="1"/>
      </xdr:nvSpPr>
      <xdr:spPr>
        <a:xfrm>
          <a:off x="1028700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110490</xdr:rowOff>
    </xdr:from>
    <xdr:ext cx="762000" cy="254635"/>
    <xdr:sp macro="" textlink="">
      <xdr:nvSpPr>
        <xdr:cNvPr id="241" name="テキスト ボックス 240"/>
        <xdr:cNvSpPr txBox="1"/>
      </xdr:nvSpPr>
      <xdr:spPr>
        <a:xfrm>
          <a:off x="944880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110490</xdr:rowOff>
    </xdr:from>
    <xdr:ext cx="762000" cy="254635"/>
    <xdr:sp macro="" textlink="">
      <xdr:nvSpPr>
        <xdr:cNvPr id="242" name="テキスト ボックス 241"/>
        <xdr:cNvSpPr txBox="1"/>
      </xdr:nvSpPr>
      <xdr:spPr>
        <a:xfrm>
          <a:off x="855345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110490</xdr:rowOff>
    </xdr:from>
    <xdr:ext cx="760730" cy="254635"/>
    <xdr:sp macro="" textlink="">
      <xdr:nvSpPr>
        <xdr:cNvPr id="243" name="テキスト ボックス 242"/>
        <xdr:cNvSpPr txBox="1"/>
      </xdr:nvSpPr>
      <xdr:spPr>
        <a:xfrm>
          <a:off x="7670800" y="1117854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110490</xdr:rowOff>
    </xdr:from>
    <xdr:ext cx="762000" cy="254635"/>
    <xdr:sp macro="" textlink="">
      <xdr:nvSpPr>
        <xdr:cNvPr id="244" name="テキスト ボックス 243"/>
        <xdr:cNvSpPr txBox="1"/>
      </xdr:nvSpPr>
      <xdr:spPr>
        <a:xfrm>
          <a:off x="678180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115570</xdr:rowOff>
    </xdr:from>
    <xdr:to xmlns:xdr="http://schemas.openxmlformats.org/drawingml/2006/spreadsheetDrawing">
      <xdr:col>55</xdr:col>
      <xdr:colOff>50800</xdr:colOff>
      <xdr:row>64</xdr:row>
      <xdr:rowOff>45720</xdr:rowOff>
    </xdr:to>
    <xdr:sp macro="" textlink="">
      <xdr:nvSpPr>
        <xdr:cNvPr id="245" name="楕円 244"/>
        <xdr:cNvSpPr/>
      </xdr:nvSpPr>
      <xdr:spPr>
        <a:xfrm>
          <a:off x="10426700" y="10680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31115</xdr:rowOff>
    </xdr:from>
    <xdr:ext cx="598170" cy="254000"/>
    <xdr:sp macro="" textlink="">
      <xdr:nvSpPr>
        <xdr:cNvPr id="246" name="【橋りょう・トンネル】&#10;一人当たり有形固定資産（償却資産）額該当値テキスト"/>
        <xdr:cNvSpPr txBox="1"/>
      </xdr:nvSpPr>
      <xdr:spPr>
        <a:xfrm>
          <a:off x="10515600" y="10596245"/>
          <a:ext cx="5981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116840</xdr:rowOff>
    </xdr:from>
    <xdr:to xmlns:xdr="http://schemas.openxmlformats.org/drawingml/2006/spreadsheetDrawing">
      <xdr:col>50</xdr:col>
      <xdr:colOff>165100</xdr:colOff>
      <xdr:row>64</xdr:row>
      <xdr:rowOff>47625</xdr:rowOff>
    </xdr:to>
    <xdr:sp macro="" textlink="">
      <xdr:nvSpPr>
        <xdr:cNvPr id="247" name="楕円 246"/>
        <xdr:cNvSpPr/>
      </xdr:nvSpPr>
      <xdr:spPr>
        <a:xfrm>
          <a:off x="9588500" y="106819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161290</xdr:rowOff>
    </xdr:from>
    <xdr:to xmlns:xdr="http://schemas.openxmlformats.org/drawingml/2006/spreadsheetDrawing">
      <xdr:col>55</xdr:col>
      <xdr:colOff>0</xdr:colOff>
      <xdr:row>63</xdr:row>
      <xdr:rowOff>161290</xdr:rowOff>
    </xdr:to>
    <xdr:cxnSp macro="">
      <xdr:nvCxnSpPr>
        <xdr:cNvPr id="248" name="直線コネクタ 247"/>
        <xdr:cNvCxnSpPr/>
      </xdr:nvCxnSpPr>
      <xdr:spPr>
        <a:xfrm flipV="1">
          <a:off x="9639300" y="107264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118745</xdr:rowOff>
    </xdr:from>
    <xdr:to xmlns:xdr="http://schemas.openxmlformats.org/drawingml/2006/spreadsheetDrawing">
      <xdr:col>46</xdr:col>
      <xdr:colOff>38100</xdr:colOff>
      <xdr:row>64</xdr:row>
      <xdr:rowOff>48895</xdr:rowOff>
    </xdr:to>
    <xdr:sp macro="" textlink="">
      <xdr:nvSpPr>
        <xdr:cNvPr id="249" name="楕円 248"/>
        <xdr:cNvSpPr/>
      </xdr:nvSpPr>
      <xdr:spPr>
        <a:xfrm>
          <a:off x="8699500" y="10683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63</xdr:row>
      <xdr:rowOff>161290</xdr:rowOff>
    </xdr:from>
    <xdr:to xmlns:xdr="http://schemas.openxmlformats.org/drawingml/2006/spreadsheetDrawing">
      <xdr:col>50</xdr:col>
      <xdr:colOff>114300</xdr:colOff>
      <xdr:row>63</xdr:row>
      <xdr:rowOff>161290</xdr:rowOff>
    </xdr:to>
    <xdr:cxnSp macro="">
      <xdr:nvCxnSpPr>
        <xdr:cNvPr id="250" name="直線コネクタ 249"/>
        <xdr:cNvCxnSpPr/>
      </xdr:nvCxnSpPr>
      <xdr:spPr>
        <a:xfrm flipV="1">
          <a:off x="8743950" y="10726420"/>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122555</xdr:rowOff>
    </xdr:from>
    <xdr:to xmlns:xdr="http://schemas.openxmlformats.org/drawingml/2006/spreadsheetDrawing">
      <xdr:col>41</xdr:col>
      <xdr:colOff>101600</xdr:colOff>
      <xdr:row>64</xdr:row>
      <xdr:rowOff>52070</xdr:rowOff>
    </xdr:to>
    <xdr:sp macro="" textlink="">
      <xdr:nvSpPr>
        <xdr:cNvPr id="251" name="楕円 250"/>
        <xdr:cNvSpPr/>
      </xdr:nvSpPr>
      <xdr:spPr>
        <a:xfrm>
          <a:off x="7810500" y="106876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161290</xdr:rowOff>
    </xdr:from>
    <xdr:to xmlns:xdr="http://schemas.openxmlformats.org/drawingml/2006/spreadsheetDrawing">
      <xdr:col>45</xdr:col>
      <xdr:colOff>171450</xdr:colOff>
      <xdr:row>64</xdr:row>
      <xdr:rowOff>1905</xdr:rowOff>
    </xdr:to>
    <xdr:cxnSp macro="">
      <xdr:nvCxnSpPr>
        <xdr:cNvPr id="252" name="直線コネクタ 251"/>
        <xdr:cNvCxnSpPr/>
      </xdr:nvCxnSpPr>
      <xdr:spPr>
        <a:xfrm flipV="1">
          <a:off x="7861300" y="10726420"/>
          <a:ext cx="8826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122555</xdr:rowOff>
    </xdr:from>
    <xdr:to xmlns:xdr="http://schemas.openxmlformats.org/drawingml/2006/spreadsheetDrawing">
      <xdr:col>36</xdr:col>
      <xdr:colOff>165100</xdr:colOff>
      <xdr:row>64</xdr:row>
      <xdr:rowOff>52070</xdr:rowOff>
    </xdr:to>
    <xdr:sp macro="" textlink="">
      <xdr:nvSpPr>
        <xdr:cNvPr id="253" name="楕円 252"/>
        <xdr:cNvSpPr/>
      </xdr:nvSpPr>
      <xdr:spPr>
        <a:xfrm>
          <a:off x="6921500" y="106876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64</xdr:row>
      <xdr:rowOff>1905</xdr:rowOff>
    </xdr:from>
    <xdr:to xmlns:xdr="http://schemas.openxmlformats.org/drawingml/2006/spreadsheetDrawing">
      <xdr:col>41</xdr:col>
      <xdr:colOff>50800</xdr:colOff>
      <xdr:row>64</xdr:row>
      <xdr:rowOff>1905</xdr:rowOff>
    </xdr:to>
    <xdr:cxnSp macro="">
      <xdr:nvCxnSpPr>
        <xdr:cNvPr id="254" name="直線コネクタ 253"/>
        <xdr:cNvCxnSpPr/>
      </xdr:nvCxnSpPr>
      <xdr:spPr>
        <a:xfrm>
          <a:off x="6972300" y="107346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61</xdr:row>
      <xdr:rowOff>156210</xdr:rowOff>
    </xdr:from>
    <xdr:ext cx="598170" cy="255270"/>
    <xdr:sp macro="" textlink="">
      <xdr:nvSpPr>
        <xdr:cNvPr id="255" name="n_1aveValue【橋りょう・トンネル】&#10;一人当たり有形固定資産（償却資産）額"/>
        <xdr:cNvSpPr txBox="1"/>
      </xdr:nvSpPr>
      <xdr:spPr>
        <a:xfrm>
          <a:off x="9315450" y="10386060"/>
          <a:ext cx="5981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413,980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13335</xdr:rowOff>
    </xdr:from>
    <xdr:ext cx="594995" cy="257175"/>
    <xdr:sp macro="" textlink="">
      <xdr:nvSpPr>
        <xdr:cNvPr id="256" name="n_2aveValue【橋りょう・トンネル】&#10;一人当たり有形固定資産（償却資産）額"/>
        <xdr:cNvSpPr txBox="1"/>
      </xdr:nvSpPr>
      <xdr:spPr>
        <a:xfrm>
          <a:off x="8450580" y="10410825"/>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16510</xdr:rowOff>
    </xdr:from>
    <xdr:ext cx="594995" cy="256540"/>
    <xdr:sp macro="" textlink="">
      <xdr:nvSpPr>
        <xdr:cNvPr id="257" name="n_3aveValue【橋りょう・トンネル】&#10;一人当たり有形固定資産（償却資産）額"/>
        <xdr:cNvSpPr txBox="1"/>
      </xdr:nvSpPr>
      <xdr:spPr>
        <a:xfrm>
          <a:off x="7561580" y="1041400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16510</xdr:rowOff>
    </xdr:from>
    <xdr:ext cx="594360" cy="256540"/>
    <xdr:sp macro="" textlink="">
      <xdr:nvSpPr>
        <xdr:cNvPr id="258" name="n_4aveValue【橋りょう・トンネル】&#10;一人当たり有形固定資産（償却資産）額"/>
        <xdr:cNvSpPr txBox="1"/>
      </xdr:nvSpPr>
      <xdr:spPr>
        <a:xfrm>
          <a:off x="6672580" y="10414000"/>
          <a:ext cx="594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171450</xdr:colOff>
      <xdr:row>64</xdr:row>
      <xdr:rowOff>38735</xdr:rowOff>
    </xdr:from>
    <xdr:ext cx="598170" cy="257810"/>
    <xdr:sp macro="" textlink="">
      <xdr:nvSpPr>
        <xdr:cNvPr id="259" name="n_1mainValue【橋りょう・トンネル】&#10;一人当たり有形固定資産（償却資産）額"/>
        <xdr:cNvSpPr txBox="1"/>
      </xdr:nvSpPr>
      <xdr:spPr>
        <a:xfrm>
          <a:off x="9315450" y="10771505"/>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39370</xdr:rowOff>
    </xdr:from>
    <xdr:ext cx="594995" cy="257175"/>
    <xdr:sp macro="" textlink="">
      <xdr:nvSpPr>
        <xdr:cNvPr id="260" name="n_2mainValue【橋りょう・トンネル】&#10;一人当たり有形固定資産（償却資産）額"/>
        <xdr:cNvSpPr txBox="1"/>
      </xdr:nvSpPr>
      <xdr:spPr>
        <a:xfrm>
          <a:off x="8450580" y="10772140"/>
          <a:ext cx="594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43180</xdr:rowOff>
    </xdr:from>
    <xdr:ext cx="594995" cy="255905"/>
    <xdr:sp macro="" textlink="">
      <xdr:nvSpPr>
        <xdr:cNvPr id="261" name="n_3mainValue【橋りょう・トンネル】&#10;一人当たり有形固定資産（償却資産）額"/>
        <xdr:cNvSpPr txBox="1"/>
      </xdr:nvSpPr>
      <xdr:spPr>
        <a:xfrm>
          <a:off x="7561580" y="10775950"/>
          <a:ext cx="594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43180</xdr:rowOff>
    </xdr:from>
    <xdr:ext cx="594360" cy="255905"/>
    <xdr:sp macro="" textlink="">
      <xdr:nvSpPr>
        <xdr:cNvPr id="262" name="n_4mainValue【橋りょう・トンネル】&#10;一人当たり有形固定資産（償却資産）額"/>
        <xdr:cNvSpPr txBox="1"/>
      </xdr:nvSpPr>
      <xdr:spPr>
        <a:xfrm>
          <a:off x="6672580" y="10775950"/>
          <a:ext cx="594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151765</xdr:rowOff>
    </xdr:from>
    <xdr:to xmlns:xdr="http://schemas.openxmlformats.org/drawingml/2006/spreadsheetDrawing">
      <xdr:col>28</xdr:col>
      <xdr:colOff>152400</xdr:colOff>
      <xdr:row>72</xdr:row>
      <xdr:rowOff>100330</xdr:rowOff>
    </xdr:to>
    <xdr:sp macro="" textlink="">
      <xdr:nvSpPr>
        <xdr:cNvPr id="263" name="正方形/長方形 262"/>
        <xdr:cNvSpPr/>
      </xdr:nvSpPr>
      <xdr:spPr>
        <a:xfrm>
          <a:off x="762000" y="11555095"/>
          <a:ext cx="47244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126365</xdr:rowOff>
    </xdr:from>
    <xdr:to xmlns:xdr="http://schemas.openxmlformats.org/drawingml/2006/spreadsheetDrawing">
      <xdr:col>12</xdr:col>
      <xdr:colOff>127000</xdr:colOff>
      <xdr:row>74</xdr:row>
      <xdr:rowOff>37465</xdr:rowOff>
    </xdr:to>
    <xdr:sp macro="" textlink="">
      <xdr:nvSpPr>
        <xdr:cNvPr id="264" name="正方形/長方形 263"/>
        <xdr:cNvSpPr/>
      </xdr:nvSpPr>
      <xdr:spPr>
        <a:xfrm>
          <a:off x="889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157480</xdr:rowOff>
    </xdr:from>
    <xdr:to xmlns:xdr="http://schemas.openxmlformats.org/drawingml/2006/spreadsheetDrawing">
      <xdr:col>12</xdr:col>
      <xdr:colOff>127000</xdr:colOff>
      <xdr:row>75</xdr:row>
      <xdr:rowOff>69215</xdr:rowOff>
    </xdr:to>
    <xdr:sp macro="" textlink="">
      <xdr:nvSpPr>
        <xdr:cNvPr id="265" name="正方形/長方形 264"/>
        <xdr:cNvSpPr/>
      </xdr:nvSpPr>
      <xdr:spPr>
        <a:xfrm>
          <a:off x="889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126365</xdr:rowOff>
    </xdr:from>
    <xdr:to xmlns:xdr="http://schemas.openxmlformats.org/drawingml/2006/spreadsheetDrawing">
      <xdr:col>18</xdr:col>
      <xdr:colOff>0</xdr:colOff>
      <xdr:row>74</xdr:row>
      <xdr:rowOff>37465</xdr:rowOff>
    </xdr:to>
    <xdr:sp macro="" textlink="">
      <xdr:nvSpPr>
        <xdr:cNvPr id="266" name="正方形/長方形 265"/>
        <xdr:cNvSpPr/>
      </xdr:nvSpPr>
      <xdr:spPr>
        <a:xfrm>
          <a:off x="1905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157480</xdr:rowOff>
    </xdr:from>
    <xdr:to xmlns:xdr="http://schemas.openxmlformats.org/drawingml/2006/spreadsheetDrawing">
      <xdr:col>18</xdr:col>
      <xdr:colOff>0</xdr:colOff>
      <xdr:row>75</xdr:row>
      <xdr:rowOff>69215</xdr:rowOff>
    </xdr:to>
    <xdr:sp macro="" textlink="">
      <xdr:nvSpPr>
        <xdr:cNvPr id="267" name="正方形/長方形 266"/>
        <xdr:cNvSpPr/>
      </xdr:nvSpPr>
      <xdr:spPr>
        <a:xfrm>
          <a:off x="1905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126365</xdr:rowOff>
    </xdr:from>
    <xdr:to xmlns:xdr="http://schemas.openxmlformats.org/drawingml/2006/spreadsheetDrawing">
      <xdr:col>24</xdr:col>
      <xdr:colOff>0</xdr:colOff>
      <xdr:row>74</xdr:row>
      <xdr:rowOff>37465</xdr:rowOff>
    </xdr:to>
    <xdr:sp macro="" textlink="">
      <xdr:nvSpPr>
        <xdr:cNvPr id="268" name="正方形/長方形 267"/>
        <xdr:cNvSpPr/>
      </xdr:nvSpPr>
      <xdr:spPr>
        <a:xfrm>
          <a:off x="3048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73</xdr:row>
      <xdr:rowOff>157480</xdr:rowOff>
    </xdr:from>
    <xdr:to xmlns:xdr="http://schemas.openxmlformats.org/drawingml/2006/spreadsheetDrawing">
      <xdr:col>24</xdr:col>
      <xdr:colOff>0</xdr:colOff>
      <xdr:row>75</xdr:row>
      <xdr:rowOff>69215</xdr:rowOff>
    </xdr:to>
    <xdr:sp macro="" textlink="">
      <xdr:nvSpPr>
        <xdr:cNvPr id="269" name="正方形/長方形 268"/>
        <xdr:cNvSpPr/>
      </xdr:nvSpPr>
      <xdr:spPr>
        <a:xfrm>
          <a:off x="3048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671425"/>
          <a:ext cx="472440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74930</xdr:rowOff>
    </xdr:from>
    <xdr:ext cx="294640" cy="221615"/>
    <xdr:sp macro="" textlink="">
      <xdr:nvSpPr>
        <xdr:cNvPr id="271" name="テキスト ボックス 270"/>
        <xdr:cNvSpPr txBox="1"/>
      </xdr:nvSpPr>
      <xdr:spPr>
        <a:xfrm>
          <a:off x="723900" y="124841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49085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3550" cy="257175"/>
    <xdr:sp macro="" textlink="">
      <xdr:nvSpPr>
        <xdr:cNvPr id="273" name="テキスト ボックス 272"/>
        <xdr:cNvSpPr txBox="1"/>
      </xdr:nvSpPr>
      <xdr:spPr>
        <a:xfrm>
          <a:off x="294640" y="14766290"/>
          <a:ext cx="463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161290</xdr:rowOff>
    </xdr:from>
    <xdr:to xmlns:xdr="http://schemas.openxmlformats.org/drawingml/2006/spreadsheetDrawing">
      <xdr:col>28</xdr:col>
      <xdr:colOff>114300</xdr:colOff>
      <xdr:row>86</xdr:row>
      <xdr:rowOff>161290</xdr:rowOff>
    </xdr:to>
    <xdr:cxnSp macro="">
      <xdr:nvCxnSpPr>
        <xdr:cNvPr id="274" name="直線コネクタ 273"/>
        <xdr:cNvCxnSpPr/>
      </xdr:nvCxnSpPr>
      <xdr:spPr>
        <a:xfrm>
          <a:off x="762000" y="145821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25400</xdr:rowOff>
    </xdr:from>
    <xdr:ext cx="463550" cy="258445"/>
    <xdr:sp macro="" textlink="">
      <xdr:nvSpPr>
        <xdr:cNvPr id="275" name="テキスト ボックス 274"/>
        <xdr:cNvSpPr txBox="1"/>
      </xdr:nvSpPr>
      <xdr:spPr>
        <a:xfrm>
          <a:off x="294640" y="1444625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276" name="直線コネクタ 275"/>
        <xdr:cNvCxnSpPr/>
      </xdr:nvCxnSpPr>
      <xdr:spPr>
        <a:xfrm>
          <a:off x="762000" y="142659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41275</xdr:rowOff>
    </xdr:from>
    <xdr:ext cx="401955" cy="255270"/>
    <xdr:sp macro="" textlink="">
      <xdr:nvSpPr>
        <xdr:cNvPr id="277" name="テキスト ボックス 276"/>
        <xdr:cNvSpPr txBox="1"/>
      </xdr:nvSpPr>
      <xdr:spPr>
        <a:xfrm>
          <a:off x="358775" y="14126845"/>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28575</xdr:rowOff>
    </xdr:from>
    <xdr:to xmlns:xdr="http://schemas.openxmlformats.org/drawingml/2006/spreadsheetDrawing">
      <xdr:col>28</xdr:col>
      <xdr:colOff>114300</xdr:colOff>
      <xdr:row>83</xdr:row>
      <xdr:rowOff>28575</xdr:rowOff>
    </xdr:to>
    <xdr:cxnSp macro="">
      <xdr:nvCxnSpPr>
        <xdr:cNvPr id="278" name="直線コネクタ 277"/>
        <xdr:cNvCxnSpPr/>
      </xdr:nvCxnSpPr>
      <xdr:spPr>
        <a:xfrm>
          <a:off x="762000" y="139465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57785</xdr:rowOff>
    </xdr:from>
    <xdr:ext cx="401955" cy="257810"/>
    <xdr:sp macro="" textlink="">
      <xdr:nvSpPr>
        <xdr:cNvPr id="279" name="テキスト ボックス 278"/>
        <xdr:cNvSpPr txBox="1"/>
      </xdr:nvSpPr>
      <xdr:spPr>
        <a:xfrm>
          <a:off x="358775" y="1380807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45085</xdr:rowOff>
    </xdr:from>
    <xdr:to xmlns:xdr="http://schemas.openxmlformats.org/drawingml/2006/spreadsheetDrawing">
      <xdr:col>28</xdr:col>
      <xdr:colOff>114300</xdr:colOff>
      <xdr:row>81</xdr:row>
      <xdr:rowOff>45085</xdr:rowOff>
    </xdr:to>
    <xdr:cxnSp macro="">
      <xdr:nvCxnSpPr>
        <xdr:cNvPr id="280" name="直線コネクタ 279"/>
        <xdr:cNvCxnSpPr/>
      </xdr:nvCxnSpPr>
      <xdr:spPr>
        <a:xfrm>
          <a:off x="762000" y="136277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74295</xdr:rowOff>
    </xdr:from>
    <xdr:ext cx="401955" cy="254635"/>
    <xdr:sp macro="" textlink="">
      <xdr:nvSpPr>
        <xdr:cNvPr id="281" name="テキスト ボックス 280"/>
        <xdr:cNvSpPr txBox="1"/>
      </xdr:nvSpPr>
      <xdr:spPr>
        <a:xfrm>
          <a:off x="358775" y="13489305"/>
          <a:ext cx="401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62230</xdr:rowOff>
    </xdr:from>
    <xdr:to xmlns:xdr="http://schemas.openxmlformats.org/drawingml/2006/spreadsheetDrawing">
      <xdr:col>28</xdr:col>
      <xdr:colOff>114300</xdr:colOff>
      <xdr:row>79</xdr:row>
      <xdr:rowOff>62230</xdr:rowOff>
    </xdr:to>
    <xdr:cxnSp macro="">
      <xdr:nvCxnSpPr>
        <xdr:cNvPr id="282" name="直線コネクタ 281"/>
        <xdr:cNvCxnSpPr/>
      </xdr:nvCxnSpPr>
      <xdr:spPr>
        <a:xfrm>
          <a:off x="762000" y="13309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91440</xdr:rowOff>
    </xdr:from>
    <xdr:ext cx="401955" cy="257175"/>
    <xdr:sp macro="" textlink="">
      <xdr:nvSpPr>
        <xdr:cNvPr id="283" name="テキスト ボックス 282"/>
        <xdr:cNvSpPr txBox="1"/>
      </xdr:nvSpPr>
      <xdr:spPr>
        <a:xfrm>
          <a:off x="358775" y="1317117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77470</xdr:rowOff>
    </xdr:from>
    <xdr:to xmlns:xdr="http://schemas.openxmlformats.org/drawingml/2006/spreadsheetDrawing">
      <xdr:col>28</xdr:col>
      <xdr:colOff>114300</xdr:colOff>
      <xdr:row>77</xdr:row>
      <xdr:rowOff>77470</xdr:rowOff>
    </xdr:to>
    <xdr:cxnSp macro="">
      <xdr:nvCxnSpPr>
        <xdr:cNvPr id="284" name="直線コネクタ 283"/>
        <xdr:cNvCxnSpPr/>
      </xdr:nvCxnSpPr>
      <xdr:spPr>
        <a:xfrm>
          <a:off x="762000" y="129895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107315</xdr:rowOff>
    </xdr:from>
    <xdr:ext cx="334645" cy="257175"/>
    <xdr:sp macro="" textlink="">
      <xdr:nvSpPr>
        <xdr:cNvPr id="285" name="テキスト ボックス 284"/>
        <xdr:cNvSpPr txBox="1"/>
      </xdr:nvSpPr>
      <xdr:spPr>
        <a:xfrm>
          <a:off x="422910" y="12851765"/>
          <a:ext cx="3346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114300</xdr:colOff>
      <xdr:row>75</xdr:row>
      <xdr:rowOff>94615</xdr:rowOff>
    </xdr:to>
    <xdr:cxnSp macro="">
      <xdr:nvCxnSpPr>
        <xdr:cNvPr id="286" name="直線コネクタ 285"/>
        <xdr:cNvCxnSpPr/>
      </xdr:nvCxnSpPr>
      <xdr:spPr>
        <a:xfrm>
          <a:off x="762000" y="126714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671425"/>
          <a:ext cx="472440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80645</xdr:rowOff>
    </xdr:from>
    <xdr:to xmlns:xdr="http://schemas.openxmlformats.org/drawingml/2006/spreadsheetDrawing">
      <xdr:col>24</xdr:col>
      <xdr:colOff>62865</xdr:colOff>
      <xdr:row>86</xdr:row>
      <xdr:rowOff>74295</xdr:rowOff>
    </xdr:to>
    <xdr:cxnSp macro="">
      <xdr:nvCxnSpPr>
        <xdr:cNvPr id="288" name="直線コネクタ 287"/>
        <xdr:cNvCxnSpPr/>
      </xdr:nvCxnSpPr>
      <xdr:spPr>
        <a:xfrm flipV="1">
          <a:off x="4634865" y="13160375"/>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78105</xdr:rowOff>
    </xdr:from>
    <xdr:ext cx="403860" cy="255905"/>
    <xdr:sp macro="" textlink="">
      <xdr:nvSpPr>
        <xdr:cNvPr id="289" name="【公営住宅】&#10;有形固定資産減価償却率最小値テキスト"/>
        <xdr:cNvSpPr txBox="1"/>
      </xdr:nvSpPr>
      <xdr:spPr>
        <a:xfrm>
          <a:off x="4673600" y="14498955"/>
          <a:ext cx="403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74295</xdr:rowOff>
    </xdr:from>
    <xdr:to xmlns:xdr="http://schemas.openxmlformats.org/drawingml/2006/spreadsheetDrawing">
      <xdr:col>24</xdr:col>
      <xdr:colOff>152400</xdr:colOff>
      <xdr:row>86</xdr:row>
      <xdr:rowOff>74295</xdr:rowOff>
    </xdr:to>
    <xdr:cxnSp macro="">
      <xdr:nvCxnSpPr>
        <xdr:cNvPr id="290" name="直線コネクタ 289"/>
        <xdr:cNvCxnSpPr/>
      </xdr:nvCxnSpPr>
      <xdr:spPr>
        <a:xfrm>
          <a:off x="4546600" y="14495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27305</xdr:rowOff>
    </xdr:from>
    <xdr:ext cx="403860" cy="257175"/>
    <xdr:sp macro="" textlink="">
      <xdr:nvSpPr>
        <xdr:cNvPr id="291" name="【公営住宅】&#10;有形固定資産減価償却率最大値テキスト"/>
        <xdr:cNvSpPr txBox="1"/>
      </xdr:nvSpPr>
      <xdr:spPr>
        <a:xfrm>
          <a:off x="4673600" y="1293939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80645</xdr:rowOff>
    </xdr:from>
    <xdr:to xmlns:xdr="http://schemas.openxmlformats.org/drawingml/2006/spreadsheetDrawing">
      <xdr:col>24</xdr:col>
      <xdr:colOff>152400</xdr:colOff>
      <xdr:row>78</xdr:row>
      <xdr:rowOff>80645</xdr:rowOff>
    </xdr:to>
    <xdr:cxnSp macro="">
      <xdr:nvCxnSpPr>
        <xdr:cNvPr id="292" name="直線コネクタ 291"/>
        <xdr:cNvCxnSpPr/>
      </xdr:nvCxnSpPr>
      <xdr:spPr>
        <a:xfrm>
          <a:off x="4546600" y="13160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161290</xdr:rowOff>
    </xdr:from>
    <xdr:ext cx="403860" cy="256540"/>
    <xdr:sp macro="" textlink="">
      <xdr:nvSpPr>
        <xdr:cNvPr id="293" name="【公営住宅】&#10;有形固定資産減価償却率平均値テキスト"/>
        <xdr:cNvSpPr txBox="1"/>
      </xdr:nvSpPr>
      <xdr:spPr>
        <a:xfrm>
          <a:off x="4673600" y="13911580"/>
          <a:ext cx="4038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140335</xdr:rowOff>
    </xdr:from>
    <xdr:to xmlns:xdr="http://schemas.openxmlformats.org/drawingml/2006/spreadsheetDrawing">
      <xdr:col>24</xdr:col>
      <xdr:colOff>114300</xdr:colOff>
      <xdr:row>84</xdr:row>
      <xdr:rowOff>70485</xdr:rowOff>
    </xdr:to>
    <xdr:sp macro="" textlink="">
      <xdr:nvSpPr>
        <xdr:cNvPr id="294" name="フローチャート: 判断 293"/>
        <xdr:cNvSpPr/>
      </xdr:nvSpPr>
      <xdr:spPr>
        <a:xfrm>
          <a:off x="4584700" y="14058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111760</xdr:rowOff>
    </xdr:from>
    <xdr:to xmlns:xdr="http://schemas.openxmlformats.org/drawingml/2006/spreadsheetDrawing">
      <xdr:col>20</xdr:col>
      <xdr:colOff>38100</xdr:colOff>
      <xdr:row>84</xdr:row>
      <xdr:rowOff>41910</xdr:rowOff>
    </xdr:to>
    <xdr:sp macro="" textlink="">
      <xdr:nvSpPr>
        <xdr:cNvPr id="295" name="フローチャート: 判断 294"/>
        <xdr:cNvSpPr/>
      </xdr:nvSpPr>
      <xdr:spPr>
        <a:xfrm>
          <a:off x="3746500" y="14029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116840</xdr:rowOff>
    </xdr:from>
    <xdr:to xmlns:xdr="http://schemas.openxmlformats.org/drawingml/2006/spreadsheetDrawing">
      <xdr:col>15</xdr:col>
      <xdr:colOff>101600</xdr:colOff>
      <xdr:row>84</xdr:row>
      <xdr:rowOff>47625</xdr:rowOff>
    </xdr:to>
    <xdr:sp macro="" textlink="">
      <xdr:nvSpPr>
        <xdr:cNvPr id="296" name="フローチャート: 判断 295"/>
        <xdr:cNvSpPr/>
      </xdr:nvSpPr>
      <xdr:spPr>
        <a:xfrm>
          <a:off x="2857500" y="140347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104140</xdr:rowOff>
    </xdr:from>
    <xdr:to xmlns:xdr="http://schemas.openxmlformats.org/drawingml/2006/spreadsheetDrawing">
      <xdr:col>10</xdr:col>
      <xdr:colOff>165100</xdr:colOff>
      <xdr:row>84</xdr:row>
      <xdr:rowOff>34290</xdr:rowOff>
    </xdr:to>
    <xdr:sp macro="" textlink="">
      <xdr:nvSpPr>
        <xdr:cNvPr id="297" name="フローチャート: 判断 296"/>
        <xdr:cNvSpPr/>
      </xdr:nvSpPr>
      <xdr:spPr>
        <a:xfrm>
          <a:off x="1968500" y="14022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95885</xdr:rowOff>
    </xdr:from>
    <xdr:to xmlns:xdr="http://schemas.openxmlformats.org/drawingml/2006/spreadsheetDrawing">
      <xdr:col>6</xdr:col>
      <xdr:colOff>38100</xdr:colOff>
      <xdr:row>84</xdr:row>
      <xdr:rowOff>25400</xdr:rowOff>
    </xdr:to>
    <xdr:sp macro="" textlink="">
      <xdr:nvSpPr>
        <xdr:cNvPr id="298" name="フローチャート: 判断 297"/>
        <xdr:cNvSpPr/>
      </xdr:nvSpPr>
      <xdr:spPr>
        <a:xfrm>
          <a:off x="1079500" y="140138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8445"/>
    <xdr:sp macro="" textlink="">
      <xdr:nvSpPr>
        <xdr:cNvPr id="299" name="テキスト ボックス 298"/>
        <xdr:cNvSpPr txBox="1"/>
      </xdr:nvSpPr>
      <xdr:spPr>
        <a:xfrm>
          <a:off x="44450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149860</xdr:rowOff>
    </xdr:from>
    <xdr:ext cx="762000" cy="258445"/>
    <xdr:sp macro="" textlink="">
      <xdr:nvSpPr>
        <xdr:cNvPr id="300" name="テキスト ボックス 299"/>
        <xdr:cNvSpPr txBox="1"/>
      </xdr:nvSpPr>
      <xdr:spPr>
        <a:xfrm>
          <a:off x="36004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0730" cy="258445"/>
    <xdr:sp macro="" textlink="">
      <xdr:nvSpPr>
        <xdr:cNvPr id="301" name="テキスト ボックス 300"/>
        <xdr:cNvSpPr txBox="1"/>
      </xdr:nvSpPr>
      <xdr:spPr>
        <a:xfrm>
          <a:off x="2717800" y="149059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8445"/>
    <xdr:sp macro="" textlink="">
      <xdr:nvSpPr>
        <xdr:cNvPr id="302" name="テキスト ボックス 301"/>
        <xdr:cNvSpPr txBox="1"/>
      </xdr:nvSpPr>
      <xdr:spPr>
        <a:xfrm>
          <a:off x="18288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149860</xdr:rowOff>
    </xdr:from>
    <xdr:ext cx="762000" cy="258445"/>
    <xdr:sp macro="" textlink="">
      <xdr:nvSpPr>
        <xdr:cNvPr id="303" name="テキスト ボックス 302"/>
        <xdr:cNvSpPr txBox="1"/>
      </xdr:nvSpPr>
      <xdr:spPr>
        <a:xfrm>
          <a:off x="9334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38735</xdr:rowOff>
    </xdr:from>
    <xdr:to xmlns:xdr="http://schemas.openxmlformats.org/drawingml/2006/spreadsheetDrawing">
      <xdr:col>24</xdr:col>
      <xdr:colOff>114300</xdr:colOff>
      <xdr:row>84</xdr:row>
      <xdr:rowOff>140335</xdr:rowOff>
    </xdr:to>
    <xdr:sp macro="" textlink="">
      <xdr:nvSpPr>
        <xdr:cNvPr id="304" name="楕円 303"/>
        <xdr:cNvSpPr/>
      </xdr:nvSpPr>
      <xdr:spPr>
        <a:xfrm>
          <a:off x="4584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16510</xdr:rowOff>
    </xdr:from>
    <xdr:ext cx="403860" cy="256540"/>
    <xdr:sp macro="" textlink="">
      <xdr:nvSpPr>
        <xdr:cNvPr id="305" name="【公営住宅】&#10;有形固定資産減価償却率該当値テキスト"/>
        <xdr:cNvSpPr txBox="1"/>
      </xdr:nvSpPr>
      <xdr:spPr>
        <a:xfrm>
          <a:off x="4673600" y="14102080"/>
          <a:ext cx="403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17145</xdr:rowOff>
    </xdr:from>
    <xdr:to xmlns:xdr="http://schemas.openxmlformats.org/drawingml/2006/spreadsheetDrawing">
      <xdr:col>20</xdr:col>
      <xdr:colOff>38100</xdr:colOff>
      <xdr:row>84</xdr:row>
      <xdr:rowOff>119380</xdr:rowOff>
    </xdr:to>
    <xdr:sp macro="" textlink="">
      <xdr:nvSpPr>
        <xdr:cNvPr id="306" name="楕円 305"/>
        <xdr:cNvSpPr/>
      </xdr:nvSpPr>
      <xdr:spPr>
        <a:xfrm>
          <a:off x="3746500" y="14102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84</xdr:row>
      <xdr:rowOff>68580</xdr:rowOff>
    </xdr:from>
    <xdr:to xmlns:xdr="http://schemas.openxmlformats.org/drawingml/2006/spreadsheetDrawing">
      <xdr:col>24</xdr:col>
      <xdr:colOff>63500</xdr:colOff>
      <xdr:row>84</xdr:row>
      <xdr:rowOff>89535</xdr:rowOff>
    </xdr:to>
    <xdr:cxnSp macro="">
      <xdr:nvCxnSpPr>
        <xdr:cNvPr id="307" name="直線コネクタ 306"/>
        <xdr:cNvCxnSpPr/>
      </xdr:nvCxnSpPr>
      <xdr:spPr>
        <a:xfrm>
          <a:off x="3790950" y="14154150"/>
          <a:ext cx="8445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161290</xdr:rowOff>
    </xdr:from>
    <xdr:to xmlns:xdr="http://schemas.openxmlformats.org/drawingml/2006/spreadsheetDrawing">
      <xdr:col>15</xdr:col>
      <xdr:colOff>101600</xdr:colOff>
      <xdr:row>84</xdr:row>
      <xdr:rowOff>99060</xdr:rowOff>
    </xdr:to>
    <xdr:sp macro="" textlink="">
      <xdr:nvSpPr>
        <xdr:cNvPr id="308" name="楕円 307"/>
        <xdr:cNvSpPr/>
      </xdr:nvSpPr>
      <xdr:spPr>
        <a:xfrm>
          <a:off x="2857500" y="14079220"/>
          <a:ext cx="101600" cy="1054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48895</xdr:rowOff>
    </xdr:from>
    <xdr:to xmlns:xdr="http://schemas.openxmlformats.org/drawingml/2006/spreadsheetDrawing">
      <xdr:col>19</xdr:col>
      <xdr:colOff>171450</xdr:colOff>
      <xdr:row>84</xdr:row>
      <xdr:rowOff>68580</xdr:rowOff>
    </xdr:to>
    <xdr:cxnSp macro="">
      <xdr:nvCxnSpPr>
        <xdr:cNvPr id="309" name="直線コネクタ 308"/>
        <xdr:cNvCxnSpPr/>
      </xdr:nvCxnSpPr>
      <xdr:spPr>
        <a:xfrm>
          <a:off x="2908300" y="14134465"/>
          <a:ext cx="8826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157480</xdr:rowOff>
    </xdr:from>
    <xdr:to xmlns:xdr="http://schemas.openxmlformats.org/drawingml/2006/spreadsheetDrawing">
      <xdr:col>10</xdr:col>
      <xdr:colOff>165100</xdr:colOff>
      <xdr:row>84</xdr:row>
      <xdr:rowOff>87630</xdr:rowOff>
    </xdr:to>
    <xdr:sp macro="" textlink="">
      <xdr:nvSpPr>
        <xdr:cNvPr id="310" name="楕円 309"/>
        <xdr:cNvSpPr/>
      </xdr:nvSpPr>
      <xdr:spPr>
        <a:xfrm>
          <a:off x="1968500" y="14075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37465</xdr:rowOff>
    </xdr:from>
    <xdr:to xmlns:xdr="http://schemas.openxmlformats.org/drawingml/2006/spreadsheetDrawing">
      <xdr:col>15</xdr:col>
      <xdr:colOff>50800</xdr:colOff>
      <xdr:row>84</xdr:row>
      <xdr:rowOff>48895</xdr:rowOff>
    </xdr:to>
    <xdr:cxnSp macro="">
      <xdr:nvCxnSpPr>
        <xdr:cNvPr id="311" name="直線コネクタ 310"/>
        <xdr:cNvCxnSpPr/>
      </xdr:nvCxnSpPr>
      <xdr:spPr>
        <a:xfrm>
          <a:off x="2019300" y="141230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128905</xdr:rowOff>
    </xdr:from>
    <xdr:to xmlns:xdr="http://schemas.openxmlformats.org/drawingml/2006/spreadsheetDrawing">
      <xdr:col>6</xdr:col>
      <xdr:colOff>38100</xdr:colOff>
      <xdr:row>84</xdr:row>
      <xdr:rowOff>59055</xdr:rowOff>
    </xdr:to>
    <xdr:sp macro="" textlink="">
      <xdr:nvSpPr>
        <xdr:cNvPr id="312" name="楕円 311"/>
        <xdr:cNvSpPr/>
      </xdr:nvSpPr>
      <xdr:spPr>
        <a:xfrm>
          <a:off x="1079500" y="14046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84</xdr:row>
      <xdr:rowOff>7620</xdr:rowOff>
    </xdr:from>
    <xdr:to xmlns:xdr="http://schemas.openxmlformats.org/drawingml/2006/spreadsheetDrawing">
      <xdr:col>10</xdr:col>
      <xdr:colOff>114300</xdr:colOff>
      <xdr:row>84</xdr:row>
      <xdr:rowOff>37465</xdr:rowOff>
    </xdr:to>
    <xdr:cxnSp macro="">
      <xdr:nvCxnSpPr>
        <xdr:cNvPr id="313" name="直線コネクタ 312"/>
        <xdr:cNvCxnSpPr/>
      </xdr:nvCxnSpPr>
      <xdr:spPr>
        <a:xfrm>
          <a:off x="1123950" y="14093190"/>
          <a:ext cx="8953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59055</xdr:rowOff>
    </xdr:from>
    <xdr:ext cx="403860" cy="257810"/>
    <xdr:sp macro="" textlink="">
      <xdr:nvSpPr>
        <xdr:cNvPr id="314" name="n_1aveValue【公営住宅】&#10;有形固定資産減価償却率"/>
        <xdr:cNvSpPr txBox="1"/>
      </xdr:nvSpPr>
      <xdr:spPr>
        <a:xfrm>
          <a:off x="3582035" y="138093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63500</xdr:rowOff>
    </xdr:from>
    <xdr:ext cx="400685" cy="255270"/>
    <xdr:sp macro="" textlink="">
      <xdr:nvSpPr>
        <xdr:cNvPr id="315" name="n_2aveValue【公営住宅】&#10;有形固定資産減価償却率"/>
        <xdr:cNvSpPr txBox="1"/>
      </xdr:nvSpPr>
      <xdr:spPr>
        <a:xfrm>
          <a:off x="2705735" y="13813790"/>
          <a:ext cx="400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50800</xdr:rowOff>
    </xdr:from>
    <xdr:ext cx="400685" cy="257175"/>
    <xdr:sp macro="" textlink="">
      <xdr:nvSpPr>
        <xdr:cNvPr id="316" name="n_3aveValue【公営住宅】&#10;有形固定資産減価償却率"/>
        <xdr:cNvSpPr txBox="1"/>
      </xdr:nvSpPr>
      <xdr:spPr>
        <a:xfrm>
          <a:off x="1816735" y="13801090"/>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41910</xdr:rowOff>
    </xdr:from>
    <xdr:ext cx="401955" cy="255270"/>
    <xdr:sp macro="" textlink="">
      <xdr:nvSpPr>
        <xdr:cNvPr id="317" name="n_4aveValue【公営住宅】&#10;有形固定資産減価償却率"/>
        <xdr:cNvSpPr txBox="1"/>
      </xdr:nvSpPr>
      <xdr:spPr>
        <a:xfrm>
          <a:off x="927735" y="13792200"/>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109855</xdr:rowOff>
    </xdr:from>
    <xdr:ext cx="403860" cy="254635"/>
    <xdr:sp macro="" textlink="">
      <xdr:nvSpPr>
        <xdr:cNvPr id="318" name="n_1mainValue【公営住宅】&#10;有形固定資産減価償却率"/>
        <xdr:cNvSpPr txBox="1"/>
      </xdr:nvSpPr>
      <xdr:spPr>
        <a:xfrm>
          <a:off x="3582035" y="14195425"/>
          <a:ext cx="403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91440</xdr:rowOff>
    </xdr:from>
    <xdr:ext cx="400685" cy="257175"/>
    <xdr:sp macro="" textlink="">
      <xdr:nvSpPr>
        <xdr:cNvPr id="319" name="n_2mainValue【公営住宅】&#10;有形固定資産減価償却率"/>
        <xdr:cNvSpPr txBox="1"/>
      </xdr:nvSpPr>
      <xdr:spPr>
        <a:xfrm>
          <a:off x="2705735" y="14177010"/>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79375</xdr:rowOff>
    </xdr:from>
    <xdr:ext cx="400685" cy="257810"/>
    <xdr:sp macro="" textlink="">
      <xdr:nvSpPr>
        <xdr:cNvPr id="320" name="n_3mainValue【公営住宅】&#10;有形固定資産減価償却率"/>
        <xdr:cNvSpPr txBox="1"/>
      </xdr:nvSpPr>
      <xdr:spPr>
        <a:xfrm>
          <a:off x="1816735" y="14164945"/>
          <a:ext cx="400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50165</xdr:rowOff>
    </xdr:from>
    <xdr:ext cx="401955" cy="257810"/>
    <xdr:sp macro="" textlink="">
      <xdr:nvSpPr>
        <xdr:cNvPr id="321" name="n_4mainValue【公営住宅】&#10;有形固定資産減価償却率"/>
        <xdr:cNvSpPr txBox="1"/>
      </xdr:nvSpPr>
      <xdr:spPr>
        <a:xfrm>
          <a:off x="927735" y="1413573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151765</xdr:rowOff>
    </xdr:from>
    <xdr:to xmlns:xdr="http://schemas.openxmlformats.org/drawingml/2006/spreadsheetDrawing">
      <xdr:col>59</xdr:col>
      <xdr:colOff>88900</xdr:colOff>
      <xdr:row>72</xdr:row>
      <xdr:rowOff>100330</xdr:rowOff>
    </xdr:to>
    <xdr:sp macro="" textlink="">
      <xdr:nvSpPr>
        <xdr:cNvPr id="322" name="正方形/長方形 321"/>
        <xdr:cNvSpPr/>
      </xdr:nvSpPr>
      <xdr:spPr>
        <a:xfrm>
          <a:off x="6604000" y="11555095"/>
          <a:ext cx="47244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126365</xdr:rowOff>
    </xdr:from>
    <xdr:to xmlns:xdr="http://schemas.openxmlformats.org/drawingml/2006/spreadsheetDrawing">
      <xdr:col>43</xdr:col>
      <xdr:colOff>63500</xdr:colOff>
      <xdr:row>74</xdr:row>
      <xdr:rowOff>37465</xdr:rowOff>
    </xdr:to>
    <xdr:sp macro="" textlink="">
      <xdr:nvSpPr>
        <xdr:cNvPr id="323" name="正方形/長方形 322"/>
        <xdr:cNvSpPr/>
      </xdr:nvSpPr>
      <xdr:spPr>
        <a:xfrm>
          <a:off x="6731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157480</xdr:rowOff>
    </xdr:from>
    <xdr:to xmlns:xdr="http://schemas.openxmlformats.org/drawingml/2006/spreadsheetDrawing">
      <xdr:col>43</xdr:col>
      <xdr:colOff>63500</xdr:colOff>
      <xdr:row>75</xdr:row>
      <xdr:rowOff>69215</xdr:rowOff>
    </xdr:to>
    <xdr:sp macro="" textlink="">
      <xdr:nvSpPr>
        <xdr:cNvPr id="324" name="正方形/長方形 323"/>
        <xdr:cNvSpPr/>
      </xdr:nvSpPr>
      <xdr:spPr>
        <a:xfrm>
          <a:off x="6731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126365</xdr:rowOff>
    </xdr:from>
    <xdr:to xmlns:xdr="http://schemas.openxmlformats.org/drawingml/2006/spreadsheetDrawing">
      <xdr:col>48</xdr:col>
      <xdr:colOff>127000</xdr:colOff>
      <xdr:row>74</xdr:row>
      <xdr:rowOff>37465</xdr:rowOff>
    </xdr:to>
    <xdr:sp macro="" textlink="">
      <xdr:nvSpPr>
        <xdr:cNvPr id="325" name="正方形/長方形 324"/>
        <xdr:cNvSpPr/>
      </xdr:nvSpPr>
      <xdr:spPr>
        <a:xfrm>
          <a:off x="7747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157480</xdr:rowOff>
    </xdr:from>
    <xdr:to xmlns:xdr="http://schemas.openxmlformats.org/drawingml/2006/spreadsheetDrawing">
      <xdr:col>48</xdr:col>
      <xdr:colOff>127000</xdr:colOff>
      <xdr:row>75</xdr:row>
      <xdr:rowOff>69215</xdr:rowOff>
    </xdr:to>
    <xdr:sp macro="" textlink="">
      <xdr:nvSpPr>
        <xdr:cNvPr id="326" name="正方形/長方形 325"/>
        <xdr:cNvSpPr/>
      </xdr:nvSpPr>
      <xdr:spPr>
        <a:xfrm>
          <a:off x="7747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126365</xdr:rowOff>
    </xdr:from>
    <xdr:to xmlns:xdr="http://schemas.openxmlformats.org/drawingml/2006/spreadsheetDrawing">
      <xdr:col>54</xdr:col>
      <xdr:colOff>127000</xdr:colOff>
      <xdr:row>74</xdr:row>
      <xdr:rowOff>37465</xdr:rowOff>
    </xdr:to>
    <xdr:sp macro="" textlink="">
      <xdr:nvSpPr>
        <xdr:cNvPr id="327" name="正方形/長方形 326"/>
        <xdr:cNvSpPr/>
      </xdr:nvSpPr>
      <xdr:spPr>
        <a:xfrm>
          <a:off x="8890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73</xdr:row>
      <xdr:rowOff>157480</xdr:rowOff>
    </xdr:from>
    <xdr:to xmlns:xdr="http://schemas.openxmlformats.org/drawingml/2006/spreadsheetDrawing">
      <xdr:col>54</xdr:col>
      <xdr:colOff>127000</xdr:colOff>
      <xdr:row>75</xdr:row>
      <xdr:rowOff>69215</xdr:rowOff>
    </xdr:to>
    <xdr:sp macro="" textlink="">
      <xdr:nvSpPr>
        <xdr:cNvPr id="328" name="正方形/長方形 327"/>
        <xdr:cNvSpPr/>
      </xdr:nvSpPr>
      <xdr:spPr>
        <a:xfrm>
          <a:off x="8890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671425"/>
          <a:ext cx="472440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74930</xdr:rowOff>
    </xdr:from>
    <xdr:ext cx="346075" cy="221615"/>
    <xdr:sp macro="" textlink="">
      <xdr:nvSpPr>
        <xdr:cNvPr id="330" name="テキスト ボックス 329"/>
        <xdr:cNvSpPr txBox="1"/>
      </xdr:nvSpPr>
      <xdr:spPr>
        <a:xfrm>
          <a:off x="6565900" y="124841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49085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37465</xdr:rowOff>
    </xdr:from>
    <xdr:to xmlns:xdr="http://schemas.openxmlformats.org/drawingml/2006/spreadsheetDrawing">
      <xdr:col>59</xdr:col>
      <xdr:colOff>50800</xdr:colOff>
      <xdr:row>86</xdr:row>
      <xdr:rowOff>37465</xdr:rowOff>
    </xdr:to>
    <xdr:cxnSp macro="">
      <xdr:nvCxnSpPr>
        <xdr:cNvPr id="332" name="直線コネクタ 331"/>
        <xdr:cNvCxnSpPr/>
      </xdr:nvCxnSpPr>
      <xdr:spPr>
        <a:xfrm>
          <a:off x="6604000" y="144583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66675</xdr:rowOff>
    </xdr:from>
    <xdr:ext cx="462915" cy="254635"/>
    <xdr:sp macro="" textlink="">
      <xdr:nvSpPr>
        <xdr:cNvPr id="333" name="テキスト ボックス 332"/>
        <xdr:cNvSpPr txBox="1"/>
      </xdr:nvSpPr>
      <xdr:spPr>
        <a:xfrm>
          <a:off x="6136640" y="1431988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94615</xdr:rowOff>
    </xdr:from>
    <xdr:to xmlns:xdr="http://schemas.openxmlformats.org/drawingml/2006/spreadsheetDrawing">
      <xdr:col>59</xdr:col>
      <xdr:colOff>50800</xdr:colOff>
      <xdr:row>83</xdr:row>
      <xdr:rowOff>94615</xdr:rowOff>
    </xdr:to>
    <xdr:cxnSp macro="">
      <xdr:nvCxnSpPr>
        <xdr:cNvPr id="334" name="直線コネクタ 333"/>
        <xdr:cNvCxnSpPr/>
      </xdr:nvCxnSpPr>
      <xdr:spPr>
        <a:xfrm>
          <a:off x="6604000" y="140125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123825</xdr:rowOff>
    </xdr:from>
    <xdr:ext cx="462915" cy="254635"/>
    <xdr:sp macro="" textlink="">
      <xdr:nvSpPr>
        <xdr:cNvPr id="335" name="テキスト ボックス 334"/>
        <xdr:cNvSpPr txBox="1"/>
      </xdr:nvSpPr>
      <xdr:spPr>
        <a:xfrm>
          <a:off x="6136640" y="1387411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151765</xdr:rowOff>
    </xdr:from>
    <xdr:to xmlns:xdr="http://schemas.openxmlformats.org/drawingml/2006/spreadsheetDrawing">
      <xdr:col>59</xdr:col>
      <xdr:colOff>50800</xdr:colOff>
      <xdr:row>80</xdr:row>
      <xdr:rowOff>151765</xdr:rowOff>
    </xdr:to>
    <xdr:cxnSp macro="">
      <xdr:nvCxnSpPr>
        <xdr:cNvPr id="336" name="直線コネクタ 335"/>
        <xdr:cNvCxnSpPr/>
      </xdr:nvCxnSpPr>
      <xdr:spPr>
        <a:xfrm>
          <a:off x="6604000" y="1356677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8890</xdr:rowOff>
    </xdr:from>
    <xdr:ext cx="462915" cy="255905"/>
    <xdr:sp macro="" textlink="">
      <xdr:nvSpPr>
        <xdr:cNvPr id="337" name="テキスト ボックス 336"/>
        <xdr:cNvSpPr txBox="1"/>
      </xdr:nvSpPr>
      <xdr:spPr>
        <a:xfrm>
          <a:off x="6136640" y="13423900"/>
          <a:ext cx="462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37465</xdr:rowOff>
    </xdr:from>
    <xdr:to xmlns:xdr="http://schemas.openxmlformats.org/drawingml/2006/spreadsheetDrawing">
      <xdr:col>59</xdr:col>
      <xdr:colOff>50800</xdr:colOff>
      <xdr:row>78</xdr:row>
      <xdr:rowOff>37465</xdr:rowOff>
    </xdr:to>
    <xdr:cxnSp macro="">
      <xdr:nvCxnSpPr>
        <xdr:cNvPr id="338" name="直線コネクタ 337"/>
        <xdr:cNvCxnSpPr/>
      </xdr:nvCxnSpPr>
      <xdr:spPr>
        <a:xfrm>
          <a:off x="6604000" y="13117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66675</xdr:rowOff>
    </xdr:from>
    <xdr:ext cx="462915" cy="254635"/>
    <xdr:sp macro="" textlink="">
      <xdr:nvSpPr>
        <xdr:cNvPr id="339" name="テキスト ボックス 338"/>
        <xdr:cNvSpPr txBox="1"/>
      </xdr:nvSpPr>
      <xdr:spPr>
        <a:xfrm>
          <a:off x="6136640" y="1297876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50800</xdr:colOff>
      <xdr:row>75</xdr:row>
      <xdr:rowOff>94615</xdr:rowOff>
    </xdr:to>
    <xdr:cxnSp macro="">
      <xdr:nvCxnSpPr>
        <xdr:cNvPr id="340" name="直線コネクタ 339"/>
        <xdr:cNvCxnSpPr/>
      </xdr:nvCxnSpPr>
      <xdr:spPr>
        <a:xfrm>
          <a:off x="6604000" y="126714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123825</xdr:rowOff>
    </xdr:from>
    <xdr:ext cx="462915" cy="254635"/>
    <xdr:sp macro="" textlink="">
      <xdr:nvSpPr>
        <xdr:cNvPr id="341" name="テキスト ボックス 340"/>
        <xdr:cNvSpPr txBox="1"/>
      </xdr:nvSpPr>
      <xdr:spPr>
        <a:xfrm>
          <a:off x="6136640" y="1253299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152400</xdr:rowOff>
    </xdr:to>
    <xdr:sp macro="" textlink="">
      <xdr:nvSpPr>
        <xdr:cNvPr id="342" name="【公営住宅】&#10;一人当たり面積グラフ枠"/>
        <xdr:cNvSpPr/>
      </xdr:nvSpPr>
      <xdr:spPr>
        <a:xfrm>
          <a:off x="6604000" y="12671425"/>
          <a:ext cx="472440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77</xdr:row>
      <xdr:rowOff>160020</xdr:rowOff>
    </xdr:from>
    <xdr:to xmlns:xdr="http://schemas.openxmlformats.org/drawingml/2006/spreadsheetDrawing">
      <xdr:col>54</xdr:col>
      <xdr:colOff>171450</xdr:colOff>
      <xdr:row>86</xdr:row>
      <xdr:rowOff>35560</xdr:rowOff>
    </xdr:to>
    <xdr:cxnSp macro="">
      <xdr:nvCxnSpPr>
        <xdr:cNvPr id="343" name="直線コネクタ 342"/>
        <xdr:cNvCxnSpPr/>
      </xdr:nvCxnSpPr>
      <xdr:spPr>
        <a:xfrm flipV="1">
          <a:off x="10458450" y="1307211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39370</xdr:rowOff>
    </xdr:from>
    <xdr:ext cx="469265" cy="257810"/>
    <xdr:sp macro="" textlink="">
      <xdr:nvSpPr>
        <xdr:cNvPr id="344" name="【公営住宅】&#10;一人当たり面積最小値テキスト"/>
        <xdr:cNvSpPr txBox="1"/>
      </xdr:nvSpPr>
      <xdr:spPr>
        <a:xfrm>
          <a:off x="10515600" y="1446022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35560</xdr:rowOff>
    </xdr:from>
    <xdr:to xmlns:xdr="http://schemas.openxmlformats.org/drawingml/2006/spreadsheetDrawing">
      <xdr:col>55</xdr:col>
      <xdr:colOff>88900</xdr:colOff>
      <xdr:row>86</xdr:row>
      <xdr:rowOff>35560</xdr:rowOff>
    </xdr:to>
    <xdr:cxnSp macro="">
      <xdr:nvCxnSpPr>
        <xdr:cNvPr id="345" name="直線コネクタ 344"/>
        <xdr:cNvCxnSpPr/>
      </xdr:nvCxnSpPr>
      <xdr:spPr>
        <a:xfrm>
          <a:off x="10388600" y="14456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106045</xdr:rowOff>
    </xdr:from>
    <xdr:ext cx="469265" cy="257810"/>
    <xdr:sp macro="" textlink="">
      <xdr:nvSpPr>
        <xdr:cNvPr id="346" name="【公営住宅】&#10;一人当たり面積最大値テキスト"/>
        <xdr:cNvSpPr txBox="1"/>
      </xdr:nvSpPr>
      <xdr:spPr>
        <a:xfrm>
          <a:off x="10515600" y="1285049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160020</xdr:rowOff>
    </xdr:from>
    <xdr:to xmlns:xdr="http://schemas.openxmlformats.org/drawingml/2006/spreadsheetDrawing">
      <xdr:col>55</xdr:col>
      <xdr:colOff>88900</xdr:colOff>
      <xdr:row>77</xdr:row>
      <xdr:rowOff>160020</xdr:rowOff>
    </xdr:to>
    <xdr:cxnSp macro="">
      <xdr:nvCxnSpPr>
        <xdr:cNvPr id="347" name="直線コネクタ 346"/>
        <xdr:cNvCxnSpPr/>
      </xdr:nvCxnSpPr>
      <xdr:spPr>
        <a:xfrm>
          <a:off x="10388600" y="13072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126365</xdr:rowOff>
    </xdr:from>
    <xdr:ext cx="469265" cy="257175"/>
    <xdr:sp macro="" textlink="">
      <xdr:nvSpPr>
        <xdr:cNvPr id="348" name="【公営住宅】&#10;一人当たり面積平均値テキスト"/>
        <xdr:cNvSpPr txBox="1"/>
      </xdr:nvSpPr>
      <xdr:spPr>
        <a:xfrm>
          <a:off x="10515600" y="14044295"/>
          <a:ext cx="4692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148590</xdr:rowOff>
    </xdr:from>
    <xdr:to xmlns:xdr="http://schemas.openxmlformats.org/drawingml/2006/spreadsheetDrawing">
      <xdr:col>55</xdr:col>
      <xdr:colOff>50800</xdr:colOff>
      <xdr:row>84</xdr:row>
      <xdr:rowOff>77470</xdr:rowOff>
    </xdr:to>
    <xdr:sp macro="" textlink="">
      <xdr:nvSpPr>
        <xdr:cNvPr id="349" name="フローチャート: 判断 348"/>
        <xdr:cNvSpPr/>
      </xdr:nvSpPr>
      <xdr:spPr>
        <a:xfrm>
          <a:off x="10426700" y="1406652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135255</xdr:rowOff>
    </xdr:from>
    <xdr:to xmlns:xdr="http://schemas.openxmlformats.org/drawingml/2006/spreadsheetDrawing">
      <xdr:col>50</xdr:col>
      <xdr:colOff>165100</xdr:colOff>
      <xdr:row>84</xdr:row>
      <xdr:rowOff>66040</xdr:rowOff>
    </xdr:to>
    <xdr:sp macro="" textlink="">
      <xdr:nvSpPr>
        <xdr:cNvPr id="350" name="フローチャート: 判断 349"/>
        <xdr:cNvSpPr/>
      </xdr:nvSpPr>
      <xdr:spPr>
        <a:xfrm>
          <a:off x="9588500" y="140531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154940</xdr:rowOff>
    </xdr:from>
    <xdr:to xmlns:xdr="http://schemas.openxmlformats.org/drawingml/2006/spreadsheetDrawing">
      <xdr:col>46</xdr:col>
      <xdr:colOff>38100</xdr:colOff>
      <xdr:row>84</xdr:row>
      <xdr:rowOff>85090</xdr:rowOff>
    </xdr:to>
    <xdr:sp macro="" textlink="">
      <xdr:nvSpPr>
        <xdr:cNvPr id="351" name="フローチャート: 判断 350"/>
        <xdr:cNvSpPr/>
      </xdr:nvSpPr>
      <xdr:spPr>
        <a:xfrm>
          <a:off x="869950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160655</xdr:rowOff>
    </xdr:from>
    <xdr:to xmlns:xdr="http://schemas.openxmlformats.org/drawingml/2006/spreadsheetDrawing">
      <xdr:col>41</xdr:col>
      <xdr:colOff>101600</xdr:colOff>
      <xdr:row>84</xdr:row>
      <xdr:rowOff>91440</xdr:rowOff>
    </xdr:to>
    <xdr:sp macro="" textlink="">
      <xdr:nvSpPr>
        <xdr:cNvPr id="352" name="フローチャート: 判断 351"/>
        <xdr:cNvSpPr/>
      </xdr:nvSpPr>
      <xdr:spPr>
        <a:xfrm>
          <a:off x="7810500" y="140785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161290</xdr:rowOff>
    </xdr:from>
    <xdr:to xmlns:xdr="http://schemas.openxmlformats.org/drawingml/2006/spreadsheetDrawing">
      <xdr:col>36</xdr:col>
      <xdr:colOff>165100</xdr:colOff>
      <xdr:row>84</xdr:row>
      <xdr:rowOff>92075</xdr:rowOff>
    </xdr:to>
    <xdr:sp macro="" textlink="">
      <xdr:nvSpPr>
        <xdr:cNvPr id="353" name="フローチャート: 判断 352"/>
        <xdr:cNvSpPr/>
      </xdr:nvSpPr>
      <xdr:spPr>
        <a:xfrm>
          <a:off x="6921500" y="140792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8445"/>
    <xdr:sp macro="" textlink="">
      <xdr:nvSpPr>
        <xdr:cNvPr id="354" name="テキスト ボックス 353"/>
        <xdr:cNvSpPr txBox="1"/>
      </xdr:nvSpPr>
      <xdr:spPr>
        <a:xfrm>
          <a:off x="102870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8445"/>
    <xdr:sp macro="" textlink="">
      <xdr:nvSpPr>
        <xdr:cNvPr id="355" name="テキスト ボックス 354"/>
        <xdr:cNvSpPr txBox="1"/>
      </xdr:nvSpPr>
      <xdr:spPr>
        <a:xfrm>
          <a:off x="94488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149860</xdr:rowOff>
    </xdr:from>
    <xdr:ext cx="762000" cy="258445"/>
    <xdr:sp macro="" textlink="">
      <xdr:nvSpPr>
        <xdr:cNvPr id="356" name="テキスト ボックス 355"/>
        <xdr:cNvSpPr txBox="1"/>
      </xdr:nvSpPr>
      <xdr:spPr>
        <a:xfrm>
          <a:off x="85534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0730" cy="258445"/>
    <xdr:sp macro="" textlink="">
      <xdr:nvSpPr>
        <xdr:cNvPr id="357" name="テキスト ボックス 356"/>
        <xdr:cNvSpPr txBox="1"/>
      </xdr:nvSpPr>
      <xdr:spPr>
        <a:xfrm>
          <a:off x="7670800" y="149059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8445"/>
    <xdr:sp macro="" textlink="">
      <xdr:nvSpPr>
        <xdr:cNvPr id="358" name="テキスト ボックス 357"/>
        <xdr:cNvSpPr txBox="1"/>
      </xdr:nvSpPr>
      <xdr:spPr>
        <a:xfrm>
          <a:off x="67818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68580</xdr:rowOff>
    </xdr:from>
    <xdr:to xmlns:xdr="http://schemas.openxmlformats.org/drawingml/2006/spreadsheetDrawing">
      <xdr:col>55</xdr:col>
      <xdr:colOff>50800</xdr:colOff>
      <xdr:row>83</xdr:row>
      <xdr:rowOff>161290</xdr:rowOff>
    </xdr:to>
    <xdr:sp macro="" textlink="">
      <xdr:nvSpPr>
        <xdr:cNvPr id="359" name="楕円 358"/>
        <xdr:cNvSpPr/>
      </xdr:nvSpPr>
      <xdr:spPr>
        <a:xfrm>
          <a:off x="10426700" y="13986510"/>
          <a:ext cx="1016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91440</xdr:rowOff>
    </xdr:from>
    <xdr:ext cx="469265" cy="257175"/>
    <xdr:sp macro="" textlink="">
      <xdr:nvSpPr>
        <xdr:cNvPr id="360" name="【公営住宅】&#10;一人当たり面積該当値テキスト"/>
        <xdr:cNvSpPr txBox="1"/>
      </xdr:nvSpPr>
      <xdr:spPr>
        <a:xfrm>
          <a:off x="10515600" y="1384173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71755</xdr:rowOff>
    </xdr:from>
    <xdr:to xmlns:xdr="http://schemas.openxmlformats.org/drawingml/2006/spreadsheetDrawing">
      <xdr:col>50</xdr:col>
      <xdr:colOff>165100</xdr:colOff>
      <xdr:row>84</xdr:row>
      <xdr:rowOff>1905</xdr:rowOff>
    </xdr:to>
    <xdr:sp macro="" textlink="">
      <xdr:nvSpPr>
        <xdr:cNvPr id="361" name="楕円 360"/>
        <xdr:cNvSpPr/>
      </xdr:nvSpPr>
      <xdr:spPr>
        <a:xfrm>
          <a:off x="9588500" y="13989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119380</xdr:rowOff>
    </xdr:from>
    <xdr:to xmlns:xdr="http://schemas.openxmlformats.org/drawingml/2006/spreadsheetDrawing">
      <xdr:col>55</xdr:col>
      <xdr:colOff>0</xdr:colOff>
      <xdr:row>83</xdr:row>
      <xdr:rowOff>122555</xdr:rowOff>
    </xdr:to>
    <xdr:cxnSp macro="">
      <xdr:nvCxnSpPr>
        <xdr:cNvPr id="362" name="直線コネクタ 361"/>
        <xdr:cNvCxnSpPr/>
      </xdr:nvCxnSpPr>
      <xdr:spPr>
        <a:xfrm flipV="1">
          <a:off x="9639300" y="140373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73660</xdr:rowOff>
    </xdr:from>
    <xdr:to xmlns:xdr="http://schemas.openxmlformats.org/drawingml/2006/spreadsheetDrawing">
      <xdr:col>46</xdr:col>
      <xdr:colOff>38100</xdr:colOff>
      <xdr:row>84</xdr:row>
      <xdr:rowOff>4445</xdr:rowOff>
    </xdr:to>
    <xdr:sp macro="" textlink="">
      <xdr:nvSpPr>
        <xdr:cNvPr id="363" name="楕円 362"/>
        <xdr:cNvSpPr/>
      </xdr:nvSpPr>
      <xdr:spPr>
        <a:xfrm>
          <a:off x="8699500" y="139915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83</xdr:row>
      <xdr:rowOff>122555</xdr:rowOff>
    </xdr:from>
    <xdr:to xmlns:xdr="http://schemas.openxmlformats.org/drawingml/2006/spreadsheetDrawing">
      <xdr:col>50</xdr:col>
      <xdr:colOff>114300</xdr:colOff>
      <xdr:row>83</xdr:row>
      <xdr:rowOff>125730</xdr:rowOff>
    </xdr:to>
    <xdr:cxnSp macro="">
      <xdr:nvCxnSpPr>
        <xdr:cNvPr id="364" name="直線コネクタ 363"/>
        <xdr:cNvCxnSpPr/>
      </xdr:nvCxnSpPr>
      <xdr:spPr>
        <a:xfrm flipV="1">
          <a:off x="8743950" y="14040485"/>
          <a:ext cx="8953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79375</xdr:rowOff>
    </xdr:from>
    <xdr:to xmlns:xdr="http://schemas.openxmlformats.org/drawingml/2006/spreadsheetDrawing">
      <xdr:col>41</xdr:col>
      <xdr:colOff>101600</xdr:colOff>
      <xdr:row>84</xdr:row>
      <xdr:rowOff>10160</xdr:rowOff>
    </xdr:to>
    <xdr:sp macro="" textlink="">
      <xdr:nvSpPr>
        <xdr:cNvPr id="365" name="楕円 364"/>
        <xdr:cNvSpPr/>
      </xdr:nvSpPr>
      <xdr:spPr>
        <a:xfrm>
          <a:off x="7810500" y="139973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125730</xdr:rowOff>
    </xdr:from>
    <xdr:to xmlns:xdr="http://schemas.openxmlformats.org/drawingml/2006/spreadsheetDrawing">
      <xdr:col>45</xdr:col>
      <xdr:colOff>171450</xdr:colOff>
      <xdr:row>83</xdr:row>
      <xdr:rowOff>130810</xdr:rowOff>
    </xdr:to>
    <xdr:cxnSp macro="">
      <xdr:nvCxnSpPr>
        <xdr:cNvPr id="366" name="直線コネクタ 365"/>
        <xdr:cNvCxnSpPr/>
      </xdr:nvCxnSpPr>
      <xdr:spPr>
        <a:xfrm flipV="1">
          <a:off x="7861300" y="14043660"/>
          <a:ext cx="8826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81915</xdr:rowOff>
    </xdr:from>
    <xdr:to xmlns:xdr="http://schemas.openxmlformats.org/drawingml/2006/spreadsheetDrawing">
      <xdr:col>36</xdr:col>
      <xdr:colOff>165100</xdr:colOff>
      <xdr:row>84</xdr:row>
      <xdr:rowOff>12700</xdr:rowOff>
    </xdr:to>
    <xdr:sp macro="" textlink="">
      <xdr:nvSpPr>
        <xdr:cNvPr id="367" name="楕円 366"/>
        <xdr:cNvSpPr/>
      </xdr:nvSpPr>
      <xdr:spPr>
        <a:xfrm>
          <a:off x="6921500" y="139998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130810</xdr:rowOff>
    </xdr:from>
    <xdr:to xmlns:xdr="http://schemas.openxmlformats.org/drawingml/2006/spreadsheetDrawing">
      <xdr:col>41</xdr:col>
      <xdr:colOff>50800</xdr:colOff>
      <xdr:row>83</xdr:row>
      <xdr:rowOff>132715</xdr:rowOff>
    </xdr:to>
    <xdr:cxnSp macro="">
      <xdr:nvCxnSpPr>
        <xdr:cNvPr id="368" name="直線コネクタ 367"/>
        <xdr:cNvCxnSpPr/>
      </xdr:nvCxnSpPr>
      <xdr:spPr>
        <a:xfrm flipV="1">
          <a:off x="6972300" y="140487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56515</xdr:rowOff>
    </xdr:from>
    <xdr:ext cx="469265" cy="257810"/>
    <xdr:sp macro="" textlink="">
      <xdr:nvSpPr>
        <xdr:cNvPr id="369" name="n_1aveValue【公営住宅】&#10;一人当たり面積"/>
        <xdr:cNvSpPr txBox="1"/>
      </xdr:nvSpPr>
      <xdr:spPr>
        <a:xfrm>
          <a:off x="9391650" y="1414208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76200</xdr:rowOff>
    </xdr:from>
    <xdr:ext cx="466725" cy="255270"/>
    <xdr:sp macro="" textlink="">
      <xdr:nvSpPr>
        <xdr:cNvPr id="370" name="n_2aveValue【公営住宅】&#10;一人当たり面積"/>
        <xdr:cNvSpPr txBox="1"/>
      </xdr:nvSpPr>
      <xdr:spPr>
        <a:xfrm>
          <a:off x="8515350" y="14161770"/>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81280</xdr:rowOff>
    </xdr:from>
    <xdr:ext cx="466090" cy="257810"/>
    <xdr:sp macro="" textlink="">
      <xdr:nvSpPr>
        <xdr:cNvPr id="371" name="n_3aveValue【公営住宅】&#10;一人当たり面積"/>
        <xdr:cNvSpPr txBox="1"/>
      </xdr:nvSpPr>
      <xdr:spPr>
        <a:xfrm>
          <a:off x="7626350" y="141668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83185</xdr:rowOff>
    </xdr:from>
    <xdr:ext cx="466090" cy="257810"/>
    <xdr:sp macro="" textlink="">
      <xdr:nvSpPr>
        <xdr:cNvPr id="372" name="n_4aveValue【公営住宅】&#10;一人当たり面積"/>
        <xdr:cNvSpPr txBox="1"/>
      </xdr:nvSpPr>
      <xdr:spPr>
        <a:xfrm>
          <a:off x="6737350" y="141687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17780</xdr:rowOff>
    </xdr:from>
    <xdr:ext cx="469265" cy="254635"/>
    <xdr:sp macro="" textlink="">
      <xdr:nvSpPr>
        <xdr:cNvPr id="373" name="n_1mainValue【公営住宅】&#10;一人当たり面積"/>
        <xdr:cNvSpPr txBox="1"/>
      </xdr:nvSpPr>
      <xdr:spPr>
        <a:xfrm>
          <a:off x="9391650" y="1376807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20320</xdr:rowOff>
    </xdr:from>
    <xdr:ext cx="466725" cy="255905"/>
    <xdr:sp macro="" textlink="">
      <xdr:nvSpPr>
        <xdr:cNvPr id="374" name="n_2mainValue【公営住宅】&#10;一人当たり面積"/>
        <xdr:cNvSpPr txBox="1"/>
      </xdr:nvSpPr>
      <xdr:spPr>
        <a:xfrm>
          <a:off x="8515350" y="137706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26035</xdr:rowOff>
    </xdr:from>
    <xdr:ext cx="466090" cy="257810"/>
    <xdr:sp macro="" textlink="">
      <xdr:nvSpPr>
        <xdr:cNvPr id="375" name="n_3mainValue【公営住宅】&#10;一人当たり面積"/>
        <xdr:cNvSpPr txBox="1"/>
      </xdr:nvSpPr>
      <xdr:spPr>
        <a:xfrm>
          <a:off x="7626350" y="1377632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28575</xdr:rowOff>
    </xdr:from>
    <xdr:ext cx="466090" cy="254000"/>
    <xdr:sp macro="" textlink="">
      <xdr:nvSpPr>
        <xdr:cNvPr id="376" name="n_4mainValue【公営住宅】&#10;一人当たり面積"/>
        <xdr:cNvSpPr txBox="1"/>
      </xdr:nvSpPr>
      <xdr:spPr>
        <a:xfrm>
          <a:off x="6737350" y="13778865"/>
          <a:ext cx="466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762000" y="152781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89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89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905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905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3048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3048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762000" y="164211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5" name="正方形/長方形 384"/>
        <xdr:cNvSpPr/>
      </xdr:nvSpPr>
      <xdr:spPr>
        <a:xfrm>
          <a:off x="6604000" y="152781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6" name="正方形/長方形 385"/>
        <xdr:cNvSpPr/>
      </xdr:nvSpPr>
      <xdr:spPr>
        <a:xfrm>
          <a:off x="6731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7" name="正方形/長方形 386"/>
        <xdr:cNvSpPr/>
      </xdr:nvSpPr>
      <xdr:spPr>
        <a:xfrm>
          <a:off x="6731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8" name="正方形/長方形 387"/>
        <xdr:cNvSpPr/>
      </xdr:nvSpPr>
      <xdr:spPr>
        <a:xfrm>
          <a:off x="7747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9" name="正方形/長方形 388"/>
        <xdr:cNvSpPr/>
      </xdr:nvSpPr>
      <xdr:spPr>
        <a:xfrm>
          <a:off x="7747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0" name="正方形/長方形 389"/>
        <xdr:cNvSpPr/>
      </xdr:nvSpPr>
      <xdr:spPr>
        <a:xfrm>
          <a:off x="8890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1" name="正方形/長方形 390"/>
        <xdr:cNvSpPr/>
      </xdr:nvSpPr>
      <xdr:spPr>
        <a:xfrm>
          <a:off x="8890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123,395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2" name="正方形/長方形 391"/>
        <xdr:cNvSpPr/>
      </xdr:nvSpPr>
      <xdr:spPr>
        <a:xfrm>
          <a:off x="6604000" y="164211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74930</xdr:rowOff>
    </xdr:from>
    <xdr:to xmlns:xdr="http://schemas.openxmlformats.org/drawingml/2006/spreadsheetDrawing">
      <xdr:col>90</xdr:col>
      <xdr:colOff>25400</xdr:colOff>
      <xdr:row>28</xdr:row>
      <xdr:rowOff>24130</xdr:rowOff>
    </xdr:to>
    <xdr:sp macro="" textlink="">
      <xdr:nvSpPr>
        <xdr:cNvPr id="393" name="正方形/長方形 392"/>
        <xdr:cNvSpPr/>
      </xdr:nvSpPr>
      <xdr:spPr>
        <a:xfrm>
          <a:off x="12446000" y="4102100"/>
          <a:ext cx="4724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132080</xdr:rowOff>
    </xdr:to>
    <xdr:sp macro="" textlink="">
      <xdr:nvSpPr>
        <xdr:cNvPr id="394" name="正方形/長方形 393"/>
        <xdr:cNvSpPr/>
      </xdr:nvSpPr>
      <xdr:spPr>
        <a:xfrm>
          <a:off x="12573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81280</xdr:rowOff>
    </xdr:from>
    <xdr:to xmlns:xdr="http://schemas.openxmlformats.org/drawingml/2006/spreadsheetDrawing">
      <xdr:col>74</xdr:col>
      <xdr:colOff>0</xdr:colOff>
      <xdr:row>30</xdr:row>
      <xdr:rowOff>161290</xdr:rowOff>
    </xdr:to>
    <xdr:sp macro="" textlink="">
      <xdr:nvSpPr>
        <xdr:cNvPr id="395" name="正方形/長方形 394"/>
        <xdr:cNvSpPr/>
      </xdr:nvSpPr>
      <xdr:spPr>
        <a:xfrm>
          <a:off x="12573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132080</xdr:rowOff>
    </xdr:to>
    <xdr:sp macro="" textlink="">
      <xdr:nvSpPr>
        <xdr:cNvPr id="396" name="正方形/長方形 395"/>
        <xdr:cNvSpPr/>
      </xdr:nvSpPr>
      <xdr:spPr>
        <a:xfrm>
          <a:off x="13589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81280</xdr:rowOff>
    </xdr:from>
    <xdr:to xmlns:xdr="http://schemas.openxmlformats.org/drawingml/2006/spreadsheetDrawing">
      <xdr:col>79</xdr:col>
      <xdr:colOff>63500</xdr:colOff>
      <xdr:row>30</xdr:row>
      <xdr:rowOff>161290</xdr:rowOff>
    </xdr:to>
    <xdr:sp macro="" textlink="">
      <xdr:nvSpPr>
        <xdr:cNvPr id="397" name="正方形/長方形 396"/>
        <xdr:cNvSpPr/>
      </xdr:nvSpPr>
      <xdr:spPr>
        <a:xfrm>
          <a:off x="13589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132080</xdr:rowOff>
    </xdr:to>
    <xdr:sp macro="" textlink="">
      <xdr:nvSpPr>
        <xdr:cNvPr id="398" name="正方形/長方形 397"/>
        <xdr:cNvSpPr/>
      </xdr:nvSpPr>
      <xdr:spPr>
        <a:xfrm>
          <a:off x="14732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29</xdr:row>
      <xdr:rowOff>81280</xdr:rowOff>
    </xdr:from>
    <xdr:to xmlns:xdr="http://schemas.openxmlformats.org/drawingml/2006/spreadsheetDrawing">
      <xdr:col>85</xdr:col>
      <xdr:colOff>63500</xdr:colOff>
      <xdr:row>30</xdr:row>
      <xdr:rowOff>161290</xdr:rowOff>
    </xdr:to>
    <xdr:sp macro="" textlink="">
      <xdr:nvSpPr>
        <xdr:cNvPr id="399" name="正方形/長方形 398"/>
        <xdr:cNvSpPr/>
      </xdr:nvSpPr>
      <xdr:spPr>
        <a:xfrm>
          <a:off x="14732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17780</xdr:rowOff>
    </xdr:from>
    <xdr:to xmlns:xdr="http://schemas.openxmlformats.org/drawingml/2006/spreadsheetDrawing">
      <xdr:col>90</xdr:col>
      <xdr:colOff>25400</xdr:colOff>
      <xdr:row>44</xdr:row>
      <xdr:rowOff>74930</xdr:rowOff>
    </xdr:to>
    <xdr:sp macro="" textlink="">
      <xdr:nvSpPr>
        <xdr:cNvPr id="400" name="正方形/長方形 399"/>
        <xdr:cNvSpPr/>
      </xdr:nvSpPr>
      <xdr:spPr>
        <a:xfrm>
          <a:off x="12446000" y="5218430"/>
          <a:ext cx="4724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4155"/>
    <xdr:sp macro="" textlink="">
      <xdr:nvSpPr>
        <xdr:cNvPr id="401" name="テキスト ボックス 400"/>
        <xdr:cNvSpPr txBox="1"/>
      </xdr:nvSpPr>
      <xdr:spPr>
        <a:xfrm>
          <a:off x="12407900" y="5033010"/>
          <a:ext cx="2946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74930</xdr:rowOff>
    </xdr:from>
    <xdr:to xmlns:xdr="http://schemas.openxmlformats.org/drawingml/2006/spreadsheetDrawing">
      <xdr:col>89</xdr:col>
      <xdr:colOff>171450</xdr:colOff>
      <xdr:row>44</xdr:row>
      <xdr:rowOff>74930</xdr:rowOff>
    </xdr:to>
    <xdr:cxnSp macro="">
      <xdr:nvCxnSpPr>
        <xdr:cNvPr id="402" name="直線コネクタ 401"/>
        <xdr:cNvCxnSpPr/>
      </xdr:nvCxnSpPr>
      <xdr:spPr>
        <a:xfrm>
          <a:off x="12446000" y="74549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3550" cy="256540"/>
    <xdr:sp macro="" textlink="">
      <xdr:nvSpPr>
        <xdr:cNvPr id="403" name="テキスト ボックス 402"/>
        <xdr:cNvSpPr txBox="1"/>
      </xdr:nvSpPr>
      <xdr:spPr>
        <a:xfrm>
          <a:off x="11978640" y="7317105"/>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171450</xdr:colOff>
      <xdr:row>42</xdr:row>
      <xdr:rowOff>37465</xdr:rowOff>
    </xdr:to>
    <xdr:cxnSp macro="">
      <xdr:nvCxnSpPr>
        <xdr:cNvPr id="404" name="直線コネクタ 403"/>
        <xdr:cNvCxnSpPr/>
      </xdr:nvCxnSpPr>
      <xdr:spPr>
        <a:xfrm>
          <a:off x="12446000" y="708215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66675</xdr:rowOff>
    </xdr:from>
    <xdr:ext cx="463550" cy="254635"/>
    <xdr:sp macro="" textlink="">
      <xdr:nvSpPr>
        <xdr:cNvPr id="405" name="テキスト ボックス 404"/>
        <xdr:cNvSpPr txBox="1"/>
      </xdr:nvSpPr>
      <xdr:spPr>
        <a:xfrm>
          <a:off x="11978640" y="694372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171450</xdr:colOff>
      <xdr:row>40</xdr:row>
      <xdr:rowOff>0</xdr:rowOff>
    </xdr:to>
    <xdr:cxnSp macro="">
      <xdr:nvCxnSpPr>
        <xdr:cNvPr id="406" name="直線コネクタ 405"/>
        <xdr:cNvCxnSpPr/>
      </xdr:nvCxnSpPr>
      <xdr:spPr>
        <a:xfrm>
          <a:off x="12446000" y="67094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27305</xdr:rowOff>
    </xdr:from>
    <xdr:ext cx="402590" cy="257175"/>
    <xdr:sp macro="" textlink="">
      <xdr:nvSpPr>
        <xdr:cNvPr id="407" name="テキスト ボックス 406"/>
        <xdr:cNvSpPr txBox="1"/>
      </xdr:nvSpPr>
      <xdr:spPr>
        <a:xfrm>
          <a:off x="12042775" y="6569075"/>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132080</xdr:rowOff>
    </xdr:from>
    <xdr:to xmlns:xdr="http://schemas.openxmlformats.org/drawingml/2006/spreadsheetDrawing">
      <xdr:col>89</xdr:col>
      <xdr:colOff>171450</xdr:colOff>
      <xdr:row>37</xdr:row>
      <xdr:rowOff>132080</xdr:rowOff>
    </xdr:to>
    <xdr:cxnSp macro="">
      <xdr:nvCxnSpPr>
        <xdr:cNvPr id="408" name="直線コネクタ 407"/>
        <xdr:cNvCxnSpPr/>
      </xdr:nvCxnSpPr>
      <xdr:spPr>
        <a:xfrm>
          <a:off x="12446000" y="633857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161290</xdr:rowOff>
    </xdr:from>
    <xdr:ext cx="402590" cy="256540"/>
    <xdr:sp macro="" textlink="">
      <xdr:nvSpPr>
        <xdr:cNvPr id="409" name="テキスト ボックス 408"/>
        <xdr:cNvSpPr txBox="1"/>
      </xdr:nvSpPr>
      <xdr:spPr>
        <a:xfrm>
          <a:off x="12042775" y="62001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94615</xdr:rowOff>
    </xdr:from>
    <xdr:to xmlns:xdr="http://schemas.openxmlformats.org/drawingml/2006/spreadsheetDrawing">
      <xdr:col>89</xdr:col>
      <xdr:colOff>171450</xdr:colOff>
      <xdr:row>35</xdr:row>
      <xdr:rowOff>94615</xdr:rowOff>
    </xdr:to>
    <xdr:cxnSp macro="">
      <xdr:nvCxnSpPr>
        <xdr:cNvPr id="410" name="直線コネクタ 409"/>
        <xdr:cNvCxnSpPr/>
      </xdr:nvCxnSpPr>
      <xdr:spPr>
        <a:xfrm>
          <a:off x="12446000" y="59658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123825</xdr:rowOff>
    </xdr:from>
    <xdr:ext cx="402590" cy="254635"/>
    <xdr:sp macro="" textlink="">
      <xdr:nvSpPr>
        <xdr:cNvPr id="411" name="テキスト ボックス 410"/>
        <xdr:cNvSpPr txBox="1"/>
      </xdr:nvSpPr>
      <xdr:spPr>
        <a:xfrm>
          <a:off x="12042775" y="5827395"/>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56515</xdr:rowOff>
    </xdr:from>
    <xdr:to xmlns:xdr="http://schemas.openxmlformats.org/drawingml/2006/spreadsheetDrawing">
      <xdr:col>89</xdr:col>
      <xdr:colOff>171450</xdr:colOff>
      <xdr:row>33</xdr:row>
      <xdr:rowOff>56515</xdr:rowOff>
    </xdr:to>
    <xdr:cxnSp macro="">
      <xdr:nvCxnSpPr>
        <xdr:cNvPr id="412" name="直線コネクタ 411"/>
        <xdr:cNvCxnSpPr/>
      </xdr:nvCxnSpPr>
      <xdr:spPr>
        <a:xfrm>
          <a:off x="12446000" y="559244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85090</xdr:rowOff>
    </xdr:from>
    <xdr:ext cx="402590" cy="255905"/>
    <xdr:sp macro="" textlink="">
      <xdr:nvSpPr>
        <xdr:cNvPr id="413" name="テキスト ボックス 412"/>
        <xdr:cNvSpPr txBox="1"/>
      </xdr:nvSpPr>
      <xdr:spPr>
        <a:xfrm>
          <a:off x="12042775" y="545338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17780</xdr:rowOff>
    </xdr:from>
    <xdr:to xmlns:xdr="http://schemas.openxmlformats.org/drawingml/2006/spreadsheetDrawing">
      <xdr:col>89</xdr:col>
      <xdr:colOff>171450</xdr:colOff>
      <xdr:row>31</xdr:row>
      <xdr:rowOff>17780</xdr:rowOff>
    </xdr:to>
    <xdr:cxnSp macro="">
      <xdr:nvCxnSpPr>
        <xdr:cNvPr id="414" name="直線コネクタ 413"/>
        <xdr:cNvCxnSpPr/>
      </xdr:nvCxnSpPr>
      <xdr:spPr>
        <a:xfrm>
          <a:off x="12446000" y="52184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5280" cy="256540"/>
    <xdr:sp macro="" textlink="">
      <xdr:nvSpPr>
        <xdr:cNvPr id="415" name="テキスト ボックス 414"/>
        <xdr:cNvSpPr txBox="1"/>
      </xdr:nvSpPr>
      <xdr:spPr>
        <a:xfrm>
          <a:off x="12106910" y="5080635"/>
          <a:ext cx="3352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17780</xdr:rowOff>
    </xdr:from>
    <xdr:to xmlns:xdr="http://schemas.openxmlformats.org/drawingml/2006/spreadsheetDrawing">
      <xdr:col>90</xdr:col>
      <xdr:colOff>25400</xdr:colOff>
      <xdr:row>44</xdr:row>
      <xdr:rowOff>74930</xdr:rowOff>
    </xdr:to>
    <xdr:sp macro="" textlink="">
      <xdr:nvSpPr>
        <xdr:cNvPr id="416" name="【認定こども園・幼稚園・保育所】&#10;有形固定資産減価償却率グラフ枠"/>
        <xdr:cNvSpPr/>
      </xdr:nvSpPr>
      <xdr:spPr>
        <a:xfrm>
          <a:off x="12446000" y="5218430"/>
          <a:ext cx="4724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161290</xdr:rowOff>
    </xdr:from>
    <xdr:to xmlns:xdr="http://schemas.openxmlformats.org/drawingml/2006/spreadsheetDrawing">
      <xdr:col>85</xdr:col>
      <xdr:colOff>126365</xdr:colOff>
      <xdr:row>40</xdr:row>
      <xdr:rowOff>161290</xdr:rowOff>
    </xdr:to>
    <xdr:cxnSp macro="">
      <xdr:nvCxnSpPr>
        <xdr:cNvPr id="417" name="直線コネクタ 416"/>
        <xdr:cNvCxnSpPr/>
      </xdr:nvCxnSpPr>
      <xdr:spPr>
        <a:xfrm flipV="1">
          <a:off x="16318865" y="586486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161290</xdr:rowOff>
    </xdr:from>
    <xdr:ext cx="403860" cy="255905"/>
    <xdr:sp macro="" textlink="">
      <xdr:nvSpPr>
        <xdr:cNvPr id="418" name="【認定こども園・幼稚園・保育所】&#10;有形固定資産減価償却率最小値テキスト"/>
        <xdr:cNvSpPr txBox="1"/>
      </xdr:nvSpPr>
      <xdr:spPr>
        <a:xfrm>
          <a:off x="16357600" y="6870700"/>
          <a:ext cx="403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161290</xdr:rowOff>
    </xdr:from>
    <xdr:to xmlns:xdr="http://schemas.openxmlformats.org/drawingml/2006/spreadsheetDrawing">
      <xdr:col>86</xdr:col>
      <xdr:colOff>25400</xdr:colOff>
      <xdr:row>40</xdr:row>
      <xdr:rowOff>161290</xdr:rowOff>
    </xdr:to>
    <xdr:cxnSp macro="">
      <xdr:nvCxnSpPr>
        <xdr:cNvPr id="419" name="直線コネクタ 418"/>
        <xdr:cNvCxnSpPr/>
      </xdr:nvCxnSpPr>
      <xdr:spPr>
        <a:xfrm>
          <a:off x="16230600" y="687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109220</xdr:rowOff>
    </xdr:from>
    <xdr:ext cx="403860" cy="254635"/>
    <xdr:sp macro="" textlink="">
      <xdr:nvSpPr>
        <xdr:cNvPr id="420" name="【認定こども園・幼稚園・保育所】&#10;有形固定資産減価償却率最大値テキスト"/>
        <xdr:cNvSpPr txBox="1"/>
      </xdr:nvSpPr>
      <xdr:spPr>
        <a:xfrm>
          <a:off x="16357600" y="5645150"/>
          <a:ext cx="403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161290</xdr:rowOff>
    </xdr:from>
    <xdr:to xmlns:xdr="http://schemas.openxmlformats.org/drawingml/2006/spreadsheetDrawing">
      <xdr:col>86</xdr:col>
      <xdr:colOff>25400</xdr:colOff>
      <xdr:row>34</xdr:row>
      <xdr:rowOff>161290</xdr:rowOff>
    </xdr:to>
    <xdr:cxnSp macro="">
      <xdr:nvCxnSpPr>
        <xdr:cNvPr id="421" name="直線コネクタ 420"/>
        <xdr:cNvCxnSpPr/>
      </xdr:nvCxnSpPr>
      <xdr:spPr>
        <a:xfrm>
          <a:off x="16230600" y="58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161290</xdr:rowOff>
    </xdr:from>
    <xdr:ext cx="403860" cy="255905"/>
    <xdr:sp macro="" textlink="">
      <xdr:nvSpPr>
        <xdr:cNvPr id="422" name="【認定こども園・幼稚園・保育所】&#10;有形固定資産減価償却率平均値テキスト"/>
        <xdr:cNvSpPr txBox="1"/>
      </xdr:nvSpPr>
      <xdr:spPr>
        <a:xfrm>
          <a:off x="16357600" y="6200140"/>
          <a:ext cx="4038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15240</xdr:rowOff>
    </xdr:from>
    <xdr:to xmlns:xdr="http://schemas.openxmlformats.org/drawingml/2006/spreadsheetDrawing">
      <xdr:col>85</xdr:col>
      <xdr:colOff>171450</xdr:colOff>
      <xdr:row>37</xdr:row>
      <xdr:rowOff>116205</xdr:rowOff>
    </xdr:to>
    <xdr:sp macro="" textlink="">
      <xdr:nvSpPr>
        <xdr:cNvPr id="423" name="フローチャート: 判断 422"/>
        <xdr:cNvSpPr/>
      </xdr:nvSpPr>
      <xdr:spPr>
        <a:xfrm>
          <a:off x="16268700" y="622173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140970</xdr:rowOff>
    </xdr:from>
    <xdr:to xmlns:xdr="http://schemas.openxmlformats.org/drawingml/2006/spreadsheetDrawing">
      <xdr:col>81</xdr:col>
      <xdr:colOff>101600</xdr:colOff>
      <xdr:row>37</xdr:row>
      <xdr:rowOff>71120</xdr:rowOff>
    </xdr:to>
    <xdr:sp macro="" textlink="">
      <xdr:nvSpPr>
        <xdr:cNvPr id="424" name="フローチャート: 判断 423"/>
        <xdr:cNvSpPr/>
      </xdr:nvSpPr>
      <xdr:spPr>
        <a:xfrm>
          <a:off x="15430500" y="617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160020</xdr:rowOff>
    </xdr:from>
    <xdr:to xmlns:xdr="http://schemas.openxmlformats.org/drawingml/2006/spreadsheetDrawing">
      <xdr:col>76</xdr:col>
      <xdr:colOff>165100</xdr:colOff>
      <xdr:row>37</xdr:row>
      <xdr:rowOff>90170</xdr:rowOff>
    </xdr:to>
    <xdr:sp macro="" textlink="">
      <xdr:nvSpPr>
        <xdr:cNvPr id="425" name="フローチャート: 判断 424"/>
        <xdr:cNvSpPr/>
      </xdr:nvSpPr>
      <xdr:spPr>
        <a:xfrm>
          <a:off x="14541500" y="6198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134620</xdr:rowOff>
    </xdr:from>
    <xdr:to xmlns:xdr="http://schemas.openxmlformats.org/drawingml/2006/spreadsheetDrawing">
      <xdr:col>72</xdr:col>
      <xdr:colOff>38100</xdr:colOff>
      <xdr:row>37</xdr:row>
      <xdr:rowOff>64770</xdr:rowOff>
    </xdr:to>
    <xdr:sp macro="" textlink="">
      <xdr:nvSpPr>
        <xdr:cNvPr id="426" name="フローチャート: 判断 425"/>
        <xdr:cNvSpPr/>
      </xdr:nvSpPr>
      <xdr:spPr>
        <a:xfrm>
          <a:off x="13652500" y="6173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125730</xdr:rowOff>
    </xdr:from>
    <xdr:to xmlns:xdr="http://schemas.openxmlformats.org/drawingml/2006/spreadsheetDrawing">
      <xdr:col>67</xdr:col>
      <xdr:colOff>101600</xdr:colOff>
      <xdr:row>37</xdr:row>
      <xdr:rowOff>55245</xdr:rowOff>
    </xdr:to>
    <xdr:sp macro="" textlink="">
      <xdr:nvSpPr>
        <xdr:cNvPr id="427" name="フローチャート: 判断 426"/>
        <xdr:cNvSpPr/>
      </xdr:nvSpPr>
      <xdr:spPr>
        <a:xfrm>
          <a:off x="12763500" y="61645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73025</xdr:rowOff>
    </xdr:from>
    <xdr:ext cx="762000" cy="257175"/>
    <xdr:sp macro="" textlink="">
      <xdr:nvSpPr>
        <xdr:cNvPr id="428" name="テキスト ボックス 427"/>
        <xdr:cNvSpPr txBox="1"/>
      </xdr:nvSpPr>
      <xdr:spPr>
        <a:xfrm>
          <a:off x="1612900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73025</xdr:rowOff>
    </xdr:from>
    <xdr:ext cx="760730" cy="257175"/>
    <xdr:sp macro="" textlink="">
      <xdr:nvSpPr>
        <xdr:cNvPr id="429" name="テキスト ボックス 428"/>
        <xdr:cNvSpPr txBox="1"/>
      </xdr:nvSpPr>
      <xdr:spPr>
        <a:xfrm>
          <a:off x="15290800" y="745299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73025</xdr:rowOff>
    </xdr:from>
    <xdr:ext cx="762000" cy="257175"/>
    <xdr:sp macro="" textlink="">
      <xdr:nvSpPr>
        <xdr:cNvPr id="430" name="テキスト ボックス 429"/>
        <xdr:cNvSpPr txBox="1"/>
      </xdr:nvSpPr>
      <xdr:spPr>
        <a:xfrm>
          <a:off x="1440180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73025</xdr:rowOff>
    </xdr:from>
    <xdr:ext cx="762000" cy="257175"/>
    <xdr:sp macro="" textlink="">
      <xdr:nvSpPr>
        <xdr:cNvPr id="431" name="テキスト ボックス 430"/>
        <xdr:cNvSpPr txBox="1"/>
      </xdr:nvSpPr>
      <xdr:spPr>
        <a:xfrm>
          <a:off x="1350645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73025</xdr:rowOff>
    </xdr:from>
    <xdr:ext cx="760730" cy="257175"/>
    <xdr:sp macro="" textlink="">
      <xdr:nvSpPr>
        <xdr:cNvPr id="432" name="テキスト ボックス 431"/>
        <xdr:cNvSpPr txBox="1"/>
      </xdr:nvSpPr>
      <xdr:spPr>
        <a:xfrm>
          <a:off x="12623800" y="745299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153670</xdr:rowOff>
    </xdr:from>
    <xdr:to xmlns:xdr="http://schemas.openxmlformats.org/drawingml/2006/spreadsheetDrawing">
      <xdr:col>85</xdr:col>
      <xdr:colOff>171450</xdr:colOff>
      <xdr:row>35</xdr:row>
      <xdr:rowOff>84455</xdr:rowOff>
    </xdr:to>
    <xdr:sp macro="" textlink="">
      <xdr:nvSpPr>
        <xdr:cNvPr id="433" name="楕円 432"/>
        <xdr:cNvSpPr/>
      </xdr:nvSpPr>
      <xdr:spPr>
        <a:xfrm>
          <a:off x="16268700" y="585724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69215</xdr:rowOff>
    </xdr:from>
    <xdr:ext cx="403860" cy="257175"/>
    <xdr:sp macro="" textlink="">
      <xdr:nvSpPr>
        <xdr:cNvPr id="434" name="【認定こども園・幼稚園・保育所】&#10;有形固定資産減価償却率該当値テキスト"/>
        <xdr:cNvSpPr txBox="1"/>
      </xdr:nvSpPr>
      <xdr:spPr>
        <a:xfrm>
          <a:off x="16357600" y="577278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100330</xdr:rowOff>
    </xdr:from>
    <xdr:to xmlns:xdr="http://schemas.openxmlformats.org/drawingml/2006/spreadsheetDrawing">
      <xdr:col>81</xdr:col>
      <xdr:colOff>101600</xdr:colOff>
      <xdr:row>35</xdr:row>
      <xdr:rowOff>31115</xdr:rowOff>
    </xdr:to>
    <xdr:sp macro="" textlink="">
      <xdr:nvSpPr>
        <xdr:cNvPr id="435" name="楕円 434"/>
        <xdr:cNvSpPr/>
      </xdr:nvSpPr>
      <xdr:spPr>
        <a:xfrm>
          <a:off x="15430500" y="58039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34</xdr:row>
      <xdr:rowOff>151765</xdr:rowOff>
    </xdr:from>
    <xdr:to xmlns:xdr="http://schemas.openxmlformats.org/drawingml/2006/spreadsheetDrawing">
      <xdr:col>85</xdr:col>
      <xdr:colOff>127000</xdr:colOff>
      <xdr:row>35</xdr:row>
      <xdr:rowOff>34290</xdr:rowOff>
    </xdr:to>
    <xdr:cxnSp macro="">
      <xdr:nvCxnSpPr>
        <xdr:cNvPr id="436" name="直線コネクタ 435"/>
        <xdr:cNvCxnSpPr/>
      </xdr:nvCxnSpPr>
      <xdr:spPr>
        <a:xfrm>
          <a:off x="15481300" y="585533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45085</xdr:rowOff>
    </xdr:from>
    <xdr:to xmlns:xdr="http://schemas.openxmlformats.org/drawingml/2006/spreadsheetDrawing">
      <xdr:col>76</xdr:col>
      <xdr:colOff>165100</xdr:colOff>
      <xdr:row>34</xdr:row>
      <xdr:rowOff>146685</xdr:rowOff>
    </xdr:to>
    <xdr:sp macro="" textlink="">
      <xdr:nvSpPr>
        <xdr:cNvPr id="437" name="楕円 436"/>
        <xdr:cNvSpPr/>
      </xdr:nvSpPr>
      <xdr:spPr>
        <a:xfrm>
          <a:off x="14541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96520</xdr:rowOff>
    </xdr:from>
    <xdr:to xmlns:xdr="http://schemas.openxmlformats.org/drawingml/2006/spreadsheetDrawing">
      <xdr:col>81</xdr:col>
      <xdr:colOff>50800</xdr:colOff>
      <xdr:row>34</xdr:row>
      <xdr:rowOff>151765</xdr:rowOff>
    </xdr:to>
    <xdr:cxnSp macro="">
      <xdr:nvCxnSpPr>
        <xdr:cNvPr id="438" name="直線コネクタ 437"/>
        <xdr:cNvCxnSpPr/>
      </xdr:nvCxnSpPr>
      <xdr:spPr>
        <a:xfrm>
          <a:off x="14592300" y="58000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146050</xdr:rowOff>
    </xdr:from>
    <xdr:to xmlns:xdr="http://schemas.openxmlformats.org/drawingml/2006/spreadsheetDrawing">
      <xdr:col>72</xdr:col>
      <xdr:colOff>38100</xdr:colOff>
      <xdr:row>37</xdr:row>
      <xdr:rowOff>76200</xdr:rowOff>
    </xdr:to>
    <xdr:sp macro="" textlink="">
      <xdr:nvSpPr>
        <xdr:cNvPr id="439" name="楕円 438"/>
        <xdr:cNvSpPr/>
      </xdr:nvSpPr>
      <xdr:spPr>
        <a:xfrm>
          <a:off x="13652500" y="6184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34</xdr:row>
      <xdr:rowOff>96520</xdr:rowOff>
    </xdr:from>
    <xdr:to xmlns:xdr="http://schemas.openxmlformats.org/drawingml/2006/spreadsheetDrawing">
      <xdr:col>76</xdr:col>
      <xdr:colOff>114300</xdr:colOff>
      <xdr:row>37</xdr:row>
      <xdr:rowOff>25400</xdr:rowOff>
    </xdr:to>
    <xdr:cxnSp macro="">
      <xdr:nvCxnSpPr>
        <xdr:cNvPr id="440" name="直線コネクタ 439"/>
        <xdr:cNvCxnSpPr/>
      </xdr:nvCxnSpPr>
      <xdr:spPr>
        <a:xfrm flipV="1">
          <a:off x="13696950" y="5800090"/>
          <a:ext cx="895350"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18415</xdr:rowOff>
    </xdr:from>
    <xdr:to xmlns:xdr="http://schemas.openxmlformats.org/drawingml/2006/spreadsheetDrawing">
      <xdr:col>67</xdr:col>
      <xdr:colOff>101600</xdr:colOff>
      <xdr:row>37</xdr:row>
      <xdr:rowOff>120015</xdr:rowOff>
    </xdr:to>
    <xdr:sp macro="" textlink="">
      <xdr:nvSpPr>
        <xdr:cNvPr id="441" name="楕円 440"/>
        <xdr:cNvSpPr/>
      </xdr:nvSpPr>
      <xdr:spPr>
        <a:xfrm>
          <a:off x="12763500" y="622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25400</xdr:rowOff>
    </xdr:from>
    <xdr:to xmlns:xdr="http://schemas.openxmlformats.org/drawingml/2006/spreadsheetDrawing">
      <xdr:col>71</xdr:col>
      <xdr:colOff>171450</xdr:colOff>
      <xdr:row>37</xdr:row>
      <xdr:rowOff>69850</xdr:rowOff>
    </xdr:to>
    <xdr:cxnSp macro="">
      <xdr:nvCxnSpPr>
        <xdr:cNvPr id="442" name="直線コネクタ 441"/>
        <xdr:cNvCxnSpPr/>
      </xdr:nvCxnSpPr>
      <xdr:spPr>
        <a:xfrm flipV="1">
          <a:off x="12814300" y="6231890"/>
          <a:ext cx="8826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62230</xdr:rowOff>
    </xdr:from>
    <xdr:ext cx="404495" cy="257175"/>
    <xdr:sp macro="" textlink="">
      <xdr:nvSpPr>
        <xdr:cNvPr id="443" name="n_1aveValue【認定こども園・幼稚園・保育所】&#10;有形固定資産減価償却率"/>
        <xdr:cNvSpPr txBox="1"/>
      </xdr:nvSpPr>
      <xdr:spPr>
        <a:xfrm>
          <a:off x="15266035" y="626872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80645</xdr:rowOff>
    </xdr:from>
    <xdr:ext cx="400685" cy="257810"/>
    <xdr:sp macro="" textlink="">
      <xdr:nvSpPr>
        <xdr:cNvPr id="444" name="n_2aveValue【認定こども園・幼稚園・保育所】&#10;有形固定資産減価償却率"/>
        <xdr:cNvSpPr txBox="1"/>
      </xdr:nvSpPr>
      <xdr:spPr>
        <a:xfrm>
          <a:off x="14389735" y="6287135"/>
          <a:ext cx="400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81280</xdr:rowOff>
    </xdr:from>
    <xdr:ext cx="401955" cy="257810"/>
    <xdr:sp macro="" textlink="">
      <xdr:nvSpPr>
        <xdr:cNvPr id="445" name="n_3aveValue【認定こども園・幼稚園・保育所】&#10;有形固定資産減価償却率"/>
        <xdr:cNvSpPr txBox="1"/>
      </xdr:nvSpPr>
      <xdr:spPr>
        <a:xfrm>
          <a:off x="13500735" y="59524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72390</xdr:rowOff>
    </xdr:from>
    <xdr:ext cx="400685" cy="257175"/>
    <xdr:sp macro="" textlink="">
      <xdr:nvSpPr>
        <xdr:cNvPr id="446" name="n_4aveValue【認定こども園・幼稚園・保育所】&#10;有形固定資産減価償却率"/>
        <xdr:cNvSpPr txBox="1"/>
      </xdr:nvSpPr>
      <xdr:spPr>
        <a:xfrm>
          <a:off x="12611735" y="5943600"/>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47625</xdr:rowOff>
    </xdr:from>
    <xdr:ext cx="404495" cy="256540"/>
    <xdr:sp macro="" textlink="">
      <xdr:nvSpPr>
        <xdr:cNvPr id="447" name="n_1mainValue【認定こども園・幼稚園・保育所】&#10;有形固定資産減価償却率"/>
        <xdr:cNvSpPr txBox="1"/>
      </xdr:nvSpPr>
      <xdr:spPr>
        <a:xfrm>
          <a:off x="15266035" y="5583555"/>
          <a:ext cx="404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32</xdr:row>
      <xdr:rowOff>161290</xdr:rowOff>
    </xdr:from>
    <xdr:ext cx="400685" cy="256540"/>
    <xdr:sp macro="" textlink="">
      <xdr:nvSpPr>
        <xdr:cNvPr id="448" name="n_2mainValue【認定こども園・幼稚園・保育所】&#10;有形固定資産減価償却率"/>
        <xdr:cNvSpPr txBox="1"/>
      </xdr:nvSpPr>
      <xdr:spPr>
        <a:xfrm>
          <a:off x="14389735" y="552958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68580</xdr:rowOff>
    </xdr:from>
    <xdr:ext cx="401955" cy="257810"/>
    <xdr:sp macro="" textlink="">
      <xdr:nvSpPr>
        <xdr:cNvPr id="449" name="n_3mainValue【認定こども園・幼稚園・保育所】&#10;有形固定資産減価償却率"/>
        <xdr:cNvSpPr txBox="1"/>
      </xdr:nvSpPr>
      <xdr:spPr>
        <a:xfrm>
          <a:off x="13500735" y="627507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111125</xdr:rowOff>
    </xdr:from>
    <xdr:ext cx="400685" cy="254635"/>
    <xdr:sp macro="" textlink="">
      <xdr:nvSpPr>
        <xdr:cNvPr id="450" name="n_4mainValue【認定こども園・幼稚園・保育所】&#10;有形固定資産減価償却率"/>
        <xdr:cNvSpPr txBox="1"/>
      </xdr:nvSpPr>
      <xdr:spPr>
        <a:xfrm>
          <a:off x="12611735" y="63176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74930</xdr:rowOff>
    </xdr:from>
    <xdr:to xmlns:xdr="http://schemas.openxmlformats.org/drawingml/2006/spreadsheetDrawing">
      <xdr:col>120</xdr:col>
      <xdr:colOff>152400</xdr:colOff>
      <xdr:row>28</xdr:row>
      <xdr:rowOff>24130</xdr:rowOff>
    </xdr:to>
    <xdr:sp macro="" textlink="">
      <xdr:nvSpPr>
        <xdr:cNvPr id="451" name="正方形/長方形 450"/>
        <xdr:cNvSpPr/>
      </xdr:nvSpPr>
      <xdr:spPr>
        <a:xfrm>
          <a:off x="18288000" y="4102100"/>
          <a:ext cx="4724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132080</xdr:rowOff>
    </xdr:to>
    <xdr:sp macro="" textlink="">
      <xdr:nvSpPr>
        <xdr:cNvPr id="452" name="正方形/長方形 451"/>
        <xdr:cNvSpPr/>
      </xdr:nvSpPr>
      <xdr:spPr>
        <a:xfrm>
          <a:off x="18415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81280</xdr:rowOff>
    </xdr:from>
    <xdr:to xmlns:xdr="http://schemas.openxmlformats.org/drawingml/2006/spreadsheetDrawing">
      <xdr:col>104</xdr:col>
      <xdr:colOff>127000</xdr:colOff>
      <xdr:row>30</xdr:row>
      <xdr:rowOff>161290</xdr:rowOff>
    </xdr:to>
    <xdr:sp macro="" textlink="">
      <xdr:nvSpPr>
        <xdr:cNvPr id="453" name="正方形/長方形 452"/>
        <xdr:cNvSpPr/>
      </xdr:nvSpPr>
      <xdr:spPr>
        <a:xfrm>
          <a:off x="18415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132080</xdr:rowOff>
    </xdr:to>
    <xdr:sp macro="" textlink="">
      <xdr:nvSpPr>
        <xdr:cNvPr id="454" name="正方形/長方形 453"/>
        <xdr:cNvSpPr/>
      </xdr:nvSpPr>
      <xdr:spPr>
        <a:xfrm>
          <a:off x="19431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81280</xdr:rowOff>
    </xdr:from>
    <xdr:to xmlns:xdr="http://schemas.openxmlformats.org/drawingml/2006/spreadsheetDrawing">
      <xdr:col>110</xdr:col>
      <xdr:colOff>0</xdr:colOff>
      <xdr:row>30</xdr:row>
      <xdr:rowOff>161290</xdr:rowOff>
    </xdr:to>
    <xdr:sp macro="" textlink="">
      <xdr:nvSpPr>
        <xdr:cNvPr id="455" name="正方形/長方形 454"/>
        <xdr:cNvSpPr/>
      </xdr:nvSpPr>
      <xdr:spPr>
        <a:xfrm>
          <a:off x="19431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132080</xdr:rowOff>
    </xdr:to>
    <xdr:sp macro="" textlink="">
      <xdr:nvSpPr>
        <xdr:cNvPr id="456" name="正方形/長方形 455"/>
        <xdr:cNvSpPr/>
      </xdr:nvSpPr>
      <xdr:spPr>
        <a:xfrm>
          <a:off x="20574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29</xdr:row>
      <xdr:rowOff>81280</xdr:rowOff>
    </xdr:from>
    <xdr:to xmlns:xdr="http://schemas.openxmlformats.org/drawingml/2006/spreadsheetDrawing">
      <xdr:col>116</xdr:col>
      <xdr:colOff>0</xdr:colOff>
      <xdr:row>30</xdr:row>
      <xdr:rowOff>161290</xdr:rowOff>
    </xdr:to>
    <xdr:sp macro="" textlink="">
      <xdr:nvSpPr>
        <xdr:cNvPr id="457" name="正方形/長方形 456"/>
        <xdr:cNvSpPr/>
      </xdr:nvSpPr>
      <xdr:spPr>
        <a:xfrm>
          <a:off x="20574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152400</xdr:colOff>
      <xdr:row>44</xdr:row>
      <xdr:rowOff>74930</xdr:rowOff>
    </xdr:to>
    <xdr:sp macro="" textlink="">
      <xdr:nvSpPr>
        <xdr:cNvPr id="458" name="正方形/長方形 457"/>
        <xdr:cNvSpPr/>
      </xdr:nvSpPr>
      <xdr:spPr>
        <a:xfrm>
          <a:off x="18288000" y="5218430"/>
          <a:ext cx="4724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4155"/>
    <xdr:sp macro="" textlink="">
      <xdr:nvSpPr>
        <xdr:cNvPr id="459" name="テキスト ボックス 458"/>
        <xdr:cNvSpPr txBox="1"/>
      </xdr:nvSpPr>
      <xdr:spPr>
        <a:xfrm>
          <a:off x="18249900" y="5033010"/>
          <a:ext cx="3460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74930</xdr:rowOff>
    </xdr:from>
    <xdr:to xmlns:xdr="http://schemas.openxmlformats.org/drawingml/2006/spreadsheetDrawing">
      <xdr:col>120</xdr:col>
      <xdr:colOff>114300</xdr:colOff>
      <xdr:row>44</xdr:row>
      <xdr:rowOff>74930</xdr:rowOff>
    </xdr:to>
    <xdr:cxnSp macro="">
      <xdr:nvCxnSpPr>
        <xdr:cNvPr id="460" name="直線コネクタ 459"/>
        <xdr:cNvCxnSpPr/>
      </xdr:nvCxnSpPr>
      <xdr:spPr>
        <a:xfrm>
          <a:off x="18288000" y="74549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92075</xdr:rowOff>
    </xdr:from>
    <xdr:to xmlns:xdr="http://schemas.openxmlformats.org/drawingml/2006/spreadsheetDrawing">
      <xdr:col>120</xdr:col>
      <xdr:colOff>114300</xdr:colOff>
      <xdr:row>42</xdr:row>
      <xdr:rowOff>92075</xdr:rowOff>
    </xdr:to>
    <xdr:cxnSp macro="">
      <xdr:nvCxnSpPr>
        <xdr:cNvPr id="461" name="直線コネクタ 460"/>
        <xdr:cNvCxnSpPr/>
      </xdr:nvCxnSpPr>
      <xdr:spPr>
        <a:xfrm>
          <a:off x="18288000" y="7136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120650</xdr:rowOff>
    </xdr:from>
    <xdr:ext cx="463550" cy="255270"/>
    <xdr:sp macro="" textlink="">
      <xdr:nvSpPr>
        <xdr:cNvPr id="462" name="テキスト ボックス 461"/>
        <xdr:cNvSpPr txBox="1"/>
      </xdr:nvSpPr>
      <xdr:spPr>
        <a:xfrm>
          <a:off x="17820640" y="69977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107950</xdr:rowOff>
    </xdr:from>
    <xdr:to xmlns:xdr="http://schemas.openxmlformats.org/drawingml/2006/spreadsheetDrawing">
      <xdr:col>120</xdr:col>
      <xdr:colOff>114300</xdr:colOff>
      <xdr:row>40</xdr:row>
      <xdr:rowOff>107950</xdr:rowOff>
    </xdr:to>
    <xdr:cxnSp macro="">
      <xdr:nvCxnSpPr>
        <xdr:cNvPr id="463" name="直線コネクタ 462"/>
        <xdr:cNvCxnSpPr/>
      </xdr:nvCxnSpPr>
      <xdr:spPr>
        <a:xfrm>
          <a:off x="18288000" y="68173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136525</xdr:rowOff>
    </xdr:from>
    <xdr:ext cx="463550" cy="257810"/>
    <xdr:sp macro="" textlink="">
      <xdr:nvSpPr>
        <xdr:cNvPr id="464" name="テキスト ボックス 463"/>
        <xdr:cNvSpPr txBox="1"/>
      </xdr:nvSpPr>
      <xdr:spPr>
        <a:xfrm>
          <a:off x="17820640" y="6678295"/>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124460</xdr:rowOff>
    </xdr:from>
    <xdr:to xmlns:xdr="http://schemas.openxmlformats.org/drawingml/2006/spreadsheetDrawing">
      <xdr:col>120</xdr:col>
      <xdr:colOff>114300</xdr:colOff>
      <xdr:row>38</xdr:row>
      <xdr:rowOff>124460</xdr:rowOff>
    </xdr:to>
    <xdr:cxnSp macro="">
      <xdr:nvCxnSpPr>
        <xdr:cNvPr id="465" name="直線コネクタ 464"/>
        <xdr:cNvCxnSpPr/>
      </xdr:nvCxnSpPr>
      <xdr:spPr>
        <a:xfrm>
          <a:off x="18288000" y="64985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37</xdr:row>
      <xdr:rowOff>153670</xdr:rowOff>
    </xdr:from>
    <xdr:ext cx="463550" cy="257175"/>
    <xdr:sp macro="" textlink="">
      <xdr:nvSpPr>
        <xdr:cNvPr id="466" name="テキスト ボックス 465"/>
        <xdr:cNvSpPr txBox="1"/>
      </xdr:nvSpPr>
      <xdr:spPr>
        <a:xfrm>
          <a:off x="17820640" y="6360160"/>
          <a:ext cx="463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140970</xdr:rowOff>
    </xdr:from>
    <xdr:to xmlns:xdr="http://schemas.openxmlformats.org/drawingml/2006/spreadsheetDrawing">
      <xdr:col>120</xdr:col>
      <xdr:colOff>114300</xdr:colOff>
      <xdr:row>36</xdr:row>
      <xdr:rowOff>140970</xdr:rowOff>
    </xdr:to>
    <xdr:cxnSp macro="">
      <xdr:nvCxnSpPr>
        <xdr:cNvPr id="467" name="直線コネクタ 466"/>
        <xdr:cNvCxnSpPr/>
      </xdr:nvCxnSpPr>
      <xdr:spPr>
        <a:xfrm>
          <a:off x="18288000" y="61798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161290</xdr:rowOff>
    </xdr:from>
    <xdr:ext cx="463550" cy="255905"/>
    <xdr:sp macro="" textlink="">
      <xdr:nvSpPr>
        <xdr:cNvPr id="468" name="テキスト ボックス 467"/>
        <xdr:cNvSpPr txBox="1"/>
      </xdr:nvSpPr>
      <xdr:spPr>
        <a:xfrm>
          <a:off x="17820640" y="603250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156845</xdr:rowOff>
    </xdr:from>
    <xdr:to xmlns:xdr="http://schemas.openxmlformats.org/drawingml/2006/spreadsheetDrawing">
      <xdr:col>120</xdr:col>
      <xdr:colOff>114300</xdr:colOff>
      <xdr:row>34</xdr:row>
      <xdr:rowOff>156845</xdr:rowOff>
    </xdr:to>
    <xdr:cxnSp macro="">
      <xdr:nvCxnSpPr>
        <xdr:cNvPr id="469" name="直線コネクタ 468"/>
        <xdr:cNvCxnSpPr/>
      </xdr:nvCxnSpPr>
      <xdr:spPr>
        <a:xfrm>
          <a:off x="18288000" y="5860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15240</xdr:rowOff>
    </xdr:from>
    <xdr:ext cx="463550" cy="257175"/>
    <xdr:sp macro="" textlink="">
      <xdr:nvSpPr>
        <xdr:cNvPr id="470" name="テキスト ボックス 469"/>
        <xdr:cNvSpPr txBox="1"/>
      </xdr:nvSpPr>
      <xdr:spPr>
        <a:xfrm>
          <a:off x="17820640" y="5718810"/>
          <a:ext cx="463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1905</xdr:rowOff>
    </xdr:from>
    <xdr:to xmlns:xdr="http://schemas.openxmlformats.org/drawingml/2006/spreadsheetDrawing">
      <xdr:col>120</xdr:col>
      <xdr:colOff>114300</xdr:colOff>
      <xdr:row>33</xdr:row>
      <xdr:rowOff>1905</xdr:rowOff>
    </xdr:to>
    <xdr:cxnSp macro="">
      <xdr:nvCxnSpPr>
        <xdr:cNvPr id="471" name="直線コネクタ 470"/>
        <xdr:cNvCxnSpPr/>
      </xdr:nvCxnSpPr>
      <xdr:spPr>
        <a:xfrm>
          <a:off x="18288000" y="55378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31115</xdr:rowOff>
    </xdr:from>
    <xdr:ext cx="463550" cy="254000"/>
    <xdr:sp macro="" textlink="">
      <xdr:nvSpPr>
        <xdr:cNvPr id="472" name="テキスト ボックス 471"/>
        <xdr:cNvSpPr txBox="1"/>
      </xdr:nvSpPr>
      <xdr:spPr>
        <a:xfrm>
          <a:off x="17820640" y="5399405"/>
          <a:ext cx="463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114300</xdr:colOff>
      <xdr:row>31</xdr:row>
      <xdr:rowOff>17780</xdr:rowOff>
    </xdr:to>
    <xdr:cxnSp macro="">
      <xdr:nvCxnSpPr>
        <xdr:cNvPr id="473" name="直線コネクタ 472"/>
        <xdr:cNvCxnSpPr/>
      </xdr:nvCxnSpPr>
      <xdr:spPr>
        <a:xfrm>
          <a:off x="18288000" y="52184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47625</xdr:rowOff>
    </xdr:from>
    <xdr:ext cx="463550" cy="256540"/>
    <xdr:sp macro="" textlink="">
      <xdr:nvSpPr>
        <xdr:cNvPr id="474" name="テキスト ボックス 473"/>
        <xdr:cNvSpPr txBox="1"/>
      </xdr:nvSpPr>
      <xdr:spPr>
        <a:xfrm>
          <a:off x="17820640" y="5080635"/>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152400</xdr:colOff>
      <xdr:row>44</xdr:row>
      <xdr:rowOff>74930</xdr:rowOff>
    </xdr:to>
    <xdr:sp macro="" textlink="">
      <xdr:nvSpPr>
        <xdr:cNvPr id="475" name="【認定こども園・幼稚園・保育所】&#10;一人当たり面積グラフ枠"/>
        <xdr:cNvSpPr/>
      </xdr:nvSpPr>
      <xdr:spPr>
        <a:xfrm>
          <a:off x="18288000" y="5218430"/>
          <a:ext cx="4724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3810</xdr:rowOff>
    </xdr:from>
    <xdr:to xmlns:xdr="http://schemas.openxmlformats.org/drawingml/2006/spreadsheetDrawing">
      <xdr:col>116</xdr:col>
      <xdr:colOff>62865</xdr:colOff>
      <xdr:row>42</xdr:row>
      <xdr:rowOff>42545</xdr:rowOff>
    </xdr:to>
    <xdr:cxnSp macro="">
      <xdr:nvCxnSpPr>
        <xdr:cNvPr id="476" name="直線コネクタ 475"/>
        <xdr:cNvCxnSpPr/>
      </xdr:nvCxnSpPr>
      <xdr:spPr>
        <a:xfrm flipV="1">
          <a:off x="22160865" y="5707380"/>
          <a:ext cx="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46990</xdr:rowOff>
    </xdr:from>
    <xdr:ext cx="468630" cy="256540"/>
    <xdr:sp macro="" textlink="">
      <xdr:nvSpPr>
        <xdr:cNvPr id="477" name="【認定こども園・幼稚園・保育所】&#10;一人当たり面積最小値テキスト"/>
        <xdr:cNvSpPr txBox="1"/>
      </xdr:nvSpPr>
      <xdr:spPr>
        <a:xfrm>
          <a:off x="22199600" y="7091680"/>
          <a:ext cx="468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42545</xdr:rowOff>
    </xdr:from>
    <xdr:to xmlns:xdr="http://schemas.openxmlformats.org/drawingml/2006/spreadsheetDrawing">
      <xdr:col>116</xdr:col>
      <xdr:colOff>152400</xdr:colOff>
      <xdr:row>42</xdr:row>
      <xdr:rowOff>42545</xdr:rowOff>
    </xdr:to>
    <xdr:cxnSp macro="">
      <xdr:nvCxnSpPr>
        <xdr:cNvPr id="478" name="直線コネクタ 477"/>
        <xdr:cNvCxnSpPr/>
      </xdr:nvCxnSpPr>
      <xdr:spPr>
        <a:xfrm>
          <a:off x="22072600" y="708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121920</xdr:rowOff>
    </xdr:from>
    <xdr:ext cx="468630" cy="254000"/>
    <xdr:sp macro="" textlink="">
      <xdr:nvSpPr>
        <xdr:cNvPr id="479" name="【認定こども園・幼稚園・保育所】&#10;一人当たり面積最大値テキスト"/>
        <xdr:cNvSpPr txBox="1"/>
      </xdr:nvSpPr>
      <xdr:spPr>
        <a:xfrm>
          <a:off x="22199600" y="5490210"/>
          <a:ext cx="468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3810</xdr:rowOff>
    </xdr:from>
    <xdr:to xmlns:xdr="http://schemas.openxmlformats.org/drawingml/2006/spreadsheetDrawing">
      <xdr:col>116</xdr:col>
      <xdr:colOff>152400</xdr:colOff>
      <xdr:row>34</xdr:row>
      <xdr:rowOff>3810</xdr:rowOff>
    </xdr:to>
    <xdr:cxnSp macro="">
      <xdr:nvCxnSpPr>
        <xdr:cNvPr id="480" name="直線コネクタ 479"/>
        <xdr:cNvCxnSpPr/>
      </xdr:nvCxnSpPr>
      <xdr:spPr>
        <a:xfrm>
          <a:off x="22072600" y="570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49530</xdr:rowOff>
    </xdr:from>
    <xdr:ext cx="468630" cy="256540"/>
    <xdr:sp macro="" textlink="">
      <xdr:nvSpPr>
        <xdr:cNvPr id="481" name="【認定こども園・幼稚園・保育所】&#10;一人当たり面積平均値テキスト"/>
        <xdr:cNvSpPr txBox="1"/>
      </xdr:nvSpPr>
      <xdr:spPr>
        <a:xfrm>
          <a:off x="22199600" y="6423660"/>
          <a:ext cx="4686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26035</xdr:rowOff>
    </xdr:from>
    <xdr:to xmlns:xdr="http://schemas.openxmlformats.org/drawingml/2006/spreadsheetDrawing">
      <xdr:col>116</xdr:col>
      <xdr:colOff>114300</xdr:colOff>
      <xdr:row>39</xdr:row>
      <xdr:rowOff>128270</xdr:rowOff>
    </xdr:to>
    <xdr:sp macro="" textlink="">
      <xdr:nvSpPr>
        <xdr:cNvPr id="482" name="フローチャート: 判断 481"/>
        <xdr:cNvSpPr/>
      </xdr:nvSpPr>
      <xdr:spPr>
        <a:xfrm>
          <a:off x="221107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22225</xdr:rowOff>
    </xdr:from>
    <xdr:to xmlns:xdr="http://schemas.openxmlformats.org/drawingml/2006/spreadsheetDrawing">
      <xdr:col>112</xdr:col>
      <xdr:colOff>38100</xdr:colOff>
      <xdr:row>39</xdr:row>
      <xdr:rowOff>124460</xdr:rowOff>
    </xdr:to>
    <xdr:sp macro="" textlink="">
      <xdr:nvSpPr>
        <xdr:cNvPr id="483" name="フローチャート: 判断 482"/>
        <xdr:cNvSpPr/>
      </xdr:nvSpPr>
      <xdr:spPr>
        <a:xfrm>
          <a:off x="21272500" y="6563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100965</xdr:rowOff>
    </xdr:from>
    <xdr:to xmlns:xdr="http://schemas.openxmlformats.org/drawingml/2006/spreadsheetDrawing">
      <xdr:col>107</xdr:col>
      <xdr:colOff>101600</xdr:colOff>
      <xdr:row>40</xdr:row>
      <xdr:rowOff>31750</xdr:rowOff>
    </xdr:to>
    <xdr:sp macro="" textlink="">
      <xdr:nvSpPr>
        <xdr:cNvPr id="484" name="フローチャート: 判断 483"/>
        <xdr:cNvSpPr/>
      </xdr:nvSpPr>
      <xdr:spPr>
        <a:xfrm>
          <a:off x="20383500" y="66427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87630</xdr:rowOff>
    </xdr:from>
    <xdr:to xmlns:xdr="http://schemas.openxmlformats.org/drawingml/2006/spreadsheetDrawing">
      <xdr:col>102</xdr:col>
      <xdr:colOff>165100</xdr:colOff>
      <xdr:row>40</xdr:row>
      <xdr:rowOff>17780</xdr:rowOff>
    </xdr:to>
    <xdr:sp macro="" textlink="">
      <xdr:nvSpPr>
        <xdr:cNvPr id="485" name="フローチャート: 判断 484"/>
        <xdr:cNvSpPr/>
      </xdr:nvSpPr>
      <xdr:spPr>
        <a:xfrm>
          <a:off x="19494500" y="6629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97790</xdr:rowOff>
    </xdr:from>
    <xdr:to xmlns:xdr="http://schemas.openxmlformats.org/drawingml/2006/spreadsheetDrawing">
      <xdr:col>98</xdr:col>
      <xdr:colOff>38100</xdr:colOff>
      <xdr:row>40</xdr:row>
      <xdr:rowOff>27305</xdr:rowOff>
    </xdr:to>
    <xdr:sp macro="" textlink="">
      <xdr:nvSpPr>
        <xdr:cNvPr id="486" name="フローチャート: 判断 485"/>
        <xdr:cNvSpPr/>
      </xdr:nvSpPr>
      <xdr:spPr>
        <a:xfrm>
          <a:off x="18605500" y="66395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73025</xdr:rowOff>
    </xdr:from>
    <xdr:ext cx="762000" cy="257175"/>
    <xdr:sp macro="" textlink="">
      <xdr:nvSpPr>
        <xdr:cNvPr id="487" name="テキスト ボックス 486"/>
        <xdr:cNvSpPr txBox="1"/>
      </xdr:nvSpPr>
      <xdr:spPr>
        <a:xfrm>
          <a:off x="2197100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73025</xdr:rowOff>
    </xdr:from>
    <xdr:ext cx="762000" cy="257175"/>
    <xdr:sp macro="" textlink="">
      <xdr:nvSpPr>
        <xdr:cNvPr id="488" name="テキスト ボックス 487"/>
        <xdr:cNvSpPr txBox="1"/>
      </xdr:nvSpPr>
      <xdr:spPr>
        <a:xfrm>
          <a:off x="2112645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73025</xdr:rowOff>
    </xdr:from>
    <xdr:ext cx="760730" cy="257175"/>
    <xdr:sp macro="" textlink="">
      <xdr:nvSpPr>
        <xdr:cNvPr id="489" name="テキスト ボックス 488"/>
        <xdr:cNvSpPr txBox="1"/>
      </xdr:nvSpPr>
      <xdr:spPr>
        <a:xfrm>
          <a:off x="20243800" y="745299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73025</xdr:rowOff>
    </xdr:from>
    <xdr:ext cx="762000" cy="257175"/>
    <xdr:sp macro="" textlink="">
      <xdr:nvSpPr>
        <xdr:cNvPr id="490" name="テキスト ボックス 489"/>
        <xdr:cNvSpPr txBox="1"/>
      </xdr:nvSpPr>
      <xdr:spPr>
        <a:xfrm>
          <a:off x="1935480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73025</xdr:rowOff>
    </xdr:from>
    <xdr:ext cx="762000" cy="257175"/>
    <xdr:sp macro="" textlink="">
      <xdr:nvSpPr>
        <xdr:cNvPr id="491" name="テキスト ボックス 490"/>
        <xdr:cNvSpPr txBox="1"/>
      </xdr:nvSpPr>
      <xdr:spPr>
        <a:xfrm>
          <a:off x="1845945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33020</xdr:rowOff>
    </xdr:from>
    <xdr:to xmlns:xdr="http://schemas.openxmlformats.org/drawingml/2006/spreadsheetDrawing">
      <xdr:col>116</xdr:col>
      <xdr:colOff>114300</xdr:colOff>
      <xdr:row>41</xdr:row>
      <xdr:rowOff>133985</xdr:rowOff>
    </xdr:to>
    <xdr:sp macro="" textlink="">
      <xdr:nvSpPr>
        <xdr:cNvPr id="492" name="楕円 491"/>
        <xdr:cNvSpPr/>
      </xdr:nvSpPr>
      <xdr:spPr>
        <a:xfrm>
          <a:off x="22110700" y="69100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11430</xdr:rowOff>
    </xdr:from>
    <xdr:ext cx="468630" cy="256540"/>
    <xdr:sp macro="" textlink="">
      <xdr:nvSpPr>
        <xdr:cNvPr id="493" name="【認定こども園・幼稚園・保育所】&#10;一人当たり面積該当値テキスト"/>
        <xdr:cNvSpPr txBox="1"/>
      </xdr:nvSpPr>
      <xdr:spPr>
        <a:xfrm>
          <a:off x="22199600" y="6888480"/>
          <a:ext cx="468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36195</xdr:rowOff>
    </xdr:from>
    <xdr:to xmlns:xdr="http://schemas.openxmlformats.org/drawingml/2006/spreadsheetDrawing">
      <xdr:col>112</xdr:col>
      <xdr:colOff>38100</xdr:colOff>
      <xdr:row>41</xdr:row>
      <xdr:rowOff>137160</xdr:rowOff>
    </xdr:to>
    <xdr:sp macro="" textlink="">
      <xdr:nvSpPr>
        <xdr:cNvPr id="494" name="楕円 493"/>
        <xdr:cNvSpPr/>
      </xdr:nvSpPr>
      <xdr:spPr>
        <a:xfrm>
          <a:off x="21272500" y="69132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41</xdr:row>
      <xdr:rowOff>83185</xdr:rowOff>
    </xdr:from>
    <xdr:to xmlns:xdr="http://schemas.openxmlformats.org/drawingml/2006/spreadsheetDrawing">
      <xdr:col>116</xdr:col>
      <xdr:colOff>63500</xdr:colOff>
      <xdr:row>41</xdr:row>
      <xdr:rowOff>86360</xdr:rowOff>
    </xdr:to>
    <xdr:cxnSp macro="">
      <xdr:nvCxnSpPr>
        <xdr:cNvPr id="495" name="直線コネクタ 494"/>
        <xdr:cNvCxnSpPr/>
      </xdr:nvCxnSpPr>
      <xdr:spPr>
        <a:xfrm flipV="1">
          <a:off x="21316950" y="6960235"/>
          <a:ext cx="8445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36195</xdr:rowOff>
    </xdr:from>
    <xdr:to xmlns:xdr="http://schemas.openxmlformats.org/drawingml/2006/spreadsheetDrawing">
      <xdr:col>107</xdr:col>
      <xdr:colOff>101600</xdr:colOff>
      <xdr:row>41</xdr:row>
      <xdr:rowOff>137160</xdr:rowOff>
    </xdr:to>
    <xdr:sp macro="" textlink="">
      <xdr:nvSpPr>
        <xdr:cNvPr id="496" name="楕円 495"/>
        <xdr:cNvSpPr/>
      </xdr:nvSpPr>
      <xdr:spPr>
        <a:xfrm>
          <a:off x="20383500" y="69132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86360</xdr:rowOff>
    </xdr:from>
    <xdr:to xmlns:xdr="http://schemas.openxmlformats.org/drawingml/2006/spreadsheetDrawing">
      <xdr:col>111</xdr:col>
      <xdr:colOff>171450</xdr:colOff>
      <xdr:row>41</xdr:row>
      <xdr:rowOff>86360</xdr:rowOff>
    </xdr:to>
    <xdr:cxnSp macro="">
      <xdr:nvCxnSpPr>
        <xdr:cNvPr id="497" name="直線コネクタ 496"/>
        <xdr:cNvCxnSpPr/>
      </xdr:nvCxnSpPr>
      <xdr:spPr>
        <a:xfrm>
          <a:off x="20434300" y="696341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87630</xdr:rowOff>
    </xdr:from>
    <xdr:to xmlns:xdr="http://schemas.openxmlformats.org/drawingml/2006/spreadsheetDrawing">
      <xdr:col>102</xdr:col>
      <xdr:colOff>165100</xdr:colOff>
      <xdr:row>42</xdr:row>
      <xdr:rowOff>17780</xdr:rowOff>
    </xdr:to>
    <xdr:sp macro="" textlink="">
      <xdr:nvSpPr>
        <xdr:cNvPr id="498" name="楕円 497"/>
        <xdr:cNvSpPr/>
      </xdr:nvSpPr>
      <xdr:spPr>
        <a:xfrm>
          <a:off x="19494500" y="6964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86360</xdr:rowOff>
    </xdr:from>
    <xdr:to xmlns:xdr="http://schemas.openxmlformats.org/drawingml/2006/spreadsheetDrawing">
      <xdr:col>107</xdr:col>
      <xdr:colOff>50800</xdr:colOff>
      <xdr:row>41</xdr:row>
      <xdr:rowOff>138430</xdr:rowOff>
    </xdr:to>
    <xdr:cxnSp macro="">
      <xdr:nvCxnSpPr>
        <xdr:cNvPr id="499" name="直線コネクタ 498"/>
        <xdr:cNvCxnSpPr/>
      </xdr:nvCxnSpPr>
      <xdr:spPr>
        <a:xfrm flipV="1">
          <a:off x="19545300" y="696341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59055</xdr:rowOff>
    </xdr:from>
    <xdr:to xmlns:xdr="http://schemas.openxmlformats.org/drawingml/2006/spreadsheetDrawing">
      <xdr:col>98</xdr:col>
      <xdr:colOff>38100</xdr:colOff>
      <xdr:row>41</xdr:row>
      <xdr:rowOff>160655</xdr:rowOff>
    </xdr:to>
    <xdr:sp macro="" textlink="">
      <xdr:nvSpPr>
        <xdr:cNvPr id="500" name="楕円 499"/>
        <xdr:cNvSpPr/>
      </xdr:nvSpPr>
      <xdr:spPr>
        <a:xfrm>
          <a:off x="18605500" y="69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41</xdr:row>
      <xdr:rowOff>109220</xdr:rowOff>
    </xdr:from>
    <xdr:to xmlns:xdr="http://schemas.openxmlformats.org/drawingml/2006/spreadsheetDrawing">
      <xdr:col>102</xdr:col>
      <xdr:colOff>114300</xdr:colOff>
      <xdr:row>41</xdr:row>
      <xdr:rowOff>138430</xdr:rowOff>
    </xdr:to>
    <xdr:cxnSp macro="">
      <xdr:nvCxnSpPr>
        <xdr:cNvPr id="501" name="直線コネクタ 500"/>
        <xdr:cNvCxnSpPr/>
      </xdr:nvCxnSpPr>
      <xdr:spPr>
        <a:xfrm>
          <a:off x="18649950" y="6986270"/>
          <a:ext cx="8953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140970</xdr:rowOff>
    </xdr:from>
    <xdr:ext cx="469265" cy="256540"/>
    <xdr:sp macro="" textlink="">
      <xdr:nvSpPr>
        <xdr:cNvPr id="502" name="n_1aveValue【認定こども園・幼稚園・保育所】&#10;一人当たり面積"/>
        <xdr:cNvSpPr txBox="1"/>
      </xdr:nvSpPr>
      <xdr:spPr>
        <a:xfrm>
          <a:off x="21075650" y="634746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48260</xdr:rowOff>
    </xdr:from>
    <xdr:ext cx="466090" cy="256540"/>
    <xdr:sp macro="" textlink="">
      <xdr:nvSpPr>
        <xdr:cNvPr id="503" name="n_2aveValue【認定こども園・幼稚園・保育所】&#10;一人当たり面積"/>
        <xdr:cNvSpPr txBox="1"/>
      </xdr:nvSpPr>
      <xdr:spPr>
        <a:xfrm>
          <a:off x="20199350" y="6422390"/>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34925</xdr:rowOff>
    </xdr:from>
    <xdr:ext cx="466090" cy="257175"/>
    <xdr:sp macro="" textlink="">
      <xdr:nvSpPr>
        <xdr:cNvPr id="504" name="n_3aveValue【認定こども園・幼稚園・保育所】&#10;一人当たり面積"/>
        <xdr:cNvSpPr txBox="1"/>
      </xdr:nvSpPr>
      <xdr:spPr>
        <a:xfrm>
          <a:off x="19310350" y="640905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45085</xdr:rowOff>
    </xdr:from>
    <xdr:ext cx="466725" cy="257810"/>
    <xdr:sp macro="" textlink="">
      <xdr:nvSpPr>
        <xdr:cNvPr id="505" name="n_4aveValue【認定こども園・幼稚園・保育所】&#10;一人当たり面積"/>
        <xdr:cNvSpPr txBox="1"/>
      </xdr:nvSpPr>
      <xdr:spPr>
        <a:xfrm>
          <a:off x="18421350" y="641921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128905</xdr:rowOff>
    </xdr:from>
    <xdr:ext cx="469265" cy="257175"/>
    <xdr:sp macro="" textlink="">
      <xdr:nvSpPr>
        <xdr:cNvPr id="506" name="n_1mainValue【認定こども園・幼稚園・保育所】&#10;一人当たり面積"/>
        <xdr:cNvSpPr txBox="1"/>
      </xdr:nvSpPr>
      <xdr:spPr>
        <a:xfrm>
          <a:off x="21075650" y="7005955"/>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128905</xdr:rowOff>
    </xdr:from>
    <xdr:ext cx="466090" cy="257175"/>
    <xdr:sp macro="" textlink="">
      <xdr:nvSpPr>
        <xdr:cNvPr id="507" name="n_2mainValue【認定こども園・幼稚園・保育所】&#10;一人当たり面積"/>
        <xdr:cNvSpPr txBox="1"/>
      </xdr:nvSpPr>
      <xdr:spPr>
        <a:xfrm>
          <a:off x="20199350" y="700595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42</xdr:row>
      <xdr:rowOff>8890</xdr:rowOff>
    </xdr:from>
    <xdr:ext cx="466090" cy="255905"/>
    <xdr:sp macro="" textlink="">
      <xdr:nvSpPr>
        <xdr:cNvPr id="508" name="n_3mainValue【認定こども園・幼稚園・保育所】&#10;一人当たり面積"/>
        <xdr:cNvSpPr txBox="1"/>
      </xdr:nvSpPr>
      <xdr:spPr>
        <a:xfrm>
          <a:off x="19310350" y="705358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41</xdr:row>
      <xdr:rowOff>151765</xdr:rowOff>
    </xdr:from>
    <xdr:ext cx="466725" cy="257810"/>
    <xdr:sp macro="" textlink="">
      <xdr:nvSpPr>
        <xdr:cNvPr id="509" name="n_4mainValue【認定こども園・幼稚園・保育所】&#10;一人当たり面積"/>
        <xdr:cNvSpPr txBox="1"/>
      </xdr:nvSpPr>
      <xdr:spPr>
        <a:xfrm>
          <a:off x="18421350" y="702881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62230</xdr:rowOff>
    </xdr:to>
    <xdr:sp macro="" textlink="">
      <xdr:nvSpPr>
        <xdr:cNvPr id="510" name="正方形/長方形 509"/>
        <xdr:cNvSpPr/>
      </xdr:nvSpPr>
      <xdr:spPr>
        <a:xfrm>
          <a:off x="12446000" y="7828915"/>
          <a:ext cx="47244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87630</xdr:rowOff>
    </xdr:from>
    <xdr:to xmlns:xdr="http://schemas.openxmlformats.org/drawingml/2006/spreadsheetDrawing">
      <xdr:col>74</xdr:col>
      <xdr:colOff>0</xdr:colOff>
      <xdr:row>52</xdr:row>
      <xdr:rowOff>0</xdr:rowOff>
    </xdr:to>
    <xdr:sp macro="" textlink="">
      <xdr:nvSpPr>
        <xdr:cNvPr id="511" name="正方形/長方形 510"/>
        <xdr:cNvSpPr/>
      </xdr:nvSpPr>
      <xdr:spPr>
        <a:xfrm>
          <a:off x="12573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119380</xdr:rowOff>
    </xdr:from>
    <xdr:to xmlns:xdr="http://schemas.openxmlformats.org/drawingml/2006/spreadsheetDrawing">
      <xdr:col>74</xdr:col>
      <xdr:colOff>0</xdr:colOff>
      <xdr:row>53</xdr:row>
      <xdr:rowOff>31115</xdr:rowOff>
    </xdr:to>
    <xdr:sp macro="" textlink="">
      <xdr:nvSpPr>
        <xdr:cNvPr id="512" name="正方形/長方形 511"/>
        <xdr:cNvSpPr/>
      </xdr:nvSpPr>
      <xdr:spPr>
        <a:xfrm>
          <a:off x="12573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87630</xdr:rowOff>
    </xdr:from>
    <xdr:to xmlns:xdr="http://schemas.openxmlformats.org/drawingml/2006/spreadsheetDrawing">
      <xdr:col>79</xdr:col>
      <xdr:colOff>63500</xdr:colOff>
      <xdr:row>52</xdr:row>
      <xdr:rowOff>0</xdr:rowOff>
    </xdr:to>
    <xdr:sp macro="" textlink="">
      <xdr:nvSpPr>
        <xdr:cNvPr id="513" name="正方形/長方形 512"/>
        <xdr:cNvSpPr/>
      </xdr:nvSpPr>
      <xdr:spPr>
        <a:xfrm>
          <a:off x="13589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119380</xdr:rowOff>
    </xdr:from>
    <xdr:to xmlns:xdr="http://schemas.openxmlformats.org/drawingml/2006/spreadsheetDrawing">
      <xdr:col>79</xdr:col>
      <xdr:colOff>63500</xdr:colOff>
      <xdr:row>53</xdr:row>
      <xdr:rowOff>31115</xdr:rowOff>
    </xdr:to>
    <xdr:sp macro="" textlink="">
      <xdr:nvSpPr>
        <xdr:cNvPr id="514" name="正方形/長方形 513"/>
        <xdr:cNvSpPr/>
      </xdr:nvSpPr>
      <xdr:spPr>
        <a:xfrm>
          <a:off x="13589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87630</xdr:rowOff>
    </xdr:from>
    <xdr:to xmlns:xdr="http://schemas.openxmlformats.org/drawingml/2006/spreadsheetDrawing">
      <xdr:col>85</xdr:col>
      <xdr:colOff>63500</xdr:colOff>
      <xdr:row>52</xdr:row>
      <xdr:rowOff>0</xdr:rowOff>
    </xdr:to>
    <xdr:sp macro="" textlink="">
      <xdr:nvSpPr>
        <xdr:cNvPr id="515" name="正方形/長方形 514"/>
        <xdr:cNvSpPr/>
      </xdr:nvSpPr>
      <xdr:spPr>
        <a:xfrm>
          <a:off x="14732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51</xdr:row>
      <xdr:rowOff>119380</xdr:rowOff>
    </xdr:from>
    <xdr:to xmlns:xdr="http://schemas.openxmlformats.org/drawingml/2006/spreadsheetDrawing">
      <xdr:col>85</xdr:col>
      <xdr:colOff>63500</xdr:colOff>
      <xdr:row>53</xdr:row>
      <xdr:rowOff>31115</xdr:rowOff>
    </xdr:to>
    <xdr:sp macro="" textlink="">
      <xdr:nvSpPr>
        <xdr:cNvPr id="516" name="正方形/長方形 515"/>
        <xdr:cNvSpPr/>
      </xdr:nvSpPr>
      <xdr:spPr>
        <a:xfrm>
          <a:off x="14732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517" name="正方形/長方形 516"/>
        <xdr:cNvSpPr/>
      </xdr:nvSpPr>
      <xdr:spPr>
        <a:xfrm>
          <a:off x="12446000" y="8945245"/>
          <a:ext cx="4724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4640" cy="224155"/>
    <xdr:sp macro="" textlink="">
      <xdr:nvSpPr>
        <xdr:cNvPr id="518" name="テキスト ボックス 517"/>
        <xdr:cNvSpPr txBox="1"/>
      </xdr:nvSpPr>
      <xdr:spPr>
        <a:xfrm>
          <a:off x="12407900" y="8758555"/>
          <a:ext cx="2946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171450</xdr:colOff>
      <xdr:row>66</xdr:row>
      <xdr:rowOff>113665</xdr:rowOff>
    </xdr:to>
    <xdr:cxnSp macro="">
      <xdr:nvCxnSpPr>
        <xdr:cNvPr id="519" name="直線コネクタ 518"/>
        <xdr:cNvCxnSpPr/>
      </xdr:nvCxnSpPr>
      <xdr:spPr>
        <a:xfrm>
          <a:off x="12446000" y="111817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142240</xdr:rowOff>
    </xdr:from>
    <xdr:ext cx="463550" cy="255905"/>
    <xdr:sp macro="" textlink="">
      <xdr:nvSpPr>
        <xdr:cNvPr id="520" name="テキスト ボックス 519"/>
        <xdr:cNvSpPr txBox="1"/>
      </xdr:nvSpPr>
      <xdr:spPr>
        <a:xfrm>
          <a:off x="11978640" y="1104265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74930</xdr:rowOff>
    </xdr:from>
    <xdr:to xmlns:xdr="http://schemas.openxmlformats.org/drawingml/2006/spreadsheetDrawing">
      <xdr:col>89</xdr:col>
      <xdr:colOff>171450</xdr:colOff>
      <xdr:row>64</xdr:row>
      <xdr:rowOff>74930</xdr:rowOff>
    </xdr:to>
    <xdr:cxnSp macro="">
      <xdr:nvCxnSpPr>
        <xdr:cNvPr id="521" name="直線コネクタ 520"/>
        <xdr:cNvCxnSpPr/>
      </xdr:nvCxnSpPr>
      <xdr:spPr>
        <a:xfrm>
          <a:off x="12446000" y="108077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104775</xdr:rowOff>
    </xdr:from>
    <xdr:ext cx="463550" cy="256540"/>
    <xdr:sp macro="" textlink="">
      <xdr:nvSpPr>
        <xdr:cNvPr id="522" name="テキスト ボックス 521"/>
        <xdr:cNvSpPr txBox="1"/>
      </xdr:nvSpPr>
      <xdr:spPr>
        <a:xfrm>
          <a:off x="11978640" y="10669905"/>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37465</xdr:rowOff>
    </xdr:from>
    <xdr:to xmlns:xdr="http://schemas.openxmlformats.org/drawingml/2006/spreadsheetDrawing">
      <xdr:col>89</xdr:col>
      <xdr:colOff>171450</xdr:colOff>
      <xdr:row>62</xdr:row>
      <xdr:rowOff>37465</xdr:rowOff>
    </xdr:to>
    <xdr:cxnSp macro="">
      <xdr:nvCxnSpPr>
        <xdr:cNvPr id="523" name="直線コネクタ 522"/>
        <xdr:cNvCxnSpPr/>
      </xdr:nvCxnSpPr>
      <xdr:spPr>
        <a:xfrm>
          <a:off x="12446000" y="1043495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66675</xdr:rowOff>
    </xdr:from>
    <xdr:ext cx="402590" cy="254635"/>
    <xdr:sp macro="" textlink="">
      <xdr:nvSpPr>
        <xdr:cNvPr id="524" name="テキスト ボックス 523"/>
        <xdr:cNvSpPr txBox="1"/>
      </xdr:nvSpPr>
      <xdr:spPr>
        <a:xfrm>
          <a:off x="12042775" y="10296525"/>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171450</xdr:colOff>
      <xdr:row>60</xdr:row>
      <xdr:rowOff>0</xdr:rowOff>
    </xdr:to>
    <xdr:cxnSp macro="">
      <xdr:nvCxnSpPr>
        <xdr:cNvPr id="525" name="直線コネクタ 524"/>
        <xdr:cNvCxnSpPr/>
      </xdr:nvCxnSpPr>
      <xdr:spPr>
        <a:xfrm>
          <a:off x="12446000" y="100622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27305</xdr:rowOff>
    </xdr:from>
    <xdr:ext cx="402590" cy="257175"/>
    <xdr:sp macro="" textlink="">
      <xdr:nvSpPr>
        <xdr:cNvPr id="526" name="テキスト ボックス 525"/>
        <xdr:cNvSpPr txBox="1"/>
      </xdr:nvSpPr>
      <xdr:spPr>
        <a:xfrm>
          <a:off x="12042775" y="9921875"/>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132080</xdr:rowOff>
    </xdr:from>
    <xdr:to xmlns:xdr="http://schemas.openxmlformats.org/drawingml/2006/spreadsheetDrawing">
      <xdr:col>89</xdr:col>
      <xdr:colOff>171450</xdr:colOff>
      <xdr:row>57</xdr:row>
      <xdr:rowOff>132080</xdr:rowOff>
    </xdr:to>
    <xdr:cxnSp macro="">
      <xdr:nvCxnSpPr>
        <xdr:cNvPr id="527" name="直線コネクタ 526"/>
        <xdr:cNvCxnSpPr/>
      </xdr:nvCxnSpPr>
      <xdr:spPr>
        <a:xfrm>
          <a:off x="12446000" y="969137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161290</xdr:rowOff>
    </xdr:from>
    <xdr:ext cx="402590" cy="256540"/>
    <xdr:sp macro="" textlink="">
      <xdr:nvSpPr>
        <xdr:cNvPr id="528" name="テキスト ボックス 527"/>
        <xdr:cNvSpPr txBox="1"/>
      </xdr:nvSpPr>
      <xdr:spPr>
        <a:xfrm>
          <a:off x="12042775" y="95529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94615</xdr:rowOff>
    </xdr:from>
    <xdr:to xmlns:xdr="http://schemas.openxmlformats.org/drawingml/2006/spreadsheetDrawing">
      <xdr:col>89</xdr:col>
      <xdr:colOff>171450</xdr:colOff>
      <xdr:row>55</xdr:row>
      <xdr:rowOff>94615</xdr:rowOff>
    </xdr:to>
    <xdr:cxnSp macro="">
      <xdr:nvCxnSpPr>
        <xdr:cNvPr id="529" name="直線コネクタ 528"/>
        <xdr:cNvCxnSpPr/>
      </xdr:nvCxnSpPr>
      <xdr:spPr>
        <a:xfrm>
          <a:off x="12446000" y="93186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123825</xdr:rowOff>
    </xdr:from>
    <xdr:ext cx="402590" cy="254635"/>
    <xdr:sp macro="" textlink="">
      <xdr:nvSpPr>
        <xdr:cNvPr id="530" name="テキスト ボックス 529"/>
        <xdr:cNvSpPr txBox="1"/>
      </xdr:nvSpPr>
      <xdr:spPr>
        <a:xfrm>
          <a:off x="12042775" y="9180195"/>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89</xdr:col>
      <xdr:colOff>171450</xdr:colOff>
      <xdr:row>53</xdr:row>
      <xdr:rowOff>56515</xdr:rowOff>
    </xdr:to>
    <xdr:cxnSp macro="">
      <xdr:nvCxnSpPr>
        <xdr:cNvPr id="531" name="直線コネクタ 530"/>
        <xdr:cNvCxnSpPr/>
      </xdr:nvCxnSpPr>
      <xdr:spPr>
        <a:xfrm>
          <a:off x="12446000" y="894524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85090</xdr:rowOff>
    </xdr:from>
    <xdr:ext cx="335280" cy="255905"/>
    <xdr:sp macro="" textlink="">
      <xdr:nvSpPr>
        <xdr:cNvPr id="532" name="テキスト ボックス 531"/>
        <xdr:cNvSpPr txBox="1"/>
      </xdr:nvSpPr>
      <xdr:spPr>
        <a:xfrm>
          <a:off x="12106910" y="8806180"/>
          <a:ext cx="3352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533" name="【学校施設】&#10;有形固定資産減価償却率グラフ枠"/>
        <xdr:cNvSpPr/>
      </xdr:nvSpPr>
      <xdr:spPr>
        <a:xfrm>
          <a:off x="12446000" y="8945245"/>
          <a:ext cx="4724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74930</xdr:rowOff>
    </xdr:from>
    <xdr:to xmlns:xdr="http://schemas.openxmlformats.org/drawingml/2006/spreadsheetDrawing">
      <xdr:col>85</xdr:col>
      <xdr:colOff>126365</xdr:colOff>
      <xdr:row>63</xdr:row>
      <xdr:rowOff>19685</xdr:rowOff>
    </xdr:to>
    <xdr:cxnSp macro="">
      <xdr:nvCxnSpPr>
        <xdr:cNvPr id="534" name="直線コネクタ 533"/>
        <xdr:cNvCxnSpPr/>
      </xdr:nvCxnSpPr>
      <xdr:spPr>
        <a:xfrm flipV="1">
          <a:off x="16318865" y="9298940"/>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23495</xdr:rowOff>
    </xdr:from>
    <xdr:ext cx="403860" cy="257810"/>
    <xdr:sp macro="" textlink="">
      <xdr:nvSpPr>
        <xdr:cNvPr id="535" name="【学校施設】&#10;有形固定資産減価償却率最小値テキスト"/>
        <xdr:cNvSpPr txBox="1"/>
      </xdr:nvSpPr>
      <xdr:spPr>
        <a:xfrm>
          <a:off x="16357600" y="105886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19685</xdr:rowOff>
    </xdr:from>
    <xdr:to xmlns:xdr="http://schemas.openxmlformats.org/drawingml/2006/spreadsheetDrawing">
      <xdr:col>86</xdr:col>
      <xdr:colOff>25400</xdr:colOff>
      <xdr:row>63</xdr:row>
      <xdr:rowOff>19685</xdr:rowOff>
    </xdr:to>
    <xdr:cxnSp macro="">
      <xdr:nvCxnSpPr>
        <xdr:cNvPr id="536" name="直線コネクタ 535"/>
        <xdr:cNvCxnSpPr/>
      </xdr:nvCxnSpPr>
      <xdr:spPr>
        <a:xfrm>
          <a:off x="16230600" y="1058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22225</xdr:rowOff>
    </xdr:from>
    <xdr:ext cx="403860" cy="257810"/>
    <xdr:sp macro="" textlink="">
      <xdr:nvSpPr>
        <xdr:cNvPr id="537" name="【学校施設】&#10;有形固定資産減価償却率最大値テキスト"/>
        <xdr:cNvSpPr txBox="1"/>
      </xdr:nvSpPr>
      <xdr:spPr>
        <a:xfrm>
          <a:off x="16357600" y="90785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74930</xdr:rowOff>
    </xdr:from>
    <xdr:to xmlns:xdr="http://schemas.openxmlformats.org/drawingml/2006/spreadsheetDrawing">
      <xdr:col>86</xdr:col>
      <xdr:colOff>25400</xdr:colOff>
      <xdr:row>55</xdr:row>
      <xdr:rowOff>74930</xdr:rowOff>
    </xdr:to>
    <xdr:cxnSp macro="">
      <xdr:nvCxnSpPr>
        <xdr:cNvPr id="538" name="直線コネクタ 537"/>
        <xdr:cNvCxnSpPr/>
      </xdr:nvCxnSpPr>
      <xdr:spPr>
        <a:xfrm>
          <a:off x="16230600" y="9298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161290</xdr:rowOff>
    </xdr:from>
    <xdr:ext cx="403860" cy="256540"/>
    <xdr:sp macro="" textlink="">
      <xdr:nvSpPr>
        <xdr:cNvPr id="539" name="【学校施設】&#10;有形固定資産減価償却率平均値テキスト"/>
        <xdr:cNvSpPr txBox="1"/>
      </xdr:nvSpPr>
      <xdr:spPr>
        <a:xfrm>
          <a:off x="16357600" y="9888220"/>
          <a:ext cx="4038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146050</xdr:rowOff>
    </xdr:from>
    <xdr:to xmlns:xdr="http://schemas.openxmlformats.org/drawingml/2006/spreadsheetDrawing">
      <xdr:col>85</xdr:col>
      <xdr:colOff>171450</xdr:colOff>
      <xdr:row>60</xdr:row>
      <xdr:rowOff>76200</xdr:rowOff>
    </xdr:to>
    <xdr:sp macro="" textlink="">
      <xdr:nvSpPr>
        <xdr:cNvPr id="540" name="フローチャート: 判断 539"/>
        <xdr:cNvSpPr/>
      </xdr:nvSpPr>
      <xdr:spPr>
        <a:xfrm>
          <a:off x="16268700" y="1004062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130810</xdr:rowOff>
    </xdr:from>
    <xdr:to xmlns:xdr="http://schemas.openxmlformats.org/drawingml/2006/spreadsheetDrawing">
      <xdr:col>81</xdr:col>
      <xdr:colOff>101600</xdr:colOff>
      <xdr:row>60</xdr:row>
      <xdr:rowOff>61595</xdr:rowOff>
    </xdr:to>
    <xdr:sp macro="" textlink="">
      <xdr:nvSpPr>
        <xdr:cNvPr id="541" name="フローチャート: 判断 540"/>
        <xdr:cNvSpPr/>
      </xdr:nvSpPr>
      <xdr:spPr>
        <a:xfrm>
          <a:off x="15430500" y="1002538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107950</xdr:rowOff>
    </xdr:from>
    <xdr:to xmlns:xdr="http://schemas.openxmlformats.org/drawingml/2006/spreadsheetDrawing">
      <xdr:col>76</xdr:col>
      <xdr:colOff>165100</xdr:colOff>
      <xdr:row>60</xdr:row>
      <xdr:rowOff>38735</xdr:rowOff>
    </xdr:to>
    <xdr:sp macro="" textlink="">
      <xdr:nvSpPr>
        <xdr:cNvPr id="542" name="フローチャート: 判断 541"/>
        <xdr:cNvSpPr/>
      </xdr:nvSpPr>
      <xdr:spPr>
        <a:xfrm>
          <a:off x="14541500" y="100025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91440</xdr:rowOff>
    </xdr:from>
    <xdr:to xmlns:xdr="http://schemas.openxmlformats.org/drawingml/2006/spreadsheetDrawing">
      <xdr:col>72</xdr:col>
      <xdr:colOff>38100</xdr:colOff>
      <xdr:row>60</xdr:row>
      <xdr:rowOff>20955</xdr:rowOff>
    </xdr:to>
    <xdr:sp macro="" textlink="">
      <xdr:nvSpPr>
        <xdr:cNvPr id="543" name="フローチャート: 判断 542"/>
        <xdr:cNvSpPr/>
      </xdr:nvSpPr>
      <xdr:spPr>
        <a:xfrm>
          <a:off x="13652500" y="99860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85090</xdr:rowOff>
    </xdr:from>
    <xdr:to xmlns:xdr="http://schemas.openxmlformats.org/drawingml/2006/spreadsheetDrawing">
      <xdr:col>67</xdr:col>
      <xdr:colOff>101600</xdr:colOff>
      <xdr:row>60</xdr:row>
      <xdr:rowOff>15875</xdr:rowOff>
    </xdr:to>
    <xdr:sp macro="" textlink="">
      <xdr:nvSpPr>
        <xdr:cNvPr id="544" name="フローチャート: 判断 543"/>
        <xdr:cNvSpPr/>
      </xdr:nvSpPr>
      <xdr:spPr>
        <a:xfrm>
          <a:off x="12763500" y="997966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110490</xdr:rowOff>
    </xdr:from>
    <xdr:ext cx="762000" cy="254635"/>
    <xdr:sp macro="" textlink="">
      <xdr:nvSpPr>
        <xdr:cNvPr id="545" name="テキスト ボックス 544"/>
        <xdr:cNvSpPr txBox="1"/>
      </xdr:nvSpPr>
      <xdr:spPr>
        <a:xfrm>
          <a:off x="1612900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110490</xdr:rowOff>
    </xdr:from>
    <xdr:ext cx="760730" cy="254635"/>
    <xdr:sp macro="" textlink="">
      <xdr:nvSpPr>
        <xdr:cNvPr id="546" name="テキスト ボックス 545"/>
        <xdr:cNvSpPr txBox="1"/>
      </xdr:nvSpPr>
      <xdr:spPr>
        <a:xfrm>
          <a:off x="15290800" y="1117854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110490</xdr:rowOff>
    </xdr:from>
    <xdr:ext cx="762000" cy="254635"/>
    <xdr:sp macro="" textlink="">
      <xdr:nvSpPr>
        <xdr:cNvPr id="547" name="テキスト ボックス 546"/>
        <xdr:cNvSpPr txBox="1"/>
      </xdr:nvSpPr>
      <xdr:spPr>
        <a:xfrm>
          <a:off x="1440180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110490</xdr:rowOff>
    </xdr:from>
    <xdr:ext cx="762000" cy="254635"/>
    <xdr:sp macro="" textlink="">
      <xdr:nvSpPr>
        <xdr:cNvPr id="548" name="テキスト ボックス 547"/>
        <xdr:cNvSpPr txBox="1"/>
      </xdr:nvSpPr>
      <xdr:spPr>
        <a:xfrm>
          <a:off x="1350645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110490</xdr:rowOff>
    </xdr:from>
    <xdr:ext cx="760730" cy="254635"/>
    <xdr:sp macro="" textlink="">
      <xdr:nvSpPr>
        <xdr:cNvPr id="549" name="テキスト ボックス 548"/>
        <xdr:cNvSpPr txBox="1"/>
      </xdr:nvSpPr>
      <xdr:spPr>
        <a:xfrm>
          <a:off x="12623800" y="1117854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150495</xdr:rowOff>
    </xdr:from>
    <xdr:to xmlns:xdr="http://schemas.openxmlformats.org/drawingml/2006/spreadsheetDrawing">
      <xdr:col>85</xdr:col>
      <xdr:colOff>171450</xdr:colOff>
      <xdr:row>61</xdr:row>
      <xdr:rowOff>80010</xdr:rowOff>
    </xdr:to>
    <xdr:sp macro="" textlink="">
      <xdr:nvSpPr>
        <xdr:cNvPr id="550" name="楕円 549"/>
        <xdr:cNvSpPr/>
      </xdr:nvSpPr>
      <xdr:spPr>
        <a:xfrm>
          <a:off x="16268700" y="1021270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128905</xdr:rowOff>
    </xdr:from>
    <xdr:ext cx="403860" cy="257175"/>
    <xdr:sp macro="" textlink="">
      <xdr:nvSpPr>
        <xdr:cNvPr id="551" name="【学校施設】&#10;有形固定資産減価償却率該当値テキスト"/>
        <xdr:cNvSpPr txBox="1"/>
      </xdr:nvSpPr>
      <xdr:spPr>
        <a:xfrm>
          <a:off x="16357600" y="1019111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129540</xdr:rowOff>
    </xdr:from>
    <xdr:to xmlns:xdr="http://schemas.openxmlformats.org/drawingml/2006/spreadsheetDrawing">
      <xdr:col>81</xdr:col>
      <xdr:colOff>101600</xdr:colOff>
      <xdr:row>61</xdr:row>
      <xdr:rowOff>59690</xdr:rowOff>
    </xdr:to>
    <xdr:sp macro="" textlink="">
      <xdr:nvSpPr>
        <xdr:cNvPr id="552" name="楕円 551"/>
        <xdr:cNvSpPr/>
      </xdr:nvSpPr>
      <xdr:spPr>
        <a:xfrm>
          <a:off x="15430500" y="10191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8255</xdr:rowOff>
    </xdr:from>
    <xdr:to xmlns:xdr="http://schemas.openxmlformats.org/drawingml/2006/spreadsheetDrawing">
      <xdr:col>85</xdr:col>
      <xdr:colOff>127000</xdr:colOff>
      <xdr:row>61</xdr:row>
      <xdr:rowOff>29845</xdr:rowOff>
    </xdr:to>
    <xdr:cxnSp macro="">
      <xdr:nvCxnSpPr>
        <xdr:cNvPr id="553" name="直線コネクタ 552"/>
        <xdr:cNvCxnSpPr/>
      </xdr:nvCxnSpPr>
      <xdr:spPr>
        <a:xfrm>
          <a:off x="15481300" y="1023810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102870</xdr:rowOff>
    </xdr:from>
    <xdr:to xmlns:xdr="http://schemas.openxmlformats.org/drawingml/2006/spreadsheetDrawing">
      <xdr:col>76</xdr:col>
      <xdr:colOff>165100</xdr:colOff>
      <xdr:row>61</xdr:row>
      <xdr:rowOff>33020</xdr:rowOff>
    </xdr:to>
    <xdr:sp macro="" textlink="">
      <xdr:nvSpPr>
        <xdr:cNvPr id="554" name="楕円 553"/>
        <xdr:cNvSpPr/>
      </xdr:nvSpPr>
      <xdr:spPr>
        <a:xfrm>
          <a:off x="14541500" y="10165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153670</xdr:rowOff>
    </xdr:from>
    <xdr:to xmlns:xdr="http://schemas.openxmlformats.org/drawingml/2006/spreadsheetDrawing">
      <xdr:col>81</xdr:col>
      <xdr:colOff>50800</xdr:colOff>
      <xdr:row>61</xdr:row>
      <xdr:rowOff>8255</xdr:rowOff>
    </xdr:to>
    <xdr:cxnSp macro="">
      <xdr:nvCxnSpPr>
        <xdr:cNvPr id="555" name="直線コネクタ 554"/>
        <xdr:cNvCxnSpPr/>
      </xdr:nvCxnSpPr>
      <xdr:spPr>
        <a:xfrm>
          <a:off x="14592300" y="102158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93345</xdr:rowOff>
    </xdr:from>
    <xdr:to xmlns:xdr="http://schemas.openxmlformats.org/drawingml/2006/spreadsheetDrawing">
      <xdr:col>72</xdr:col>
      <xdr:colOff>38100</xdr:colOff>
      <xdr:row>61</xdr:row>
      <xdr:rowOff>22860</xdr:rowOff>
    </xdr:to>
    <xdr:sp macro="" textlink="">
      <xdr:nvSpPr>
        <xdr:cNvPr id="556" name="楕円 555"/>
        <xdr:cNvSpPr/>
      </xdr:nvSpPr>
      <xdr:spPr>
        <a:xfrm>
          <a:off x="13652500" y="101555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60</xdr:row>
      <xdr:rowOff>143510</xdr:rowOff>
    </xdr:from>
    <xdr:to xmlns:xdr="http://schemas.openxmlformats.org/drawingml/2006/spreadsheetDrawing">
      <xdr:col>76</xdr:col>
      <xdr:colOff>114300</xdr:colOff>
      <xdr:row>60</xdr:row>
      <xdr:rowOff>153670</xdr:rowOff>
    </xdr:to>
    <xdr:cxnSp macro="">
      <xdr:nvCxnSpPr>
        <xdr:cNvPr id="557" name="直線コネクタ 556"/>
        <xdr:cNvCxnSpPr/>
      </xdr:nvCxnSpPr>
      <xdr:spPr>
        <a:xfrm>
          <a:off x="13696950" y="10205720"/>
          <a:ext cx="8953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66675</xdr:rowOff>
    </xdr:from>
    <xdr:to xmlns:xdr="http://schemas.openxmlformats.org/drawingml/2006/spreadsheetDrawing">
      <xdr:col>67</xdr:col>
      <xdr:colOff>101600</xdr:colOff>
      <xdr:row>60</xdr:row>
      <xdr:rowOff>161290</xdr:rowOff>
    </xdr:to>
    <xdr:sp macro="" textlink="">
      <xdr:nvSpPr>
        <xdr:cNvPr id="558" name="楕円 557"/>
        <xdr:cNvSpPr/>
      </xdr:nvSpPr>
      <xdr:spPr>
        <a:xfrm>
          <a:off x="12763500" y="10128885"/>
          <a:ext cx="101600"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116840</xdr:rowOff>
    </xdr:from>
    <xdr:to xmlns:xdr="http://schemas.openxmlformats.org/drawingml/2006/spreadsheetDrawing">
      <xdr:col>71</xdr:col>
      <xdr:colOff>171450</xdr:colOff>
      <xdr:row>60</xdr:row>
      <xdr:rowOff>143510</xdr:rowOff>
    </xdr:to>
    <xdr:cxnSp macro="">
      <xdr:nvCxnSpPr>
        <xdr:cNvPr id="559" name="直線コネクタ 558"/>
        <xdr:cNvCxnSpPr/>
      </xdr:nvCxnSpPr>
      <xdr:spPr>
        <a:xfrm>
          <a:off x="12814300" y="10179050"/>
          <a:ext cx="8826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77470</xdr:rowOff>
    </xdr:from>
    <xdr:ext cx="404495" cy="255905"/>
    <xdr:sp macro="" textlink="">
      <xdr:nvSpPr>
        <xdr:cNvPr id="560" name="n_1aveValue【学校施設】&#10;有形固定資産減価償却率"/>
        <xdr:cNvSpPr txBox="1"/>
      </xdr:nvSpPr>
      <xdr:spPr>
        <a:xfrm>
          <a:off x="15266035" y="9804400"/>
          <a:ext cx="404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54610</xdr:rowOff>
    </xdr:from>
    <xdr:ext cx="400685" cy="255270"/>
    <xdr:sp macro="" textlink="">
      <xdr:nvSpPr>
        <xdr:cNvPr id="561" name="n_2aveValue【学校施設】&#10;有形固定資産減価償却率"/>
        <xdr:cNvSpPr txBox="1"/>
      </xdr:nvSpPr>
      <xdr:spPr>
        <a:xfrm>
          <a:off x="14389735" y="9781540"/>
          <a:ext cx="400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38100</xdr:rowOff>
    </xdr:from>
    <xdr:ext cx="401955" cy="257810"/>
    <xdr:sp macro="" textlink="">
      <xdr:nvSpPr>
        <xdr:cNvPr id="562" name="n_3aveValue【学校施設】&#10;有形固定資産減価償却率"/>
        <xdr:cNvSpPr txBox="1"/>
      </xdr:nvSpPr>
      <xdr:spPr>
        <a:xfrm>
          <a:off x="13500735" y="976503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32385</xdr:rowOff>
    </xdr:from>
    <xdr:ext cx="400685" cy="254635"/>
    <xdr:sp macro="" textlink="">
      <xdr:nvSpPr>
        <xdr:cNvPr id="563" name="n_4aveValue【学校施設】&#10;有形固定資産減価償却率"/>
        <xdr:cNvSpPr txBox="1"/>
      </xdr:nvSpPr>
      <xdr:spPr>
        <a:xfrm>
          <a:off x="12611735" y="97593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50800</xdr:rowOff>
    </xdr:from>
    <xdr:ext cx="404495" cy="257175"/>
    <xdr:sp macro="" textlink="">
      <xdr:nvSpPr>
        <xdr:cNvPr id="564" name="n_1mainValue【学校施設】&#10;有形固定資産減価償却率"/>
        <xdr:cNvSpPr txBox="1"/>
      </xdr:nvSpPr>
      <xdr:spPr>
        <a:xfrm>
          <a:off x="15266035" y="10280650"/>
          <a:ext cx="404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23495</xdr:rowOff>
    </xdr:from>
    <xdr:ext cx="400685" cy="257810"/>
    <xdr:sp macro="" textlink="">
      <xdr:nvSpPr>
        <xdr:cNvPr id="565" name="n_2mainValue【学校施設】&#10;有形固定資産減価償却率"/>
        <xdr:cNvSpPr txBox="1"/>
      </xdr:nvSpPr>
      <xdr:spPr>
        <a:xfrm>
          <a:off x="14389735" y="10253345"/>
          <a:ext cx="400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14605</xdr:rowOff>
    </xdr:from>
    <xdr:ext cx="401955" cy="257175"/>
    <xdr:sp macro="" textlink="">
      <xdr:nvSpPr>
        <xdr:cNvPr id="566" name="n_3mainValue【学校施設】&#10;有形固定資産減価償却率"/>
        <xdr:cNvSpPr txBox="1"/>
      </xdr:nvSpPr>
      <xdr:spPr>
        <a:xfrm>
          <a:off x="13500735" y="1024445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160020</xdr:rowOff>
    </xdr:from>
    <xdr:ext cx="400685" cy="256540"/>
    <xdr:sp macro="" textlink="">
      <xdr:nvSpPr>
        <xdr:cNvPr id="567" name="n_4mainValue【学校施設】&#10;有形固定資産減価償却率"/>
        <xdr:cNvSpPr txBox="1"/>
      </xdr:nvSpPr>
      <xdr:spPr>
        <a:xfrm>
          <a:off x="12611735" y="1022223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62230</xdr:rowOff>
    </xdr:to>
    <xdr:sp macro="" textlink="">
      <xdr:nvSpPr>
        <xdr:cNvPr id="568" name="正方形/長方形 567"/>
        <xdr:cNvSpPr/>
      </xdr:nvSpPr>
      <xdr:spPr>
        <a:xfrm>
          <a:off x="18288000" y="7828915"/>
          <a:ext cx="47244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87630</xdr:rowOff>
    </xdr:from>
    <xdr:to xmlns:xdr="http://schemas.openxmlformats.org/drawingml/2006/spreadsheetDrawing">
      <xdr:col>104</xdr:col>
      <xdr:colOff>127000</xdr:colOff>
      <xdr:row>52</xdr:row>
      <xdr:rowOff>0</xdr:rowOff>
    </xdr:to>
    <xdr:sp macro="" textlink="">
      <xdr:nvSpPr>
        <xdr:cNvPr id="569" name="正方形/長方形 568"/>
        <xdr:cNvSpPr/>
      </xdr:nvSpPr>
      <xdr:spPr>
        <a:xfrm>
          <a:off x="18415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119380</xdr:rowOff>
    </xdr:from>
    <xdr:to xmlns:xdr="http://schemas.openxmlformats.org/drawingml/2006/spreadsheetDrawing">
      <xdr:col>104</xdr:col>
      <xdr:colOff>127000</xdr:colOff>
      <xdr:row>53</xdr:row>
      <xdr:rowOff>31115</xdr:rowOff>
    </xdr:to>
    <xdr:sp macro="" textlink="">
      <xdr:nvSpPr>
        <xdr:cNvPr id="570" name="正方形/長方形 569"/>
        <xdr:cNvSpPr/>
      </xdr:nvSpPr>
      <xdr:spPr>
        <a:xfrm>
          <a:off x="18415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87630</xdr:rowOff>
    </xdr:from>
    <xdr:to xmlns:xdr="http://schemas.openxmlformats.org/drawingml/2006/spreadsheetDrawing">
      <xdr:col>110</xdr:col>
      <xdr:colOff>0</xdr:colOff>
      <xdr:row>52</xdr:row>
      <xdr:rowOff>0</xdr:rowOff>
    </xdr:to>
    <xdr:sp macro="" textlink="">
      <xdr:nvSpPr>
        <xdr:cNvPr id="571" name="正方形/長方形 570"/>
        <xdr:cNvSpPr/>
      </xdr:nvSpPr>
      <xdr:spPr>
        <a:xfrm>
          <a:off x="19431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119380</xdr:rowOff>
    </xdr:from>
    <xdr:to xmlns:xdr="http://schemas.openxmlformats.org/drawingml/2006/spreadsheetDrawing">
      <xdr:col>110</xdr:col>
      <xdr:colOff>0</xdr:colOff>
      <xdr:row>53</xdr:row>
      <xdr:rowOff>31115</xdr:rowOff>
    </xdr:to>
    <xdr:sp macro="" textlink="">
      <xdr:nvSpPr>
        <xdr:cNvPr id="572" name="正方形/長方形 571"/>
        <xdr:cNvSpPr/>
      </xdr:nvSpPr>
      <xdr:spPr>
        <a:xfrm>
          <a:off x="19431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87630</xdr:rowOff>
    </xdr:from>
    <xdr:to xmlns:xdr="http://schemas.openxmlformats.org/drawingml/2006/spreadsheetDrawing">
      <xdr:col>116</xdr:col>
      <xdr:colOff>0</xdr:colOff>
      <xdr:row>52</xdr:row>
      <xdr:rowOff>0</xdr:rowOff>
    </xdr:to>
    <xdr:sp macro="" textlink="">
      <xdr:nvSpPr>
        <xdr:cNvPr id="573" name="正方形/長方形 572"/>
        <xdr:cNvSpPr/>
      </xdr:nvSpPr>
      <xdr:spPr>
        <a:xfrm>
          <a:off x="20574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51</xdr:row>
      <xdr:rowOff>119380</xdr:rowOff>
    </xdr:from>
    <xdr:to xmlns:xdr="http://schemas.openxmlformats.org/drawingml/2006/spreadsheetDrawing">
      <xdr:col>116</xdr:col>
      <xdr:colOff>0</xdr:colOff>
      <xdr:row>53</xdr:row>
      <xdr:rowOff>31115</xdr:rowOff>
    </xdr:to>
    <xdr:sp macro="" textlink="">
      <xdr:nvSpPr>
        <xdr:cNvPr id="574" name="正方形/長方形 573"/>
        <xdr:cNvSpPr/>
      </xdr:nvSpPr>
      <xdr:spPr>
        <a:xfrm>
          <a:off x="20574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575" name="正方形/長方形 574"/>
        <xdr:cNvSpPr/>
      </xdr:nvSpPr>
      <xdr:spPr>
        <a:xfrm>
          <a:off x="18288000" y="8945245"/>
          <a:ext cx="4724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6075" cy="224155"/>
    <xdr:sp macro="" textlink="">
      <xdr:nvSpPr>
        <xdr:cNvPr id="576" name="テキスト ボックス 575"/>
        <xdr:cNvSpPr txBox="1"/>
      </xdr:nvSpPr>
      <xdr:spPr>
        <a:xfrm>
          <a:off x="18249900" y="8758555"/>
          <a:ext cx="3460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577" name="直線コネクタ 576"/>
        <xdr:cNvCxnSpPr/>
      </xdr:nvCxnSpPr>
      <xdr:spPr>
        <a:xfrm>
          <a:off x="18288000" y="11181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142240</xdr:rowOff>
    </xdr:from>
    <xdr:ext cx="463550" cy="255905"/>
    <xdr:sp macro="" textlink="">
      <xdr:nvSpPr>
        <xdr:cNvPr id="578" name="テキスト ボックス 577"/>
        <xdr:cNvSpPr txBox="1"/>
      </xdr:nvSpPr>
      <xdr:spPr>
        <a:xfrm>
          <a:off x="17820640" y="1104265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74930</xdr:rowOff>
    </xdr:from>
    <xdr:to xmlns:xdr="http://schemas.openxmlformats.org/drawingml/2006/spreadsheetDrawing">
      <xdr:col>120</xdr:col>
      <xdr:colOff>114300</xdr:colOff>
      <xdr:row>64</xdr:row>
      <xdr:rowOff>74930</xdr:rowOff>
    </xdr:to>
    <xdr:cxnSp macro="">
      <xdr:nvCxnSpPr>
        <xdr:cNvPr id="579" name="直線コネクタ 578"/>
        <xdr:cNvCxnSpPr/>
      </xdr:nvCxnSpPr>
      <xdr:spPr>
        <a:xfrm>
          <a:off x="18288000" y="108077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104775</xdr:rowOff>
    </xdr:from>
    <xdr:ext cx="463550" cy="256540"/>
    <xdr:sp macro="" textlink="">
      <xdr:nvSpPr>
        <xdr:cNvPr id="580" name="テキスト ボックス 579"/>
        <xdr:cNvSpPr txBox="1"/>
      </xdr:nvSpPr>
      <xdr:spPr>
        <a:xfrm>
          <a:off x="17820640" y="10669905"/>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37465</xdr:rowOff>
    </xdr:from>
    <xdr:to xmlns:xdr="http://schemas.openxmlformats.org/drawingml/2006/spreadsheetDrawing">
      <xdr:col>120</xdr:col>
      <xdr:colOff>114300</xdr:colOff>
      <xdr:row>62</xdr:row>
      <xdr:rowOff>37465</xdr:rowOff>
    </xdr:to>
    <xdr:cxnSp macro="">
      <xdr:nvCxnSpPr>
        <xdr:cNvPr id="581" name="直線コネクタ 580"/>
        <xdr:cNvCxnSpPr/>
      </xdr:nvCxnSpPr>
      <xdr:spPr>
        <a:xfrm>
          <a:off x="18288000" y="104349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66675</xdr:rowOff>
    </xdr:from>
    <xdr:ext cx="463550" cy="254635"/>
    <xdr:sp macro="" textlink="">
      <xdr:nvSpPr>
        <xdr:cNvPr id="582" name="テキスト ボックス 581"/>
        <xdr:cNvSpPr txBox="1"/>
      </xdr:nvSpPr>
      <xdr:spPr>
        <a:xfrm>
          <a:off x="17820640" y="1029652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83" name="直線コネクタ 582"/>
        <xdr:cNvCxnSpPr/>
      </xdr:nvCxnSpPr>
      <xdr:spPr>
        <a:xfrm>
          <a:off x="18288000" y="100622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27305</xdr:rowOff>
    </xdr:from>
    <xdr:ext cx="463550" cy="257175"/>
    <xdr:sp macro="" textlink="">
      <xdr:nvSpPr>
        <xdr:cNvPr id="584" name="テキスト ボックス 583"/>
        <xdr:cNvSpPr txBox="1"/>
      </xdr:nvSpPr>
      <xdr:spPr>
        <a:xfrm>
          <a:off x="17820640" y="9921875"/>
          <a:ext cx="463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132080</xdr:rowOff>
    </xdr:from>
    <xdr:to xmlns:xdr="http://schemas.openxmlformats.org/drawingml/2006/spreadsheetDrawing">
      <xdr:col>120</xdr:col>
      <xdr:colOff>114300</xdr:colOff>
      <xdr:row>57</xdr:row>
      <xdr:rowOff>132080</xdr:rowOff>
    </xdr:to>
    <xdr:cxnSp macro="">
      <xdr:nvCxnSpPr>
        <xdr:cNvPr id="585" name="直線コネクタ 584"/>
        <xdr:cNvCxnSpPr/>
      </xdr:nvCxnSpPr>
      <xdr:spPr>
        <a:xfrm>
          <a:off x="18288000" y="96913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161290</xdr:rowOff>
    </xdr:from>
    <xdr:ext cx="463550" cy="256540"/>
    <xdr:sp macro="" textlink="">
      <xdr:nvSpPr>
        <xdr:cNvPr id="586" name="テキスト ボックス 585"/>
        <xdr:cNvSpPr txBox="1"/>
      </xdr:nvSpPr>
      <xdr:spPr>
        <a:xfrm>
          <a:off x="17820640" y="9552940"/>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94615</xdr:rowOff>
    </xdr:from>
    <xdr:to xmlns:xdr="http://schemas.openxmlformats.org/drawingml/2006/spreadsheetDrawing">
      <xdr:col>120</xdr:col>
      <xdr:colOff>114300</xdr:colOff>
      <xdr:row>55</xdr:row>
      <xdr:rowOff>94615</xdr:rowOff>
    </xdr:to>
    <xdr:cxnSp macro="">
      <xdr:nvCxnSpPr>
        <xdr:cNvPr id="587" name="直線コネクタ 586"/>
        <xdr:cNvCxnSpPr/>
      </xdr:nvCxnSpPr>
      <xdr:spPr>
        <a:xfrm>
          <a:off x="18288000" y="93186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123825</xdr:rowOff>
    </xdr:from>
    <xdr:ext cx="463550" cy="254635"/>
    <xdr:sp macro="" textlink="">
      <xdr:nvSpPr>
        <xdr:cNvPr id="588" name="テキスト ボックス 587"/>
        <xdr:cNvSpPr txBox="1"/>
      </xdr:nvSpPr>
      <xdr:spPr>
        <a:xfrm>
          <a:off x="17820640" y="918019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114300</xdr:colOff>
      <xdr:row>53</xdr:row>
      <xdr:rowOff>56515</xdr:rowOff>
    </xdr:to>
    <xdr:cxnSp macro="">
      <xdr:nvCxnSpPr>
        <xdr:cNvPr id="589" name="直線コネクタ 588"/>
        <xdr:cNvCxnSpPr/>
      </xdr:nvCxnSpPr>
      <xdr:spPr>
        <a:xfrm>
          <a:off x="18288000" y="89452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85090</xdr:rowOff>
    </xdr:from>
    <xdr:ext cx="463550" cy="255905"/>
    <xdr:sp macro="" textlink="">
      <xdr:nvSpPr>
        <xdr:cNvPr id="590" name="テキスト ボックス 589"/>
        <xdr:cNvSpPr txBox="1"/>
      </xdr:nvSpPr>
      <xdr:spPr>
        <a:xfrm>
          <a:off x="17820640" y="880618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591" name="【学校施設】&#10;一人当たり面積グラフ枠"/>
        <xdr:cNvSpPr/>
      </xdr:nvSpPr>
      <xdr:spPr>
        <a:xfrm>
          <a:off x="18288000" y="8945245"/>
          <a:ext cx="4724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17780</xdr:rowOff>
    </xdr:from>
    <xdr:to xmlns:xdr="http://schemas.openxmlformats.org/drawingml/2006/spreadsheetDrawing">
      <xdr:col>116</xdr:col>
      <xdr:colOff>62865</xdr:colOff>
      <xdr:row>64</xdr:row>
      <xdr:rowOff>45720</xdr:rowOff>
    </xdr:to>
    <xdr:cxnSp macro="">
      <xdr:nvCxnSpPr>
        <xdr:cNvPr id="592" name="直線コネクタ 591"/>
        <xdr:cNvCxnSpPr/>
      </xdr:nvCxnSpPr>
      <xdr:spPr>
        <a:xfrm flipV="1">
          <a:off x="22160865" y="9409430"/>
          <a:ext cx="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50165</xdr:rowOff>
    </xdr:from>
    <xdr:ext cx="468630" cy="257810"/>
    <xdr:sp macro="" textlink="">
      <xdr:nvSpPr>
        <xdr:cNvPr id="593" name="【学校施設】&#10;一人当たり面積最小値テキスト"/>
        <xdr:cNvSpPr txBox="1"/>
      </xdr:nvSpPr>
      <xdr:spPr>
        <a:xfrm>
          <a:off x="22199600" y="107829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45720</xdr:rowOff>
    </xdr:from>
    <xdr:to xmlns:xdr="http://schemas.openxmlformats.org/drawingml/2006/spreadsheetDrawing">
      <xdr:col>116</xdr:col>
      <xdr:colOff>152400</xdr:colOff>
      <xdr:row>64</xdr:row>
      <xdr:rowOff>45720</xdr:rowOff>
    </xdr:to>
    <xdr:cxnSp macro="">
      <xdr:nvCxnSpPr>
        <xdr:cNvPr id="594" name="直線コネクタ 593"/>
        <xdr:cNvCxnSpPr/>
      </xdr:nvCxnSpPr>
      <xdr:spPr>
        <a:xfrm>
          <a:off x="22072600" y="1077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136525</xdr:rowOff>
    </xdr:from>
    <xdr:ext cx="468630" cy="257810"/>
    <xdr:sp macro="" textlink="">
      <xdr:nvSpPr>
        <xdr:cNvPr id="595" name="【学校施設】&#10;一人当たり面積最大値テキスト"/>
        <xdr:cNvSpPr txBox="1"/>
      </xdr:nvSpPr>
      <xdr:spPr>
        <a:xfrm>
          <a:off x="22199600" y="91928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17780</xdr:rowOff>
    </xdr:from>
    <xdr:to xmlns:xdr="http://schemas.openxmlformats.org/drawingml/2006/spreadsheetDrawing">
      <xdr:col>116</xdr:col>
      <xdr:colOff>152400</xdr:colOff>
      <xdr:row>56</xdr:row>
      <xdr:rowOff>17780</xdr:rowOff>
    </xdr:to>
    <xdr:cxnSp macro="">
      <xdr:nvCxnSpPr>
        <xdr:cNvPr id="596" name="直線コネクタ 595"/>
        <xdr:cNvCxnSpPr/>
      </xdr:nvCxnSpPr>
      <xdr:spPr>
        <a:xfrm>
          <a:off x="22072600" y="9409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113665</xdr:rowOff>
    </xdr:from>
    <xdr:ext cx="468630" cy="257810"/>
    <xdr:sp macro="" textlink="">
      <xdr:nvSpPr>
        <xdr:cNvPr id="597" name="【学校施設】&#10;一人当たり面積平均値テキスト"/>
        <xdr:cNvSpPr txBox="1"/>
      </xdr:nvSpPr>
      <xdr:spPr>
        <a:xfrm>
          <a:off x="22199600" y="10008235"/>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134620</xdr:rowOff>
    </xdr:from>
    <xdr:to xmlns:xdr="http://schemas.openxmlformats.org/drawingml/2006/spreadsheetDrawing">
      <xdr:col>116</xdr:col>
      <xdr:colOff>114300</xdr:colOff>
      <xdr:row>60</xdr:row>
      <xdr:rowOff>64770</xdr:rowOff>
    </xdr:to>
    <xdr:sp macro="" textlink="">
      <xdr:nvSpPr>
        <xdr:cNvPr id="598" name="フローチャート: 判断 597"/>
        <xdr:cNvSpPr/>
      </xdr:nvSpPr>
      <xdr:spPr>
        <a:xfrm>
          <a:off x="22110700" y="10029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59</xdr:row>
      <xdr:rowOff>142875</xdr:rowOff>
    </xdr:from>
    <xdr:to xmlns:xdr="http://schemas.openxmlformats.org/drawingml/2006/spreadsheetDrawing">
      <xdr:col>112</xdr:col>
      <xdr:colOff>38100</xdr:colOff>
      <xdr:row>60</xdr:row>
      <xdr:rowOff>73660</xdr:rowOff>
    </xdr:to>
    <xdr:sp macro="" textlink="">
      <xdr:nvSpPr>
        <xdr:cNvPr id="599" name="フローチャート: 判断 598"/>
        <xdr:cNvSpPr/>
      </xdr:nvSpPr>
      <xdr:spPr>
        <a:xfrm>
          <a:off x="21272500" y="100374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94615</xdr:rowOff>
    </xdr:from>
    <xdr:to xmlns:xdr="http://schemas.openxmlformats.org/drawingml/2006/spreadsheetDrawing">
      <xdr:col>107</xdr:col>
      <xdr:colOff>101600</xdr:colOff>
      <xdr:row>61</xdr:row>
      <xdr:rowOff>24130</xdr:rowOff>
    </xdr:to>
    <xdr:sp macro="" textlink="">
      <xdr:nvSpPr>
        <xdr:cNvPr id="600" name="フローチャート: 判断 599"/>
        <xdr:cNvSpPr/>
      </xdr:nvSpPr>
      <xdr:spPr>
        <a:xfrm>
          <a:off x="20383500" y="101568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100330</xdr:rowOff>
    </xdr:from>
    <xdr:to xmlns:xdr="http://schemas.openxmlformats.org/drawingml/2006/spreadsheetDrawing">
      <xdr:col>102</xdr:col>
      <xdr:colOff>165100</xdr:colOff>
      <xdr:row>61</xdr:row>
      <xdr:rowOff>31115</xdr:rowOff>
    </xdr:to>
    <xdr:sp macro="" textlink="">
      <xdr:nvSpPr>
        <xdr:cNvPr id="601" name="フローチャート: 判断 600"/>
        <xdr:cNvSpPr/>
      </xdr:nvSpPr>
      <xdr:spPr>
        <a:xfrm>
          <a:off x="19494500" y="101625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116205</xdr:rowOff>
    </xdr:from>
    <xdr:to xmlns:xdr="http://schemas.openxmlformats.org/drawingml/2006/spreadsheetDrawing">
      <xdr:col>98</xdr:col>
      <xdr:colOff>38100</xdr:colOff>
      <xdr:row>61</xdr:row>
      <xdr:rowOff>46990</xdr:rowOff>
    </xdr:to>
    <xdr:sp macro="" textlink="">
      <xdr:nvSpPr>
        <xdr:cNvPr id="602" name="フローチャート: 判断 601"/>
        <xdr:cNvSpPr/>
      </xdr:nvSpPr>
      <xdr:spPr>
        <a:xfrm>
          <a:off x="18605500" y="101784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110490</xdr:rowOff>
    </xdr:from>
    <xdr:ext cx="762000" cy="254635"/>
    <xdr:sp macro="" textlink="">
      <xdr:nvSpPr>
        <xdr:cNvPr id="603" name="テキスト ボックス 602"/>
        <xdr:cNvSpPr txBox="1"/>
      </xdr:nvSpPr>
      <xdr:spPr>
        <a:xfrm>
          <a:off x="2197100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110490</xdr:rowOff>
    </xdr:from>
    <xdr:ext cx="762000" cy="254635"/>
    <xdr:sp macro="" textlink="">
      <xdr:nvSpPr>
        <xdr:cNvPr id="604" name="テキスト ボックス 603"/>
        <xdr:cNvSpPr txBox="1"/>
      </xdr:nvSpPr>
      <xdr:spPr>
        <a:xfrm>
          <a:off x="2112645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110490</xdr:rowOff>
    </xdr:from>
    <xdr:ext cx="760730" cy="254635"/>
    <xdr:sp macro="" textlink="">
      <xdr:nvSpPr>
        <xdr:cNvPr id="605" name="テキスト ボックス 604"/>
        <xdr:cNvSpPr txBox="1"/>
      </xdr:nvSpPr>
      <xdr:spPr>
        <a:xfrm>
          <a:off x="20243800" y="1117854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110490</xdr:rowOff>
    </xdr:from>
    <xdr:ext cx="762000" cy="254635"/>
    <xdr:sp macro="" textlink="">
      <xdr:nvSpPr>
        <xdr:cNvPr id="606" name="テキスト ボックス 605"/>
        <xdr:cNvSpPr txBox="1"/>
      </xdr:nvSpPr>
      <xdr:spPr>
        <a:xfrm>
          <a:off x="1935480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110490</xdr:rowOff>
    </xdr:from>
    <xdr:ext cx="762000" cy="254635"/>
    <xdr:sp macro="" textlink="">
      <xdr:nvSpPr>
        <xdr:cNvPr id="607" name="テキスト ボックス 606"/>
        <xdr:cNvSpPr txBox="1"/>
      </xdr:nvSpPr>
      <xdr:spPr>
        <a:xfrm>
          <a:off x="1845945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149860</xdr:rowOff>
    </xdr:from>
    <xdr:to xmlns:xdr="http://schemas.openxmlformats.org/drawingml/2006/spreadsheetDrawing">
      <xdr:col>116</xdr:col>
      <xdr:colOff>114300</xdr:colOff>
      <xdr:row>59</xdr:row>
      <xdr:rowOff>79375</xdr:rowOff>
    </xdr:to>
    <xdr:sp macro="" textlink="">
      <xdr:nvSpPr>
        <xdr:cNvPr id="608" name="楕円 607"/>
        <xdr:cNvSpPr/>
      </xdr:nvSpPr>
      <xdr:spPr>
        <a:xfrm>
          <a:off x="22110700" y="98767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1270</xdr:rowOff>
    </xdr:from>
    <xdr:ext cx="468630" cy="257810"/>
    <xdr:sp macro="" textlink="">
      <xdr:nvSpPr>
        <xdr:cNvPr id="609" name="【学校施設】&#10;一人当たり面積該当値テキスト"/>
        <xdr:cNvSpPr txBox="1"/>
      </xdr:nvSpPr>
      <xdr:spPr>
        <a:xfrm>
          <a:off x="22199600" y="97282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151130</xdr:rowOff>
    </xdr:from>
    <xdr:to xmlns:xdr="http://schemas.openxmlformats.org/drawingml/2006/spreadsheetDrawing">
      <xdr:col>112</xdr:col>
      <xdr:colOff>38100</xdr:colOff>
      <xdr:row>59</xdr:row>
      <xdr:rowOff>80645</xdr:rowOff>
    </xdr:to>
    <xdr:sp macro="" textlink="">
      <xdr:nvSpPr>
        <xdr:cNvPr id="610" name="楕円 609"/>
        <xdr:cNvSpPr/>
      </xdr:nvSpPr>
      <xdr:spPr>
        <a:xfrm>
          <a:off x="21272500" y="98780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59</xdr:row>
      <xdr:rowOff>28575</xdr:rowOff>
    </xdr:from>
    <xdr:to xmlns:xdr="http://schemas.openxmlformats.org/drawingml/2006/spreadsheetDrawing">
      <xdr:col>116</xdr:col>
      <xdr:colOff>63500</xdr:colOff>
      <xdr:row>59</xdr:row>
      <xdr:rowOff>30480</xdr:rowOff>
    </xdr:to>
    <xdr:cxnSp macro="">
      <xdr:nvCxnSpPr>
        <xdr:cNvPr id="611" name="直線コネクタ 610"/>
        <xdr:cNvCxnSpPr/>
      </xdr:nvCxnSpPr>
      <xdr:spPr>
        <a:xfrm flipV="1">
          <a:off x="21316950" y="9923145"/>
          <a:ext cx="8445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8890</xdr:rowOff>
    </xdr:from>
    <xdr:to xmlns:xdr="http://schemas.openxmlformats.org/drawingml/2006/spreadsheetDrawing">
      <xdr:col>107</xdr:col>
      <xdr:colOff>101600</xdr:colOff>
      <xdr:row>59</xdr:row>
      <xdr:rowOff>110490</xdr:rowOff>
    </xdr:to>
    <xdr:sp macro="" textlink="">
      <xdr:nvSpPr>
        <xdr:cNvPr id="612" name="楕円 611"/>
        <xdr:cNvSpPr/>
      </xdr:nvSpPr>
      <xdr:spPr>
        <a:xfrm>
          <a:off x="20383500" y="99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30480</xdr:rowOff>
    </xdr:from>
    <xdr:to xmlns:xdr="http://schemas.openxmlformats.org/drawingml/2006/spreadsheetDrawing">
      <xdr:col>111</xdr:col>
      <xdr:colOff>171450</xdr:colOff>
      <xdr:row>59</xdr:row>
      <xdr:rowOff>60325</xdr:rowOff>
    </xdr:to>
    <xdr:cxnSp macro="">
      <xdr:nvCxnSpPr>
        <xdr:cNvPr id="613" name="直線コネクタ 612"/>
        <xdr:cNvCxnSpPr/>
      </xdr:nvCxnSpPr>
      <xdr:spPr>
        <a:xfrm flipV="1">
          <a:off x="20434300" y="9925050"/>
          <a:ext cx="8826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31115</xdr:rowOff>
    </xdr:from>
    <xdr:to xmlns:xdr="http://schemas.openxmlformats.org/drawingml/2006/spreadsheetDrawing">
      <xdr:col>102</xdr:col>
      <xdr:colOff>165100</xdr:colOff>
      <xdr:row>59</xdr:row>
      <xdr:rowOff>132080</xdr:rowOff>
    </xdr:to>
    <xdr:sp macro="" textlink="">
      <xdr:nvSpPr>
        <xdr:cNvPr id="614" name="楕円 613"/>
        <xdr:cNvSpPr/>
      </xdr:nvSpPr>
      <xdr:spPr>
        <a:xfrm>
          <a:off x="19494500" y="99256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60325</xdr:rowOff>
    </xdr:from>
    <xdr:to xmlns:xdr="http://schemas.openxmlformats.org/drawingml/2006/spreadsheetDrawing">
      <xdr:col>107</xdr:col>
      <xdr:colOff>50800</xdr:colOff>
      <xdr:row>59</xdr:row>
      <xdr:rowOff>81280</xdr:rowOff>
    </xdr:to>
    <xdr:cxnSp macro="">
      <xdr:nvCxnSpPr>
        <xdr:cNvPr id="615" name="直線コネクタ 614"/>
        <xdr:cNvCxnSpPr/>
      </xdr:nvCxnSpPr>
      <xdr:spPr>
        <a:xfrm flipV="1">
          <a:off x="19545300" y="995489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58</xdr:row>
      <xdr:rowOff>123825</xdr:rowOff>
    </xdr:from>
    <xdr:to xmlns:xdr="http://schemas.openxmlformats.org/drawingml/2006/spreadsheetDrawing">
      <xdr:col>98</xdr:col>
      <xdr:colOff>38100</xdr:colOff>
      <xdr:row>59</xdr:row>
      <xdr:rowOff>53340</xdr:rowOff>
    </xdr:to>
    <xdr:sp macro="" textlink="">
      <xdr:nvSpPr>
        <xdr:cNvPr id="616" name="楕円 615"/>
        <xdr:cNvSpPr/>
      </xdr:nvSpPr>
      <xdr:spPr>
        <a:xfrm>
          <a:off x="18605500" y="98507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59</xdr:row>
      <xdr:rowOff>3175</xdr:rowOff>
    </xdr:from>
    <xdr:to xmlns:xdr="http://schemas.openxmlformats.org/drawingml/2006/spreadsheetDrawing">
      <xdr:col>102</xdr:col>
      <xdr:colOff>114300</xdr:colOff>
      <xdr:row>59</xdr:row>
      <xdr:rowOff>81280</xdr:rowOff>
    </xdr:to>
    <xdr:cxnSp macro="">
      <xdr:nvCxnSpPr>
        <xdr:cNvPr id="617" name="直線コネクタ 616"/>
        <xdr:cNvCxnSpPr/>
      </xdr:nvCxnSpPr>
      <xdr:spPr>
        <a:xfrm>
          <a:off x="18649950" y="9897745"/>
          <a:ext cx="89535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64135</xdr:rowOff>
    </xdr:from>
    <xdr:ext cx="469265" cy="255270"/>
    <xdr:sp macro="" textlink="">
      <xdr:nvSpPr>
        <xdr:cNvPr id="618" name="n_1aveValue【学校施設】&#10;一人当たり面積"/>
        <xdr:cNvSpPr txBox="1"/>
      </xdr:nvSpPr>
      <xdr:spPr>
        <a:xfrm>
          <a:off x="21075650" y="1012634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15875</xdr:rowOff>
    </xdr:from>
    <xdr:ext cx="466090" cy="257175"/>
    <xdr:sp macro="" textlink="">
      <xdr:nvSpPr>
        <xdr:cNvPr id="619" name="n_2aveValue【学校施設】&#10;一人当たり面積"/>
        <xdr:cNvSpPr txBox="1"/>
      </xdr:nvSpPr>
      <xdr:spPr>
        <a:xfrm>
          <a:off x="20199350" y="1024572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22225</xdr:rowOff>
    </xdr:from>
    <xdr:ext cx="466090" cy="257810"/>
    <xdr:sp macro="" textlink="">
      <xdr:nvSpPr>
        <xdr:cNvPr id="620" name="n_3aveValue【学校施設】&#10;一人当たり面積"/>
        <xdr:cNvSpPr txBox="1"/>
      </xdr:nvSpPr>
      <xdr:spPr>
        <a:xfrm>
          <a:off x="19310350" y="102520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38100</xdr:rowOff>
    </xdr:from>
    <xdr:ext cx="466725" cy="257810"/>
    <xdr:sp macro="" textlink="">
      <xdr:nvSpPr>
        <xdr:cNvPr id="621" name="n_4aveValue【学校施設】&#10;一人当たり面積"/>
        <xdr:cNvSpPr txBox="1"/>
      </xdr:nvSpPr>
      <xdr:spPr>
        <a:xfrm>
          <a:off x="18421350" y="1026795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97155</xdr:rowOff>
    </xdr:from>
    <xdr:ext cx="469265" cy="255270"/>
    <xdr:sp macro="" textlink="">
      <xdr:nvSpPr>
        <xdr:cNvPr id="622" name="n_1mainValue【学校施設】&#10;一人当たり面積"/>
        <xdr:cNvSpPr txBox="1"/>
      </xdr:nvSpPr>
      <xdr:spPr>
        <a:xfrm>
          <a:off x="21075650" y="9656445"/>
          <a:ext cx="469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127635</xdr:rowOff>
    </xdr:from>
    <xdr:ext cx="466090" cy="257175"/>
    <xdr:sp macro="" textlink="">
      <xdr:nvSpPr>
        <xdr:cNvPr id="623" name="n_2mainValue【学校施設】&#10;一人当たり面積"/>
        <xdr:cNvSpPr txBox="1"/>
      </xdr:nvSpPr>
      <xdr:spPr>
        <a:xfrm>
          <a:off x="20199350" y="968692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149225</xdr:rowOff>
    </xdr:from>
    <xdr:ext cx="466090" cy="257810"/>
    <xdr:sp macro="" textlink="">
      <xdr:nvSpPr>
        <xdr:cNvPr id="624" name="n_3mainValue【学校施設】&#10;一人当たり面積"/>
        <xdr:cNvSpPr txBox="1"/>
      </xdr:nvSpPr>
      <xdr:spPr>
        <a:xfrm>
          <a:off x="19310350" y="970851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70485</xdr:rowOff>
    </xdr:from>
    <xdr:ext cx="466725" cy="257175"/>
    <xdr:sp macro="" textlink="">
      <xdr:nvSpPr>
        <xdr:cNvPr id="625" name="n_4mainValue【学校施設】&#10;一人当たり面積"/>
        <xdr:cNvSpPr txBox="1"/>
      </xdr:nvSpPr>
      <xdr:spPr>
        <a:xfrm>
          <a:off x="18421350" y="9629775"/>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151765</xdr:rowOff>
    </xdr:from>
    <xdr:to xmlns:xdr="http://schemas.openxmlformats.org/drawingml/2006/spreadsheetDrawing">
      <xdr:col>90</xdr:col>
      <xdr:colOff>25400</xdr:colOff>
      <xdr:row>72</xdr:row>
      <xdr:rowOff>100330</xdr:rowOff>
    </xdr:to>
    <xdr:sp macro="" textlink="">
      <xdr:nvSpPr>
        <xdr:cNvPr id="626" name="正方形/長方形 625"/>
        <xdr:cNvSpPr/>
      </xdr:nvSpPr>
      <xdr:spPr>
        <a:xfrm>
          <a:off x="12446000" y="11555095"/>
          <a:ext cx="47244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126365</xdr:rowOff>
    </xdr:from>
    <xdr:to xmlns:xdr="http://schemas.openxmlformats.org/drawingml/2006/spreadsheetDrawing">
      <xdr:col>74</xdr:col>
      <xdr:colOff>0</xdr:colOff>
      <xdr:row>74</xdr:row>
      <xdr:rowOff>37465</xdr:rowOff>
    </xdr:to>
    <xdr:sp macro="" textlink="">
      <xdr:nvSpPr>
        <xdr:cNvPr id="627" name="正方形/長方形 626"/>
        <xdr:cNvSpPr/>
      </xdr:nvSpPr>
      <xdr:spPr>
        <a:xfrm>
          <a:off x="12573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157480</xdr:rowOff>
    </xdr:from>
    <xdr:to xmlns:xdr="http://schemas.openxmlformats.org/drawingml/2006/spreadsheetDrawing">
      <xdr:col>74</xdr:col>
      <xdr:colOff>0</xdr:colOff>
      <xdr:row>75</xdr:row>
      <xdr:rowOff>69215</xdr:rowOff>
    </xdr:to>
    <xdr:sp macro="" textlink="">
      <xdr:nvSpPr>
        <xdr:cNvPr id="628" name="正方形/長方形 627"/>
        <xdr:cNvSpPr/>
      </xdr:nvSpPr>
      <xdr:spPr>
        <a:xfrm>
          <a:off x="12573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126365</xdr:rowOff>
    </xdr:from>
    <xdr:to xmlns:xdr="http://schemas.openxmlformats.org/drawingml/2006/spreadsheetDrawing">
      <xdr:col>79</xdr:col>
      <xdr:colOff>63500</xdr:colOff>
      <xdr:row>74</xdr:row>
      <xdr:rowOff>37465</xdr:rowOff>
    </xdr:to>
    <xdr:sp macro="" textlink="">
      <xdr:nvSpPr>
        <xdr:cNvPr id="629" name="正方形/長方形 628"/>
        <xdr:cNvSpPr/>
      </xdr:nvSpPr>
      <xdr:spPr>
        <a:xfrm>
          <a:off x="13589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157480</xdr:rowOff>
    </xdr:from>
    <xdr:to xmlns:xdr="http://schemas.openxmlformats.org/drawingml/2006/spreadsheetDrawing">
      <xdr:col>79</xdr:col>
      <xdr:colOff>63500</xdr:colOff>
      <xdr:row>75</xdr:row>
      <xdr:rowOff>69215</xdr:rowOff>
    </xdr:to>
    <xdr:sp macro="" textlink="">
      <xdr:nvSpPr>
        <xdr:cNvPr id="630" name="正方形/長方形 629"/>
        <xdr:cNvSpPr/>
      </xdr:nvSpPr>
      <xdr:spPr>
        <a:xfrm>
          <a:off x="13589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126365</xdr:rowOff>
    </xdr:from>
    <xdr:to xmlns:xdr="http://schemas.openxmlformats.org/drawingml/2006/spreadsheetDrawing">
      <xdr:col>85</xdr:col>
      <xdr:colOff>63500</xdr:colOff>
      <xdr:row>74</xdr:row>
      <xdr:rowOff>37465</xdr:rowOff>
    </xdr:to>
    <xdr:sp macro="" textlink="">
      <xdr:nvSpPr>
        <xdr:cNvPr id="631" name="正方形/長方形 630"/>
        <xdr:cNvSpPr/>
      </xdr:nvSpPr>
      <xdr:spPr>
        <a:xfrm>
          <a:off x="14732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73</xdr:row>
      <xdr:rowOff>157480</xdr:rowOff>
    </xdr:from>
    <xdr:to xmlns:xdr="http://schemas.openxmlformats.org/drawingml/2006/spreadsheetDrawing">
      <xdr:col>85</xdr:col>
      <xdr:colOff>63500</xdr:colOff>
      <xdr:row>75</xdr:row>
      <xdr:rowOff>69215</xdr:rowOff>
    </xdr:to>
    <xdr:sp macro="" textlink="">
      <xdr:nvSpPr>
        <xdr:cNvPr id="632" name="正方形/長方形 631"/>
        <xdr:cNvSpPr/>
      </xdr:nvSpPr>
      <xdr:spPr>
        <a:xfrm>
          <a:off x="14732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152400</xdr:rowOff>
    </xdr:to>
    <xdr:sp macro="" textlink="">
      <xdr:nvSpPr>
        <xdr:cNvPr id="633" name="正方形/長方形 632"/>
        <xdr:cNvSpPr/>
      </xdr:nvSpPr>
      <xdr:spPr>
        <a:xfrm>
          <a:off x="12446000" y="12671425"/>
          <a:ext cx="472440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74930</xdr:rowOff>
    </xdr:from>
    <xdr:ext cx="294640" cy="221615"/>
    <xdr:sp macro="" textlink="">
      <xdr:nvSpPr>
        <xdr:cNvPr id="634" name="テキスト ボックス 633"/>
        <xdr:cNvSpPr txBox="1"/>
      </xdr:nvSpPr>
      <xdr:spPr>
        <a:xfrm>
          <a:off x="12407900" y="124841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171450</xdr:colOff>
      <xdr:row>88</xdr:row>
      <xdr:rowOff>152400</xdr:rowOff>
    </xdr:to>
    <xdr:cxnSp macro="">
      <xdr:nvCxnSpPr>
        <xdr:cNvPr id="635" name="直線コネクタ 634"/>
        <xdr:cNvCxnSpPr/>
      </xdr:nvCxnSpPr>
      <xdr:spPr>
        <a:xfrm>
          <a:off x="12446000" y="149085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3550" cy="257175"/>
    <xdr:sp macro="" textlink="">
      <xdr:nvSpPr>
        <xdr:cNvPr id="636" name="テキスト ボックス 635"/>
        <xdr:cNvSpPr txBox="1"/>
      </xdr:nvSpPr>
      <xdr:spPr>
        <a:xfrm>
          <a:off x="11978640" y="14766290"/>
          <a:ext cx="463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161290</xdr:rowOff>
    </xdr:from>
    <xdr:to xmlns:xdr="http://schemas.openxmlformats.org/drawingml/2006/spreadsheetDrawing">
      <xdr:col>89</xdr:col>
      <xdr:colOff>171450</xdr:colOff>
      <xdr:row>86</xdr:row>
      <xdr:rowOff>161290</xdr:rowOff>
    </xdr:to>
    <xdr:cxnSp macro="">
      <xdr:nvCxnSpPr>
        <xdr:cNvPr id="637" name="直線コネクタ 636"/>
        <xdr:cNvCxnSpPr/>
      </xdr:nvCxnSpPr>
      <xdr:spPr>
        <a:xfrm>
          <a:off x="12446000" y="1458214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25400</xdr:rowOff>
    </xdr:from>
    <xdr:ext cx="463550" cy="258445"/>
    <xdr:sp macro="" textlink="">
      <xdr:nvSpPr>
        <xdr:cNvPr id="638" name="テキスト ボックス 637"/>
        <xdr:cNvSpPr txBox="1"/>
      </xdr:nvSpPr>
      <xdr:spPr>
        <a:xfrm>
          <a:off x="11978640" y="1444625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12700</xdr:rowOff>
    </xdr:from>
    <xdr:to xmlns:xdr="http://schemas.openxmlformats.org/drawingml/2006/spreadsheetDrawing">
      <xdr:col>89</xdr:col>
      <xdr:colOff>171450</xdr:colOff>
      <xdr:row>85</xdr:row>
      <xdr:rowOff>12700</xdr:rowOff>
    </xdr:to>
    <xdr:cxnSp macro="">
      <xdr:nvCxnSpPr>
        <xdr:cNvPr id="639" name="直線コネクタ 638"/>
        <xdr:cNvCxnSpPr/>
      </xdr:nvCxnSpPr>
      <xdr:spPr>
        <a:xfrm>
          <a:off x="12446000" y="142659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41275</xdr:rowOff>
    </xdr:from>
    <xdr:ext cx="402590" cy="255270"/>
    <xdr:sp macro="" textlink="">
      <xdr:nvSpPr>
        <xdr:cNvPr id="640" name="テキスト ボックス 639"/>
        <xdr:cNvSpPr txBox="1"/>
      </xdr:nvSpPr>
      <xdr:spPr>
        <a:xfrm>
          <a:off x="12042775" y="14126845"/>
          <a:ext cx="402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28575</xdr:rowOff>
    </xdr:from>
    <xdr:to xmlns:xdr="http://schemas.openxmlformats.org/drawingml/2006/spreadsheetDrawing">
      <xdr:col>89</xdr:col>
      <xdr:colOff>171450</xdr:colOff>
      <xdr:row>83</xdr:row>
      <xdr:rowOff>28575</xdr:rowOff>
    </xdr:to>
    <xdr:cxnSp macro="">
      <xdr:nvCxnSpPr>
        <xdr:cNvPr id="641" name="直線コネクタ 640"/>
        <xdr:cNvCxnSpPr/>
      </xdr:nvCxnSpPr>
      <xdr:spPr>
        <a:xfrm>
          <a:off x="12446000" y="139465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57785</xdr:rowOff>
    </xdr:from>
    <xdr:ext cx="402590" cy="257810"/>
    <xdr:sp macro="" textlink="">
      <xdr:nvSpPr>
        <xdr:cNvPr id="642" name="テキスト ボックス 641"/>
        <xdr:cNvSpPr txBox="1"/>
      </xdr:nvSpPr>
      <xdr:spPr>
        <a:xfrm>
          <a:off x="12042775" y="1380807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45085</xdr:rowOff>
    </xdr:from>
    <xdr:to xmlns:xdr="http://schemas.openxmlformats.org/drawingml/2006/spreadsheetDrawing">
      <xdr:col>89</xdr:col>
      <xdr:colOff>171450</xdr:colOff>
      <xdr:row>81</xdr:row>
      <xdr:rowOff>45085</xdr:rowOff>
    </xdr:to>
    <xdr:cxnSp macro="">
      <xdr:nvCxnSpPr>
        <xdr:cNvPr id="643" name="直線コネクタ 642"/>
        <xdr:cNvCxnSpPr/>
      </xdr:nvCxnSpPr>
      <xdr:spPr>
        <a:xfrm>
          <a:off x="12446000" y="1362773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74295</xdr:rowOff>
    </xdr:from>
    <xdr:ext cx="402590" cy="254635"/>
    <xdr:sp macro="" textlink="">
      <xdr:nvSpPr>
        <xdr:cNvPr id="644" name="テキスト ボックス 643"/>
        <xdr:cNvSpPr txBox="1"/>
      </xdr:nvSpPr>
      <xdr:spPr>
        <a:xfrm>
          <a:off x="12042775" y="13489305"/>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62230</xdr:rowOff>
    </xdr:from>
    <xdr:to xmlns:xdr="http://schemas.openxmlformats.org/drawingml/2006/spreadsheetDrawing">
      <xdr:col>89</xdr:col>
      <xdr:colOff>171450</xdr:colOff>
      <xdr:row>79</xdr:row>
      <xdr:rowOff>62230</xdr:rowOff>
    </xdr:to>
    <xdr:cxnSp macro="">
      <xdr:nvCxnSpPr>
        <xdr:cNvPr id="645" name="直線コネクタ 644"/>
        <xdr:cNvCxnSpPr/>
      </xdr:nvCxnSpPr>
      <xdr:spPr>
        <a:xfrm>
          <a:off x="12446000" y="133096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91440</xdr:rowOff>
    </xdr:from>
    <xdr:ext cx="402590" cy="257175"/>
    <xdr:sp macro="" textlink="">
      <xdr:nvSpPr>
        <xdr:cNvPr id="646" name="テキスト ボックス 645"/>
        <xdr:cNvSpPr txBox="1"/>
      </xdr:nvSpPr>
      <xdr:spPr>
        <a:xfrm>
          <a:off x="12042775" y="13171170"/>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77470</xdr:rowOff>
    </xdr:from>
    <xdr:to xmlns:xdr="http://schemas.openxmlformats.org/drawingml/2006/spreadsheetDrawing">
      <xdr:col>89</xdr:col>
      <xdr:colOff>171450</xdr:colOff>
      <xdr:row>77</xdr:row>
      <xdr:rowOff>77470</xdr:rowOff>
    </xdr:to>
    <xdr:cxnSp macro="">
      <xdr:nvCxnSpPr>
        <xdr:cNvPr id="647" name="直線コネクタ 646"/>
        <xdr:cNvCxnSpPr/>
      </xdr:nvCxnSpPr>
      <xdr:spPr>
        <a:xfrm>
          <a:off x="12446000" y="1298956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107315</xdr:rowOff>
    </xdr:from>
    <xdr:ext cx="335280" cy="257175"/>
    <xdr:sp macro="" textlink="">
      <xdr:nvSpPr>
        <xdr:cNvPr id="648" name="テキスト ボックス 647"/>
        <xdr:cNvSpPr txBox="1"/>
      </xdr:nvSpPr>
      <xdr:spPr>
        <a:xfrm>
          <a:off x="12106910" y="12851765"/>
          <a:ext cx="33528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89</xdr:col>
      <xdr:colOff>171450</xdr:colOff>
      <xdr:row>75</xdr:row>
      <xdr:rowOff>94615</xdr:rowOff>
    </xdr:to>
    <xdr:cxnSp macro="">
      <xdr:nvCxnSpPr>
        <xdr:cNvPr id="649" name="直線コネクタ 648"/>
        <xdr:cNvCxnSpPr/>
      </xdr:nvCxnSpPr>
      <xdr:spPr>
        <a:xfrm>
          <a:off x="12446000" y="126714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152400</xdr:rowOff>
    </xdr:to>
    <xdr:sp macro="" textlink="">
      <xdr:nvSpPr>
        <xdr:cNvPr id="650" name="【児童館】&#10;有形固定資産減価償却率グラフ枠"/>
        <xdr:cNvSpPr/>
      </xdr:nvSpPr>
      <xdr:spPr>
        <a:xfrm>
          <a:off x="12446000" y="12671425"/>
          <a:ext cx="472440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113665</xdr:rowOff>
    </xdr:from>
    <xdr:to xmlns:xdr="http://schemas.openxmlformats.org/drawingml/2006/spreadsheetDrawing">
      <xdr:col>85</xdr:col>
      <xdr:colOff>126365</xdr:colOff>
      <xdr:row>86</xdr:row>
      <xdr:rowOff>161290</xdr:rowOff>
    </xdr:to>
    <xdr:cxnSp macro="">
      <xdr:nvCxnSpPr>
        <xdr:cNvPr id="651" name="直線コネクタ 650"/>
        <xdr:cNvCxnSpPr/>
      </xdr:nvCxnSpPr>
      <xdr:spPr>
        <a:xfrm flipV="1">
          <a:off x="16318865" y="13025755"/>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8630" cy="258445"/>
    <xdr:sp macro="" textlink="">
      <xdr:nvSpPr>
        <xdr:cNvPr id="652" name="【児童館】&#10;有形固定資産減価償却率最小値テキスト"/>
        <xdr:cNvSpPr txBox="1"/>
      </xdr:nvSpPr>
      <xdr:spPr>
        <a:xfrm>
          <a:off x="16357600" y="1458976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161290</xdr:rowOff>
    </xdr:from>
    <xdr:to xmlns:xdr="http://schemas.openxmlformats.org/drawingml/2006/spreadsheetDrawing">
      <xdr:col>86</xdr:col>
      <xdr:colOff>25400</xdr:colOff>
      <xdr:row>86</xdr:row>
      <xdr:rowOff>161290</xdr:rowOff>
    </xdr:to>
    <xdr:cxnSp macro="">
      <xdr:nvCxnSpPr>
        <xdr:cNvPr id="653" name="直線コネクタ 652"/>
        <xdr:cNvCxnSpPr/>
      </xdr:nvCxnSpPr>
      <xdr:spPr>
        <a:xfrm>
          <a:off x="16230600" y="1458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60960</xdr:rowOff>
    </xdr:from>
    <xdr:ext cx="339090" cy="257810"/>
    <xdr:sp macro="" textlink="">
      <xdr:nvSpPr>
        <xdr:cNvPr id="654" name="【児童館】&#10;有形固定資産減価償却率最大値テキスト"/>
        <xdr:cNvSpPr txBox="1"/>
      </xdr:nvSpPr>
      <xdr:spPr>
        <a:xfrm>
          <a:off x="16357600" y="1280541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113665</xdr:rowOff>
    </xdr:from>
    <xdr:to xmlns:xdr="http://schemas.openxmlformats.org/drawingml/2006/spreadsheetDrawing">
      <xdr:col>86</xdr:col>
      <xdr:colOff>25400</xdr:colOff>
      <xdr:row>77</xdr:row>
      <xdr:rowOff>113665</xdr:rowOff>
    </xdr:to>
    <xdr:cxnSp macro="">
      <xdr:nvCxnSpPr>
        <xdr:cNvPr id="655" name="直線コネクタ 654"/>
        <xdr:cNvCxnSpPr/>
      </xdr:nvCxnSpPr>
      <xdr:spPr>
        <a:xfrm>
          <a:off x="16230600" y="1302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4445</xdr:rowOff>
    </xdr:from>
    <xdr:ext cx="403860" cy="257810"/>
    <xdr:sp macro="" textlink="">
      <xdr:nvSpPr>
        <xdr:cNvPr id="656" name="【児童館】&#10;有形固定資産減価償却率平均値テキスト"/>
        <xdr:cNvSpPr txBox="1"/>
      </xdr:nvSpPr>
      <xdr:spPr>
        <a:xfrm>
          <a:off x="16357600" y="1375473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153035</xdr:rowOff>
    </xdr:from>
    <xdr:to xmlns:xdr="http://schemas.openxmlformats.org/drawingml/2006/spreadsheetDrawing">
      <xdr:col>85</xdr:col>
      <xdr:colOff>171450</xdr:colOff>
      <xdr:row>83</xdr:row>
      <xdr:rowOff>82550</xdr:rowOff>
    </xdr:to>
    <xdr:sp macro="" textlink="">
      <xdr:nvSpPr>
        <xdr:cNvPr id="657" name="フローチャート: 判断 656"/>
        <xdr:cNvSpPr/>
      </xdr:nvSpPr>
      <xdr:spPr>
        <a:xfrm>
          <a:off x="16268700" y="13903325"/>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107315</xdr:rowOff>
    </xdr:from>
    <xdr:to xmlns:xdr="http://schemas.openxmlformats.org/drawingml/2006/spreadsheetDrawing">
      <xdr:col>81</xdr:col>
      <xdr:colOff>101600</xdr:colOff>
      <xdr:row>83</xdr:row>
      <xdr:rowOff>37465</xdr:rowOff>
    </xdr:to>
    <xdr:sp macro="" textlink="">
      <xdr:nvSpPr>
        <xdr:cNvPr id="658" name="フローチャート: 判断 657"/>
        <xdr:cNvSpPr/>
      </xdr:nvSpPr>
      <xdr:spPr>
        <a:xfrm>
          <a:off x="15430500" y="13857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109855</xdr:rowOff>
    </xdr:from>
    <xdr:to xmlns:xdr="http://schemas.openxmlformats.org/drawingml/2006/spreadsheetDrawing">
      <xdr:col>76</xdr:col>
      <xdr:colOff>165100</xdr:colOff>
      <xdr:row>83</xdr:row>
      <xdr:rowOff>40005</xdr:rowOff>
    </xdr:to>
    <xdr:sp macro="" textlink="">
      <xdr:nvSpPr>
        <xdr:cNvPr id="659" name="フローチャート: 判断 658"/>
        <xdr:cNvSpPr/>
      </xdr:nvSpPr>
      <xdr:spPr>
        <a:xfrm>
          <a:off x="14541500" y="13860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74295</xdr:rowOff>
    </xdr:from>
    <xdr:to xmlns:xdr="http://schemas.openxmlformats.org/drawingml/2006/spreadsheetDrawing">
      <xdr:col>72</xdr:col>
      <xdr:colOff>38100</xdr:colOff>
      <xdr:row>83</xdr:row>
      <xdr:rowOff>5080</xdr:rowOff>
    </xdr:to>
    <xdr:sp macro="" textlink="">
      <xdr:nvSpPr>
        <xdr:cNvPr id="660" name="フローチャート: 判断 659"/>
        <xdr:cNvSpPr/>
      </xdr:nvSpPr>
      <xdr:spPr>
        <a:xfrm>
          <a:off x="13652500" y="138245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89535</xdr:rowOff>
    </xdr:from>
    <xdr:to xmlns:xdr="http://schemas.openxmlformats.org/drawingml/2006/spreadsheetDrawing">
      <xdr:col>67</xdr:col>
      <xdr:colOff>101600</xdr:colOff>
      <xdr:row>83</xdr:row>
      <xdr:rowOff>19050</xdr:rowOff>
    </xdr:to>
    <xdr:sp macro="" textlink="">
      <xdr:nvSpPr>
        <xdr:cNvPr id="661" name="フローチャート: 判断 660"/>
        <xdr:cNvSpPr/>
      </xdr:nvSpPr>
      <xdr:spPr>
        <a:xfrm>
          <a:off x="12763500" y="138398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8445"/>
    <xdr:sp macro="" textlink="">
      <xdr:nvSpPr>
        <xdr:cNvPr id="662" name="テキスト ボックス 661"/>
        <xdr:cNvSpPr txBox="1"/>
      </xdr:nvSpPr>
      <xdr:spPr>
        <a:xfrm>
          <a:off x="161290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0730" cy="258445"/>
    <xdr:sp macro="" textlink="">
      <xdr:nvSpPr>
        <xdr:cNvPr id="663" name="テキスト ボックス 662"/>
        <xdr:cNvSpPr txBox="1"/>
      </xdr:nvSpPr>
      <xdr:spPr>
        <a:xfrm>
          <a:off x="15290800" y="149059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8445"/>
    <xdr:sp macro="" textlink="">
      <xdr:nvSpPr>
        <xdr:cNvPr id="664" name="テキスト ボックス 663"/>
        <xdr:cNvSpPr txBox="1"/>
      </xdr:nvSpPr>
      <xdr:spPr>
        <a:xfrm>
          <a:off x="144018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149860</xdr:rowOff>
    </xdr:from>
    <xdr:ext cx="762000" cy="258445"/>
    <xdr:sp macro="" textlink="">
      <xdr:nvSpPr>
        <xdr:cNvPr id="665" name="テキスト ボックス 664"/>
        <xdr:cNvSpPr txBox="1"/>
      </xdr:nvSpPr>
      <xdr:spPr>
        <a:xfrm>
          <a:off x="135064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0730" cy="258445"/>
    <xdr:sp macro="" textlink="">
      <xdr:nvSpPr>
        <xdr:cNvPr id="666" name="テキスト ボックス 665"/>
        <xdr:cNvSpPr txBox="1"/>
      </xdr:nvSpPr>
      <xdr:spPr>
        <a:xfrm>
          <a:off x="12623800" y="149059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48895</xdr:rowOff>
    </xdr:from>
    <xdr:to xmlns:xdr="http://schemas.openxmlformats.org/drawingml/2006/spreadsheetDrawing">
      <xdr:col>85</xdr:col>
      <xdr:colOff>171450</xdr:colOff>
      <xdr:row>85</xdr:row>
      <xdr:rowOff>150495</xdr:rowOff>
    </xdr:to>
    <xdr:sp macro="" textlink="">
      <xdr:nvSpPr>
        <xdr:cNvPr id="667" name="楕円 666"/>
        <xdr:cNvSpPr/>
      </xdr:nvSpPr>
      <xdr:spPr>
        <a:xfrm>
          <a:off x="16268700" y="143021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26670</xdr:rowOff>
    </xdr:from>
    <xdr:ext cx="403860" cy="257810"/>
    <xdr:sp macro="" textlink="">
      <xdr:nvSpPr>
        <xdr:cNvPr id="668" name="【児童館】&#10;有形固定資産減価償却率該当値テキスト"/>
        <xdr:cNvSpPr txBox="1"/>
      </xdr:nvSpPr>
      <xdr:spPr>
        <a:xfrm>
          <a:off x="16357600" y="14279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4445</xdr:rowOff>
    </xdr:from>
    <xdr:to xmlns:xdr="http://schemas.openxmlformats.org/drawingml/2006/spreadsheetDrawing">
      <xdr:col>81</xdr:col>
      <xdr:colOff>101600</xdr:colOff>
      <xdr:row>85</xdr:row>
      <xdr:rowOff>106045</xdr:rowOff>
    </xdr:to>
    <xdr:sp macro="" textlink="">
      <xdr:nvSpPr>
        <xdr:cNvPr id="669" name="楕円 668"/>
        <xdr:cNvSpPr/>
      </xdr:nvSpPr>
      <xdr:spPr>
        <a:xfrm>
          <a:off x="15430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54610</xdr:rowOff>
    </xdr:from>
    <xdr:to xmlns:xdr="http://schemas.openxmlformats.org/drawingml/2006/spreadsheetDrawing">
      <xdr:col>85</xdr:col>
      <xdr:colOff>127000</xdr:colOff>
      <xdr:row>85</xdr:row>
      <xdr:rowOff>99060</xdr:rowOff>
    </xdr:to>
    <xdr:cxnSp macro="">
      <xdr:nvCxnSpPr>
        <xdr:cNvPr id="670" name="直線コネクタ 669"/>
        <xdr:cNvCxnSpPr/>
      </xdr:nvCxnSpPr>
      <xdr:spPr>
        <a:xfrm>
          <a:off x="15481300" y="1430782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132715</xdr:rowOff>
    </xdr:from>
    <xdr:to xmlns:xdr="http://schemas.openxmlformats.org/drawingml/2006/spreadsheetDrawing">
      <xdr:col>76</xdr:col>
      <xdr:colOff>165100</xdr:colOff>
      <xdr:row>85</xdr:row>
      <xdr:rowOff>62865</xdr:rowOff>
    </xdr:to>
    <xdr:sp macro="" textlink="">
      <xdr:nvSpPr>
        <xdr:cNvPr id="671" name="楕円 670"/>
        <xdr:cNvSpPr/>
      </xdr:nvSpPr>
      <xdr:spPr>
        <a:xfrm>
          <a:off x="14541500" y="14218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12700</xdr:rowOff>
    </xdr:from>
    <xdr:to xmlns:xdr="http://schemas.openxmlformats.org/drawingml/2006/spreadsheetDrawing">
      <xdr:col>81</xdr:col>
      <xdr:colOff>50800</xdr:colOff>
      <xdr:row>85</xdr:row>
      <xdr:rowOff>54610</xdr:rowOff>
    </xdr:to>
    <xdr:cxnSp macro="">
      <xdr:nvCxnSpPr>
        <xdr:cNvPr id="672" name="直線コネクタ 671"/>
        <xdr:cNvCxnSpPr/>
      </xdr:nvCxnSpPr>
      <xdr:spPr>
        <a:xfrm>
          <a:off x="14592300" y="142659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89535</xdr:rowOff>
    </xdr:from>
    <xdr:to xmlns:xdr="http://schemas.openxmlformats.org/drawingml/2006/spreadsheetDrawing">
      <xdr:col>72</xdr:col>
      <xdr:colOff>38100</xdr:colOff>
      <xdr:row>85</xdr:row>
      <xdr:rowOff>19050</xdr:rowOff>
    </xdr:to>
    <xdr:sp macro="" textlink="">
      <xdr:nvSpPr>
        <xdr:cNvPr id="673" name="楕円 672"/>
        <xdr:cNvSpPr/>
      </xdr:nvSpPr>
      <xdr:spPr>
        <a:xfrm>
          <a:off x="13652500" y="1417510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84</xdr:row>
      <xdr:rowOff>140335</xdr:rowOff>
    </xdr:from>
    <xdr:to xmlns:xdr="http://schemas.openxmlformats.org/drawingml/2006/spreadsheetDrawing">
      <xdr:col>76</xdr:col>
      <xdr:colOff>114300</xdr:colOff>
      <xdr:row>85</xdr:row>
      <xdr:rowOff>12700</xdr:rowOff>
    </xdr:to>
    <xdr:cxnSp macro="">
      <xdr:nvCxnSpPr>
        <xdr:cNvPr id="674" name="直線コネクタ 673"/>
        <xdr:cNvCxnSpPr/>
      </xdr:nvCxnSpPr>
      <xdr:spPr>
        <a:xfrm>
          <a:off x="13696950" y="14225905"/>
          <a:ext cx="8953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45085</xdr:rowOff>
    </xdr:from>
    <xdr:to xmlns:xdr="http://schemas.openxmlformats.org/drawingml/2006/spreadsheetDrawing">
      <xdr:col>67</xdr:col>
      <xdr:colOff>101600</xdr:colOff>
      <xdr:row>84</xdr:row>
      <xdr:rowOff>146685</xdr:rowOff>
    </xdr:to>
    <xdr:sp macro="" textlink="">
      <xdr:nvSpPr>
        <xdr:cNvPr id="675" name="楕円 674"/>
        <xdr:cNvSpPr/>
      </xdr:nvSpPr>
      <xdr:spPr>
        <a:xfrm>
          <a:off x="12763500" y="1413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96520</xdr:rowOff>
    </xdr:from>
    <xdr:to xmlns:xdr="http://schemas.openxmlformats.org/drawingml/2006/spreadsheetDrawing">
      <xdr:col>71</xdr:col>
      <xdr:colOff>171450</xdr:colOff>
      <xdr:row>84</xdr:row>
      <xdr:rowOff>140335</xdr:rowOff>
    </xdr:to>
    <xdr:cxnSp macro="">
      <xdr:nvCxnSpPr>
        <xdr:cNvPr id="676" name="直線コネクタ 675"/>
        <xdr:cNvCxnSpPr/>
      </xdr:nvCxnSpPr>
      <xdr:spPr>
        <a:xfrm>
          <a:off x="12814300" y="14182090"/>
          <a:ext cx="8826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53340</xdr:rowOff>
    </xdr:from>
    <xdr:ext cx="404495" cy="254635"/>
    <xdr:sp macro="" textlink="">
      <xdr:nvSpPr>
        <xdr:cNvPr id="677" name="n_1aveValue【児童館】&#10;有形固定資産減価償却率"/>
        <xdr:cNvSpPr txBox="1"/>
      </xdr:nvSpPr>
      <xdr:spPr>
        <a:xfrm>
          <a:off x="15266035" y="13635990"/>
          <a:ext cx="404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56515</xdr:rowOff>
    </xdr:from>
    <xdr:ext cx="400685" cy="257810"/>
    <xdr:sp macro="" textlink="">
      <xdr:nvSpPr>
        <xdr:cNvPr id="678" name="n_2aveValue【児童館】&#10;有形固定資産減価償却率"/>
        <xdr:cNvSpPr txBox="1"/>
      </xdr:nvSpPr>
      <xdr:spPr>
        <a:xfrm>
          <a:off x="14389735" y="13639165"/>
          <a:ext cx="400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20955</xdr:rowOff>
    </xdr:from>
    <xdr:ext cx="401955" cy="255270"/>
    <xdr:sp macro="" textlink="">
      <xdr:nvSpPr>
        <xdr:cNvPr id="679" name="n_3aveValue【児童館】&#10;有形固定資産減価償却率"/>
        <xdr:cNvSpPr txBox="1"/>
      </xdr:nvSpPr>
      <xdr:spPr>
        <a:xfrm>
          <a:off x="13500735" y="13603605"/>
          <a:ext cx="401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36195</xdr:rowOff>
    </xdr:from>
    <xdr:ext cx="400685" cy="257175"/>
    <xdr:sp macro="" textlink="">
      <xdr:nvSpPr>
        <xdr:cNvPr id="680" name="n_4aveValue【児童館】&#10;有形固定資産減価償却率"/>
        <xdr:cNvSpPr txBox="1"/>
      </xdr:nvSpPr>
      <xdr:spPr>
        <a:xfrm>
          <a:off x="12611735" y="13618845"/>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96520</xdr:rowOff>
    </xdr:from>
    <xdr:ext cx="404495" cy="258445"/>
    <xdr:sp macro="" textlink="">
      <xdr:nvSpPr>
        <xdr:cNvPr id="681" name="n_1mainValue【児童館】&#10;有形固定資産減価償却率"/>
        <xdr:cNvSpPr txBox="1"/>
      </xdr:nvSpPr>
      <xdr:spPr>
        <a:xfrm>
          <a:off x="15266035" y="14349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53975</xdr:rowOff>
    </xdr:from>
    <xdr:ext cx="400685" cy="254635"/>
    <xdr:sp macro="" textlink="">
      <xdr:nvSpPr>
        <xdr:cNvPr id="682" name="n_2mainValue【児童館】&#10;有形固定資産減価償却率"/>
        <xdr:cNvSpPr txBox="1"/>
      </xdr:nvSpPr>
      <xdr:spPr>
        <a:xfrm>
          <a:off x="14389735" y="1430718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11430</xdr:rowOff>
    </xdr:from>
    <xdr:ext cx="401955" cy="256540"/>
    <xdr:sp macro="" textlink="">
      <xdr:nvSpPr>
        <xdr:cNvPr id="683" name="n_3mainValue【児童館】&#10;有形固定資産減価償却率"/>
        <xdr:cNvSpPr txBox="1"/>
      </xdr:nvSpPr>
      <xdr:spPr>
        <a:xfrm>
          <a:off x="13500735" y="14264640"/>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137795</xdr:rowOff>
    </xdr:from>
    <xdr:ext cx="400685" cy="257810"/>
    <xdr:sp macro="" textlink="">
      <xdr:nvSpPr>
        <xdr:cNvPr id="684" name="n_4mainValue【児童館】&#10;有形固定資産減価償却率"/>
        <xdr:cNvSpPr txBox="1"/>
      </xdr:nvSpPr>
      <xdr:spPr>
        <a:xfrm>
          <a:off x="12611735" y="14223365"/>
          <a:ext cx="400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151765</xdr:rowOff>
    </xdr:from>
    <xdr:to xmlns:xdr="http://schemas.openxmlformats.org/drawingml/2006/spreadsheetDrawing">
      <xdr:col>120</xdr:col>
      <xdr:colOff>152400</xdr:colOff>
      <xdr:row>72</xdr:row>
      <xdr:rowOff>100330</xdr:rowOff>
    </xdr:to>
    <xdr:sp macro="" textlink="">
      <xdr:nvSpPr>
        <xdr:cNvPr id="685" name="正方形/長方形 684"/>
        <xdr:cNvSpPr/>
      </xdr:nvSpPr>
      <xdr:spPr>
        <a:xfrm>
          <a:off x="18288000" y="11555095"/>
          <a:ext cx="47244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126365</xdr:rowOff>
    </xdr:from>
    <xdr:to xmlns:xdr="http://schemas.openxmlformats.org/drawingml/2006/spreadsheetDrawing">
      <xdr:col>104</xdr:col>
      <xdr:colOff>127000</xdr:colOff>
      <xdr:row>74</xdr:row>
      <xdr:rowOff>37465</xdr:rowOff>
    </xdr:to>
    <xdr:sp macro="" textlink="">
      <xdr:nvSpPr>
        <xdr:cNvPr id="686" name="正方形/長方形 685"/>
        <xdr:cNvSpPr/>
      </xdr:nvSpPr>
      <xdr:spPr>
        <a:xfrm>
          <a:off x="18415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157480</xdr:rowOff>
    </xdr:from>
    <xdr:to xmlns:xdr="http://schemas.openxmlformats.org/drawingml/2006/spreadsheetDrawing">
      <xdr:col>104</xdr:col>
      <xdr:colOff>127000</xdr:colOff>
      <xdr:row>75</xdr:row>
      <xdr:rowOff>69215</xdr:rowOff>
    </xdr:to>
    <xdr:sp macro="" textlink="">
      <xdr:nvSpPr>
        <xdr:cNvPr id="687" name="正方形/長方形 686"/>
        <xdr:cNvSpPr/>
      </xdr:nvSpPr>
      <xdr:spPr>
        <a:xfrm>
          <a:off x="18415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126365</xdr:rowOff>
    </xdr:from>
    <xdr:to xmlns:xdr="http://schemas.openxmlformats.org/drawingml/2006/spreadsheetDrawing">
      <xdr:col>110</xdr:col>
      <xdr:colOff>0</xdr:colOff>
      <xdr:row>74</xdr:row>
      <xdr:rowOff>37465</xdr:rowOff>
    </xdr:to>
    <xdr:sp macro="" textlink="">
      <xdr:nvSpPr>
        <xdr:cNvPr id="688" name="正方形/長方形 687"/>
        <xdr:cNvSpPr/>
      </xdr:nvSpPr>
      <xdr:spPr>
        <a:xfrm>
          <a:off x="19431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157480</xdr:rowOff>
    </xdr:from>
    <xdr:to xmlns:xdr="http://schemas.openxmlformats.org/drawingml/2006/spreadsheetDrawing">
      <xdr:col>110</xdr:col>
      <xdr:colOff>0</xdr:colOff>
      <xdr:row>75</xdr:row>
      <xdr:rowOff>69215</xdr:rowOff>
    </xdr:to>
    <xdr:sp macro="" textlink="">
      <xdr:nvSpPr>
        <xdr:cNvPr id="689" name="正方形/長方形 688"/>
        <xdr:cNvSpPr/>
      </xdr:nvSpPr>
      <xdr:spPr>
        <a:xfrm>
          <a:off x="19431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126365</xdr:rowOff>
    </xdr:from>
    <xdr:to xmlns:xdr="http://schemas.openxmlformats.org/drawingml/2006/spreadsheetDrawing">
      <xdr:col>116</xdr:col>
      <xdr:colOff>0</xdr:colOff>
      <xdr:row>74</xdr:row>
      <xdr:rowOff>37465</xdr:rowOff>
    </xdr:to>
    <xdr:sp macro="" textlink="">
      <xdr:nvSpPr>
        <xdr:cNvPr id="690" name="正方形/長方形 689"/>
        <xdr:cNvSpPr/>
      </xdr:nvSpPr>
      <xdr:spPr>
        <a:xfrm>
          <a:off x="20574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73</xdr:row>
      <xdr:rowOff>157480</xdr:rowOff>
    </xdr:from>
    <xdr:to xmlns:xdr="http://schemas.openxmlformats.org/drawingml/2006/spreadsheetDrawing">
      <xdr:col>116</xdr:col>
      <xdr:colOff>0</xdr:colOff>
      <xdr:row>75</xdr:row>
      <xdr:rowOff>69215</xdr:rowOff>
    </xdr:to>
    <xdr:sp macro="" textlink="">
      <xdr:nvSpPr>
        <xdr:cNvPr id="691" name="正方形/長方形 690"/>
        <xdr:cNvSpPr/>
      </xdr:nvSpPr>
      <xdr:spPr>
        <a:xfrm>
          <a:off x="20574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152400</xdr:rowOff>
    </xdr:to>
    <xdr:sp macro="" textlink="">
      <xdr:nvSpPr>
        <xdr:cNvPr id="692" name="正方形/長方形 691"/>
        <xdr:cNvSpPr/>
      </xdr:nvSpPr>
      <xdr:spPr>
        <a:xfrm>
          <a:off x="18288000" y="12671425"/>
          <a:ext cx="4724400" cy="22371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74930</xdr:rowOff>
    </xdr:from>
    <xdr:ext cx="346075" cy="221615"/>
    <xdr:sp macro="" textlink="">
      <xdr:nvSpPr>
        <xdr:cNvPr id="693" name="テキスト ボックス 692"/>
        <xdr:cNvSpPr txBox="1"/>
      </xdr:nvSpPr>
      <xdr:spPr>
        <a:xfrm>
          <a:off x="18249900" y="124841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4" name="直線コネクタ 693"/>
        <xdr:cNvCxnSpPr/>
      </xdr:nvCxnSpPr>
      <xdr:spPr>
        <a:xfrm>
          <a:off x="18288000" y="149085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161290</xdr:rowOff>
    </xdr:from>
    <xdr:to xmlns:xdr="http://schemas.openxmlformats.org/drawingml/2006/spreadsheetDrawing">
      <xdr:col>120</xdr:col>
      <xdr:colOff>114300</xdr:colOff>
      <xdr:row>86</xdr:row>
      <xdr:rowOff>161290</xdr:rowOff>
    </xdr:to>
    <xdr:cxnSp macro="">
      <xdr:nvCxnSpPr>
        <xdr:cNvPr id="695" name="直線コネクタ 694"/>
        <xdr:cNvCxnSpPr/>
      </xdr:nvCxnSpPr>
      <xdr:spPr>
        <a:xfrm>
          <a:off x="18288000" y="145821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25400</xdr:rowOff>
    </xdr:from>
    <xdr:ext cx="463550" cy="258445"/>
    <xdr:sp macro="" textlink="">
      <xdr:nvSpPr>
        <xdr:cNvPr id="696" name="テキスト ボックス 695"/>
        <xdr:cNvSpPr txBox="1"/>
      </xdr:nvSpPr>
      <xdr:spPr>
        <a:xfrm>
          <a:off x="17820640" y="14446250"/>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12700</xdr:rowOff>
    </xdr:from>
    <xdr:to xmlns:xdr="http://schemas.openxmlformats.org/drawingml/2006/spreadsheetDrawing">
      <xdr:col>120</xdr:col>
      <xdr:colOff>114300</xdr:colOff>
      <xdr:row>85</xdr:row>
      <xdr:rowOff>12700</xdr:rowOff>
    </xdr:to>
    <xdr:cxnSp macro="">
      <xdr:nvCxnSpPr>
        <xdr:cNvPr id="697" name="直線コネクタ 696"/>
        <xdr:cNvCxnSpPr/>
      </xdr:nvCxnSpPr>
      <xdr:spPr>
        <a:xfrm>
          <a:off x="18288000" y="142659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41275</xdr:rowOff>
    </xdr:from>
    <xdr:ext cx="463550" cy="255270"/>
    <xdr:sp macro="" textlink="">
      <xdr:nvSpPr>
        <xdr:cNvPr id="698" name="テキスト ボックス 697"/>
        <xdr:cNvSpPr txBox="1"/>
      </xdr:nvSpPr>
      <xdr:spPr>
        <a:xfrm>
          <a:off x="17820640" y="141268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28575</xdr:rowOff>
    </xdr:from>
    <xdr:to xmlns:xdr="http://schemas.openxmlformats.org/drawingml/2006/spreadsheetDrawing">
      <xdr:col>120</xdr:col>
      <xdr:colOff>114300</xdr:colOff>
      <xdr:row>83</xdr:row>
      <xdr:rowOff>28575</xdr:rowOff>
    </xdr:to>
    <xdr:cxnSp macro="">
      <xdr:nvCxnSpPr>
        <xdr:cNvPr id="699" name="直線コネクタ 698"/>
        <xdr:cNvCxnSpPr/>
      </xdr:nvCxnSpPr>
      <xdr:spPr>
        <a:xfrm>
          <a:off x="18288000" y="139465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57785</xdr:rowOff>
    </xdr:from>
    <xdr:ext cx="463550" cy="257810"/>
    <xdr:sp macro="" textlink="">
      <xdr:nvSpPr>
        <xdr:cNvPr id="700" name="テキスト ボックス 699"/>
        <xdr:cNvSpPr txBox="1"/>
      </xdr:nvSpPr>
      <xdr:spPr>
        <a:xfrm>
          <a:off x="17820640" y="13808075"/>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45085</xdr:rowOff>
    </xdr:from>
    <xdr:to xmlns:xdr="http://schemas.openxmlformats.org/drawingml/2006/spreadsheetDrawing">
      <xdr:col>120</xdr:col>
      <xdr:colOff>114300</xdr:colOff>
      <xdr:row>81</xdr:row>
      <xdr:rowOff>45085</xdr:rowOff>
    </xdr:to>
    <xdr:cxnSp macro="">
      <xdr:nvCxnSpPr>
        <xdr:cNvPr id="701" name="直線コネクタ 700"/>
        <xdr:cNvCxnSpPr/>
      </xdr:nvCxnSpPr>
      <xdr:spPr>
        <a:xfrm>
          <a:off x="18288000" y="136277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74295</xdr:rowOff>
    </xdr:from>
    <xdr:ext cx="463550" cy="254635"/>
    <xdr:sp macro="" textlink="">
      <xdr:nvSpPr>
        <xdr:cNvPr id="702" name="テキスト ボックス 701"/>
        <xdr:cNvSpPr txBox="1"/>
      </xdr:nvSpPr>
      <xdr:spPr>
        <a:xfrm>
          <a:off x="17820640" y="1348930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62230</xdr:rowOff>
    </xdr:from>
    <xdr:to xmlns:xdr="http://schemas.openxmlformats.org/drawingml/2006/spreadsheetDrawing">
      <xdr:col>120</xdr:col>
      <xdr:colOff>114300</xdr:colOff>
      <xdr:row>79</xdr:row>
      <xdr:rowOff>62230</xdr:rowOff>
    </xdr:to>
    <xdr:cxnSp macro="">
      <xdr:nvCxnSpPr>
        <xdr:cNvPr id="703" name="直線コネクタ 702"/>
        <xdr:cNvCxnSpPr/>
      </xdr:nvCxnSpPr>
      <xdr:spPr>
        <a:xfrm>
          <a:off x="18288000" y="13309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91440</xdr:rowOff>
    </xdr:from>
    <xdr:ext cx="463550" cy="257175"/>
    <xdr:sp macro="" textlink="">
      <xdr:nvSpPr>
        <xdr:cNvPr id="704" name="テキスト ボックス 703"/>
        <xdr:cNvSpPr txBox="1"/>
      </xdr:nvSpPr>
      <xdr:spPr>
        <a:xfrm>
          <a:off x="17820640" y="13171170"/>
          <a:ext cx="463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77470</xdr:rowOff>
    </xdr:from>
    <xdr:to xmlns:xdr="http://schemas.openxmlformats.org/drawingml/2006/spreadsheetDrawing">
      <xdr:col>120</xdr:col>
      <xdr:colOff>114300</xdr:colOff>
      <xdr:row>77</xdr:row>
      <xdr:rowOff>77470</xdr:rowOff>
    </xdr:to>
    <xdr:cxnSp macro="">
      <xdr:nvCxnSpPr>
        <xdr:cNvPr id="705" name="直線コネクタ 704"/>
        <xdr:cNvCxnSpPr/>
      </xdr:nvCxnSpPr>
      <xdr:spPr>
        <a:xfrm>
          <a:off x="18288000" y="129895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107315</xdr:rowOff>
    </xdr:from>
    <xdr:ext cx="463550" cy="257175"/>
    <xdr:sp macro="" textlink="">
      <xdr:nvSpPr>
        <xdr:cNvPr id="706" name="テキスト ボックス 705"/>
        <xdr:cNvSpPr txBox="1"/>
      </xdr:nvSpPr>
      <xdr:spPr>
        <a:xfrm>
          <a:off x="17820640" y="12851765"/>
          <a:ext cx="463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114300</xdr:colOff>
      <xdr:row>75</xdr:row>
      <xdr:rowOff>94615</xdr:rowOff>
    </xdr:to>
    <xdr:cxnSp macro="">
      <xdr:nvCxnSpPr>
        <xdr:cNvPr id="707" name="直線コネクタ 706"/>
        <xdr:cNvCxnSpPr/>
      </xdr:nvCxnSpPr>
      <xdr:spPr>
        <a:xfrm>
          <a:off x="18288000" y="126714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123825</xdr:rowOff>
    </xdr:from>
    <xdr:ext cx="463550" cy="254635"/>
    <xdr:sp macro="" textlink="">
      <xdr:nvSpPr>
        <xdr:cNvPr id="708" name="テキスト ボックス 707"/>
        <xdr:cNvSpPr txBox="1"/>
      </xdr:nvSpPr>
      <xdr:spPr>
        <a:xfrm>
          <a:off x="17820640" y="1253299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152400</xdr:rowOff>
    </xdr:to>
    <xdr:sp macro="" textlink="">
      <xdr:nvSpPr>
        <xdr:cNvPr id="709" name="【児童館】&#10;一人当たり面積グラフ枠"/>
        <xdr:cNvSpPr/>
      </xdr:nvSpPr>
      <xdr:spPr>
        <a:xfrm>
          <a:off x="18288000" y="12671425"/>
          <a:ext cx="4724400" cy="22371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110490</xdr:rowOff>
    </xdr:from>
    <xdr:to xmlns:xdr="http://schemas.openxmlformats.org/drawingml/2006/spreadsheetDrawing">
      <xdr:col>116</xdr:col>
      <xdr:colOff>62865</xdr:colOff>
      <xdr:row>86</xdr:row>
      <xdr:rowOff>85725</xdr:rowOff>
    </xdr:to>
    <xdr:cxnSp macro="">
      <xdr:nvCxnSpPr>
        <xdr:cNvPr id="710" name="直線コネクタ 709"/>
        <xdr:cNvCxnSpPr/>
      </xdr:nvCxnSpPr>
      <xdr:spPr>
        <a:xfrm flipV="1">
          <a:off x="22160865" y="1302258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90170</xdr:rowOff>
    </xdr:from>
    <xdr:ext cx="468630" cy="255270"/>
    <xdr:sp macro="" textlink="">
      <xdr:nvSpPr>
        <xdr:cNvPr id="711" name="【児童館】&#10;一人当たり面積最小値テキスト"/>
        <xdr:cNvSpPr txBox="1"/>
      </xdr:nvSpPr>
      <xdr:spPr>
        <a:xfrm>
          <a:off x="22199600" y="14511020"/>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85725</xdr:rowOff>
    </xdr:from>
    <xdr:to xmlns:xdr="http://schemas.openxmlformats.org/drawingml/2006/spreadsheetDrawing">
      <xdr:col>116</xdr:col>
      <xdr:colOff>152400</xdr:colOff>
      <xdr:row>86</xdr:row>
      <xdr:rowOff>85725</xdr:rowOff>
    </xdr:to>
    <xdr:cxnSp macro="">
      <xdr:nvCxnSpPr>
        <xdr:cNvPr id="712" name="直線コネクタ 711"/>
        <xdr:cNvCxnSpPr/>
      </xdr:nvCxnSpPr>
      <xdr:spPr>
        <a:xfrm>
          <a:off x="22072600" y="14506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57150</xdr:rowOff>
    </xdr:from>
    <xdr:ext cx="468630" cy="257810"/>
    <xdr:sp macro="" textlink="">
      <xdr:nvSpPr>
        <xdr:cNvPr id="713" name="【児童館】&#10;一人当たり面積最大値テキスト"/>
        <xdr:cNvSpPr txBox="1"/>
      </xdr:nvSpPr>
      <xdr:spPr>
        <a:xfrm>
          <a:off x="22199600" y="128016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110490</xdr:rowOff>
    </xdr:from>
    <xdr:to xmlns:xdr="http://schemas.openxmlformats.org/drawingml/2006/spreadsheetDrawing">
      <xdr:col>116</xdr:col>
      <xdr:colOff>152400</xdr:colOff>
      <xdr:row>77</xdr:row>
      <xdr:rowOff>110490</xdr:rowOff>
    </xdr:to>
    <xdr:cxnSp macro="">
      <xdr:nvCxnSpPr>
        <xdr:cNvPr id="714" name="直線コネクタ 713"/>
        <xdr:cNvCxnSpPr/>
      </xdr:nvCxnSpPr>
      <xdr:spPr>
        <a:xfrm>
          <a:off x="22072600" y="1302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131445</xdr:rowOff>
    </xdr:from>
    <xdr:ext cx="468630" cy="255270"/>
    <xdr:sp macro="" textlink="">
      <xdr:nvSpPr>
        <xdr:cNvPr id="715" name="【児童館】&#10;一人当たり面積平均値テキスト"/>
        <xdr:cNvSpPr txBox="1"/>
      </xdr:nvSpPr>
      <xdr:spPr>
        <a:xfrm>
          <a:off x="22199600" y="13881735"/>
          <a:ext cx="4686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108585</xdr:rowOff>
    </xdr:from>
    <xdr:to xmlns:xdr="http://schemas.openxmlformats.org/drawingml/2006/spreadsheetDrawing">
      <xdr:col>116</xdr:col>
      <xdr:colOff>114300</xdr:colOff>
      <xdr:row>84</xdr:row>
      <xdr:rowOff>39370</xdr:rowOff>
    </xdr:to>
    <xdr:sp macro="" textlink="">
      <xdr:nvSpPr>
        <xdr:cNvPr id="716" name="フローチャート: 判断 715"/>
        <xdr:cNvSpPr/>
      </xdr:nvSpPr>
      <xdr:spPr>
        <a:xfrm>
          <a:off x="22110700" y="140265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157480</xdr:rowOff>
    </xdr:from>
    <xdr:to xmlns:xdr="http://schemas.openxmlformats.org/drawingml/2006/spreadsheetDrawing">
      <xdr:col>112</xdr:col>
      <xdr:colOff>38100</xdr:colOff>
      <xdr:row>84</xdr:row>
      <xdr:rowOff>87630</xdr:rowOff>
    </xdr:to>
    <xdr:sp macro="" textlink="">
      <xdr:nvSpPr>
        <xdr:cNvPr id="717" name="フローチャート: 判断 716"/>
        <xdr:cNvSpPr/>
      </xdr:nvSpPr>
      <xdr:spPr>
        <a:xfrm>
          <a:off x="21272500" y="14075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18415</xdr:rowOff>
    </xdr:from>
    <xdr:to xmlns:xdr="http://schemas.openxmlformats.org/drawingml/2006/spreadsheetDrawing">
      <xdr:col>107</xdr:col>
      <xdr:colOff>101600</xdr:colOff>
      <xdr:row>84</xdr:row>
      <xdr:rowOff>120015</xdr:rowOff>
    </xdr:to>
    <xdr:sp macro="" textlink="">
      <xdr:nvSpPr>
        <xdr:cNvPr id="718" name="フローチャート: 判断 717"/>
        <xdr:cNvSpPr/>
      </xdr:nvSpPr>
      <xdr:spPr>
        <a:xfrm>
          <a:off x="20383500" y="141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18415</xdr:rowOff>
    </xdr:from>
    <xdr:to xmlns:xdr="http://schemas.openxmlformats.org/drawingml/2006/spreadsheetDrawing">
      <xdr:col>102</xdr:col>
      <xdr:colOff>165100</xdr:colOff>
      <xdr:row>84</xdr:row>
      <xdr:rowOff>120015</xdr:rowOff>
    </xdr:to>
    <xdr:sp macro="" textlink="">
      <xdr:nvSpPr>
        <xdr:cNvPr id="719" name="フローチャート: 判断 718"/>
        <xdr:cNvSpPr/>
      </xdr:nvSpPr>
      <xdr:spPr>
        <a:xfrm>
          <a:off x="19494500" y="141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18415</xdr:rowOff>
    </xdr:from>
    <xdr:to xmlns:xdr="http://schemas.openxmlformats.org/drawingml/2006/spreadsheetDrawing">
      <xdr:col>98</xdr:col>
      <xdr:colOff>38100</xdr:colOff>
      <xdr:row>84</xdr:row>
      <xdr:rowOff>120015</xdr:rowOff>
    </xdr:to>
    <xdr:sp macro="" textlink="">
      <xdr:nvSpPr>
        <xdr:cNvPr id="720" name="フローチャート: 判断 719"/>
        <xdr:cNvSpPr/>
      </xdr:nvSpPr>
      <xdr:spPr>
        <a:xfrm>
          <a:off x="18605500" y="141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8445"/>
    <xdr:sp macro="" textlink="">
      <xdr:nvSpPr>
        <xdr:cNvPr id="721" name="テキスト ボックス 720"/>
        <xdr:cNvSpPr txBox="1"/>
      </xdr:nvSpPr>
      <xdr:spPr>
        <a:xfrm>
          <a:off x="219710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149860</xdr:rowOff>
    </xdr:from>
    <xdr:ext cx="762000" cy="258445"/>
    <xdr:sp macro="" textlink="">
      <xdr:nvSpPr>
        <xdr:cNvPr id="722" name="テキスト ボックス 721"/>
        <xdr:cNvSpPr txBox="1"/>
      </xdr:nvSpPr>
      <xdr:spPr>
        <a:xfrm>
          <a:off x="211264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0730" cy="258445"/>
    <xdr:sp macro="" textlink="">
      <xdr:nvSpPr>
        <xdr:cNvPr id="723" name="テキスト ボックス 722"/>
        <xdr:cNvSpPr txBox="1"/>
      </xdr:nvSpPr>
      <xdr:spPr>
        <a:xfrm>
          <a:off x="20243800" y="149059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8445"/>
    <xdr:sp macro="" textlink="">
      <xdr:nvSpPr>
        <xdr:cNvPr id="724" name="テキスト ボックス 723"/>
        <xdr:cNvSpPr txBox="1"/>
      </xdr:nvSpPr>
      <xdr:spPr>
        <a:xfrm>
          <a:off x="193548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149860</xdr:rowOff>
    </xdr:from>
    <xdr:ext cx="762000" cy="258445"/>
    <xdr:sp macro="" textlink="">
      <xdr:nvSpPr>
        <xdr:cNvPr id="725" name="テキスト ボックス 724"/>
        <xdr:cNvSpPr txBox="1"/>
      </xdr:nvSpPr>
      <xdr:spPr>
        <a:xfrm>
          <a:off x="184594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157480</xdr:rowOff>
    </xdr:from>
    <xdr:to xmlns:xdr="http://schemas.openxmlformats.org/drawingml/2006/spreadsheetDrawing">
      <xdr:col>116</xdr:col>
      <xdr:colOff>114300</xdr:colOff>
      <xdr:row>86</xdr:row>
      <xdr:rowOff>87630</xdr:rowOff>
    </xdr:to>
    <xdr:sp macro="" textlink="">
      <xdr:nvSpPr>
        <xdr:cNvPr id="726" name="楕円 725"/>
        <xdr:cNvSpPr/>
      </xdr:nvSpPr>
      <xdr:spPr>
        <a:xfrm>
          <a:off x="22110700" y="14410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73025</xdr:rowOff>
    </xdr:from>
    <xdr:ext cx="468630" cy="257810"/>
    <xdr:sp macro="" textlink="">
      <xdr:nvSpPr>
        <xdr:cNvPr id="727" name="【児童館】&#10;一人当たり面積該当値テキスト"/>
        <xdr:cNvSpPr txBox="1"/>
      </xdr:nvSpPr>
      <xdr:spPr>
        <a:xfrm>
          <a:off x="22199600" y="143262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157480</xdr:rowOff>
    </xdr:from>
    <xdr:to xmlns:xdr="http://schemas.openxmlformats.org/drawingml/2006/spreadsheetDrawing">
      <xdr:col>112</xdr:col>
      <xdr:colOff>38100</xdr:colOff>
      <xdr:row>86</xdr:row>
      <xdr:rowOff>87630</xdr:rowOff>
    </xdr:to>
    <xdr:sp macro="" textlink="">
      <xdr:nvSpPr>
        <xdr:cNvPr id="728" name="楕円 727"/>
        <xdr:cNvSpPr/>
      </xdr:nvSpPr>
      <xdr:spPr>
        <a:xfrm>
          <a:off x="21272500" y="14410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86</xdr:row>
      <xdr:rowOff>37465</xdr:rowOff>
    </xdr:from>
    <xdr:to xmlns:xdr="http://schemas.openxmlformats.org/drawingml/2006/spreadsheetDrawing">
      <xdr:col>116</xdr:col>
      <xdr:colOff>63500</xdr:colOff>
      <xdr:row>86</xdr:row>
      <xdr:rowOff>37465</xdr:rowOff>
    </xdr:to>
    <xdr:cxnSp macro="">
      <xdr:nvCxnSpPr>
        <xdr:cNvPr id="729" name="直線コネクタ 728"/>
        <xdr:cNvCxnSpPr/>
      </xdr:nvCxnSpPr>
      <xdr:spPr>
        <a:xfrm>
          <a:off x="21316950" y="14458315"/>
          <a:ext cx="844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157480</xdr:rowOff>
    </xdr:from>
    <xdr:to xmlns:xdr="http://schemas.openxmlformats.org/drawingml/2006/spreadsheetDrawing">
      <xdr:col>107</xdr:col>
      <xdr:colOff>101600</xdr:colOff>
      <xdr:row>86</xdr:row>
      <xdr:rowOff>87630</xdr:rowOff>
    </xdr:to>
    <xdr:sp macro="" textlink="">
      <xdr:nvSpPr>
        <xdr:cNvPr id="730" name="楕円 729"/>
        <xdr:cNvSpPr/>
      </xdr:nvSpPr>
      <xdr:spPr>
        <a:xfrm>
          <a:off x="20383500" y="14410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37465</xdr:rowOff>
    </xdr:from>
    <xdr:to xmlns:xdr="http://schemas.openxmlformats.org/drawingml/2006/spreadsheetDrawing">
      <xdr:col>111</xdr:col>
      <xdr:colOff>171450</xdr:colOff>
      <xdr:row>86</xdr:row>
      <xdr:rowOff>37465</xdr:rowOff>
    </xdr:to>
    <xdr:cxnSp macro="">
      <xdr:nvCxnSpPr>
        <xdr:cNvPr id="731" name="直線コネクタ 730"/>
        <xdr:cNvCxnSpPr/>
      </xdr:nvCxnSpPr>
      <xdr:spPr>
        <a:xfrm>
          <a:off x="20434300" y="14458315"/>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157480</xdr:rowOff>
    </xdr:from>
    <xdr:to xmlns:xdr="http://schemas.openxmlformats.org/drawingml/2006/spreadsheetDrawing">
      <xdr:col>102</xdr:col>
      <xdr:colOff>165100</xdr:colOff>
      <xdr:row>86</xdr:row>
      <xdr:rowOff>87630</xdr:rowOff>
    </xdr:to>
    <xdr:sp macro="" textlink="">
      <xdr:nvSpPr>
        <xdr:cNvPr id="732" name="楕円 731"/>
        <xdr:cNvSpPr/>
      </xdr:nvSpPr>
      <xdr:spPr>
        <a:xfrm>
          <a:off x="19494500" y="14410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37465</xdr:rowOff>
    </xdr:from>
    <xdr:to xmlns:xdr="http://schemas.openxmlformats.org/drawingml/2006/spreadsheetDrawing">
      <xdr:col>107</xdr:col>
      <xdr:colOff>50800</xdr:colOff>
      <xdr:row>86</xdr:row>
      <xdr:rowOff>37465</xdr:rowOff>
    </xdr:to>
    <xdr:cxnSp macro="">
      <xdr:nvCxnSpPr>
        <xdr:cNvPr id="733" name="直線コネクタ 732"/>
        <xdr:cNvCxnSpPr/>
      </xdr:nvCxnSpPr>
      <xdr:spPr>
        <a:xfrm>
          <a:off x="19545300" y="144583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157480</xdr:rowOff>
    </xdr:from>
    <xdr:to xmlns:xdr="http://schemas.openxmlformats.org/drawingml/2006/spreadsheetDrawing">
      <xdr:col>98</xdr:col>
      <xdr:colOff>38100</xdr:colOff>
      <xdr:row>86</xdr:row>
      <xdr:rowOff>87630</xdr:rowOff>
    </xdr:to>
    <xdr:sp macro="" textlink="">
      <xdr:nvSpPr>
        <xdr:cNvPr id="734" name="楕円 733"/>
        <xdr:cNvSpPr/>
      </xdr:nvSpPr>
      <xdr:spPr>
        <a:xfrm>
          <a:off x="18605500" y="14410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86</xdr:row>
      <xdr:rowOff>37465</xdr:rowOff>
    </xdr:from>
    <xdr:to xmlns:xdr="http://schemas.openxmlformats.org/drawingml/2006/spreadsheetDrawing">
      <xdr:col>102</xdr:col>
      <xdr:colOff>114300</xdr:colOff>
      <xdr:row>86</xdr:row>
      <xdr:rowOff>37465</xdr:rowOff>
    </xdr:to>
    <xdr:cxnSp macro="">
      <xdr:nvCxnSpPr>
        <xdr:cNvPr id="735" name="直線コネクタ 734"/>
        <xdr:cNvCxnSpPr/>
      </xdr:nvCxnSpPr>
      <xdr:spPr>
        <a:xfrm>
          <a:off x="18649950" y="14458315"/>
          <a:ext cx="8953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104775</xdr:rowOff>
    </xdr:from>
    <xdr:ext cx="469265" cy="256540"/>
    <xdr:sp macro="" textlink="">
      <xdr:nvSpPr>
        <xdr:cNvPr id="736" name="n_1aveValue【児童館】&#10;一人当たり面積"/>
        <xdr:cNvSpPr txBox="1"/>
      </xdr:nvSpPr>
      <xdr:spPr>
        <a:xfrm>
          <a:off x="21075650" y="1385506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136525</xdr:rowOff>
    </xdr:from>
    <xdr:ext cx="466090" cy="257810"/>
    <xdr:sp macro="" textlink="">
      <xdr:nvSpPr>
        <xdr:cNvPr id="737" name="n_2aveValue【児童館】&#10;一人当たり面積"/>
        <xdr:cNvSpPr txBox="1"/>
      </xdr:nvSpPr>
      <xdr:spPr>
        <a:xfrm>
          <a:off x="20199350" y="1388681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136525</xdr:rowOff>
    </xdr:from>
    <xdr:ext cx="466090" cy="257810"/>
    <xdr:sp macro="" textlink="">
      <xdr:nvSpPr>
        <xdr:cNvPr id="738" name="n_3aveValue【児童館】&#10;一人当たり面積"/>
        <xdr:cNvSpPr txBox="1"/>
      </xdr:nvSpPr>
      <xdr:spPr>
        <a:xfrm>
          <a:off x="19310350" y="1388681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136525</xdr:rowOff>
    </xdr:from>
    <xdr:ext cx="466725" cy="257810"/>
    <xdr:sp macro="" textlink="">
      <xdr:nvSpPr>
        <xdr:cNvPr id="739" name="n_4aveValue【児童館】&#10;一人当たり面積"/>
        <xdr:cNvSpPr txBox="1"/>
      </xdr:nvSpPr>
      <xdr:spPr>
        <a:xfrm>
          <a:off x="18421350" y="1388681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79375</xdr:rowOff>
    </xdr:from>
    <xdr:ext cx="469265" cy="258445"/>
    <xdr:sp macro="" textlink="">
      <xdr:nvSpPr>
        <xdr:cNvPr id="740" name="n_1mainValue【児童館】&#10;一人当たり面積"/>
        <xdr:cNvSpPr txBox="1"/>
      </xdr:nvSpPr>
      <xdr:spPr>
        <a:xfrm>
          <a:off x="21075650" y="14500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79375</xdr:rowOff>
    </xdr:from>
    <xdr:ext cx="466090" cy="258445"/>
    <xdr:sp macro="" textlink="">
      <xdr:nvSpPr>
        <xdr:cNvPr id="741" name="n_2mainValue【児童館】&#10;一人当たり面積"/>
        <xdr:cNvSpPr txBox="1"/>
      </xdr:nvSpPr>
      <xdr:spPr>
        <a:xfrm>
          <a:off x="20199350" y="145002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79375</xdr:rowOff>
    </xdr:from>
    <xdr:ext cx="466090" cy="258445"/>
    <xdr:sp macro="" textlink="">
      <xdr:nvSpPr>
        <xdr:cNvPr id="742" name="n_3mainValue【児童館】&#10;一人当たり面積"/>
        <xdr:cNvSpPr txBox="1"/>
      </xdr:nvSpPr>
      <xdr:spPr>
        <a:xfrm>
          <a:off x="19310350" y="145002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79375</xdr:rowOff>
    </xdr:from>
    <xdr:ext cx="466725" cy="258445"/>
    <xdr:sp macro="" textlink="">
      <xdr:nvSpPr>
        <xdr:cNvPr id="743" name="n_4mainValue【児童館】&#10;一人当たり面積"/>
        <xdr:cNvSpPr txBox="1"/>
      </xdr:nvSpPr>
      <xdr:spPr>
        <a:xfrm>
          <a:off x="18421350" y="145002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4" name="正方形/長方形 743"/>
        <xdr:cNvSpPr/>
      </xdr:nvSpPr>
      <xdr:spPr>
        <a:xfrm>
          <a:off x="12446000" y="152781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5" name="正方形/長方形 744"/>
        <xdr:cNvSpPr/>
      </xdr:nvSpPr>
      <xdr:spPr>
        <a:xfrm>
          <a:off x="12573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6" name="正方形/長方形 745"/>
        <xdr:cNvSpPr/>
      </xdr:nvSpPr>
      <xdr:spPr>
        <a:xfrm>
          <a:off x="12573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7" name="正方形/長方形 746"/>
        <xdr:cNvSpPr/>
      </xdr:nvSpPr>
      <xdr:spPr>
        <a:xfrm>
          <a:off x="13589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8" name="正方形/長方形 747"/>
        <xdr:cNvSpPr/>
      </xdr:nvSpPr>
      <xdr:spPr>
        <a:xfrm>
          <a:off x="13589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9" name="正方形/長方形 748"/>
        <xdr:cNvSpPr/>
      </xdr:nvSpPr>
      <xdr:spPr>
        <a:xfrm>
          <a:off x="14732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0" name="正方形/長方形 749"/>
        <xdr:cNvSpPr/>
      </xdr:nvSpPr>
      <xdr:spPr>
        <a:xfrm>
          <a:off x="14732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1" name="正方形/長方形 750"/>
        <xdr:cNvSpPr/>
      </xdr:nvSpPr>
      <xdr:spPr>
        <a:xfrm>
          <a:off x="12446000" y="164211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752" name="テキスト ボックス 751"/>
        <xdr:cNvSpPr txBox="1"/>
      </xdr:nvSpPr>
      <xdr:spPr>
        <a:xfrm>
          <a:off x="12407900" y="162306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753" name="直線コネクタ 752"/>
        <xdr:cNvCxnSpPr/>
      </xdr:nvCxnSpPr>
      <xdr:spPr>
        <a:xfrm>
          <a:off x="12446000" y="18707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754" name="テキスト ボックス 753"/>
        <xdr:cNvSpPr txBox="1"/>
      </xdr:nvSpPr>
      <xdr:spPr>
        <a:xfrm>
          <a:off x="11978640" y="18564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171450</xdr:colOff>
      <xdr:row>109</xdr:row>
      <xdr:rowOff>35560</xdr:rowOff>
    </xdr:to>
    <xdr:cxnSp macro="">
      <xdr:nvCxnSpPr>
        <xdr:cNvPr id="755" name="直線コネクタ 754"/>
        <xdr:cNvCxnSpPr/>
      </xdr:nvCxnSpPr>
      <xdr:spPr>
        <a:xfrm>
          <a:off x="12446000" y="183807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3550" cy="254635"/>
    <xdr:sp macro="" textlink="">
      <xdr:nvSpPr>
        <xdr:cNvPr id="756" name="テキスト ボックス 755"/>
        <xdr:cNvSpPr txBox="1"/>
      </xdr:nvSpPr>
      <xdr:spPr>
        <a:xfrm>
          <a:off x="11978640" y="1823847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171450</xdr:colOff>
      <xdr:row>107</xdr:row>
      <xdr:rowOff>52070</xdr:rowOff>
    </xdr:to>
    <xdr:cxnSp macro="">
      <xdr:nvCxnSpPr>
        <xdr:cNvPr id="757" name="直線コネクタ 756"/>
        <xdr:cNvCxnSpPr/>
      </xdr:nvCxnSpPr>
      <xdr:spPr>
        <a:xfrm>
          <a:off x="12446000" y="1805432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2590" cy="259080"/>
    <xdr:sp macro="" textlink="">
      <xdr:nvSpPr>
        <xdr:cNvPr id="758" name="テキスト ボックス 757"/>
        <xdr:cNvSpPr txBox="1"/>
      </xdr:nvSpPr>
      <xdr:spPr>
        <a:xfrm>
          <a:off x="12042775" y="1791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171450</xdr:colOff>
      <xdr:row>105</xdr:row>
      <xdr:rowOff>67945</xdr:rowOff>
    </xdr:to>
    <xdr:cxnSp macro="">
      <xdr:nvCxnSpPr>
        <xdr:cNvPr id="759" name="直線コネクタ 758"/>
        <xdr:cNvCxnSpPr/>
      </xdr:nvCxnSpPr>
      <xdr:spPr>
        <a:xfrm>
          <a:off x="12446000" y="177272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2590" cy="254635"/>
    <xdr:sp macro="" textlink="">
      <xdr:nvSpPr>
        <xdr:cNvPr id="760" name="テキスト ボックス 759"/>
        <xdr:cNvSpPr txBox="1"/>
      </xdr:nvSpPr>
      <xdr:spPr>
        <a:xfrm>
          <a:off x="12042775" y="17585690"/>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171450</xdr:colOff>
      <xdr:row>103</xdr:row>
      <xdr:rowOff>84455</xdr:rowOff>
    </xdr:to>
    <xdr:cxnSp macro="">
      <xdr:nvCxnSpPr>
        <xdr:cNvPr id="761" name="直線コネクタ 760"/>
        <xdr:cNvCxnSpPr/>
      </xdr:nvCxnSpPr>
      <xdr:spPr>
        <a:xfrm>
          <a:off x="12446000" y="174009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2590" cy="258445"/>
    <xdr:sp macro="" textlink="">
      <xdr:nvSpPr>
        <xdr:cNvPr id="762" name="テキスト ボックス 761"/>
        <xdr:cNvSpPr txBox="1"/>
      </xdr:nvSpPr>
      <xdr:spPr>
        <a:xfrm>
          <a:off x="12042775" y="172586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171450</xdr:colOff>
      <xdr:row>101</xdr:row>
      <xdr:rowOff>100965</xdr:rowOff>
    </xdr:to>
    <xdr:cxnSp macro="">
      <xdr:nvCxnSpPr>
        <xdr:cNvPr id="763" name="直線コネクタ 762"/>
        <xdr:cNvCxnSpPr/>
      </xdr:nvCxnSpPr>
      <xdr:spPr>
        <a:xfrm>
          <a:off x="12446000" y="170745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2590" cy="259080"/>
    <xdr:sp macro="" textlink="">
      <xdr:nvSpPr>
        <xdr:cNvPr id="764" name="テキスト ボックス 763"/>
        <xdr:cNvSpPr txBox="1"/>
      </xdr:nvSpPr>
      <xdr:spPr>
        <a:xfrm>
          <a:off x="12042775" y="1693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171450</xdr:colOff>
      <xdr:row>99</xdr:row>
      <xdr:rowOff>116840</xdr:rowOff>
    </xdr:to>
    <xdr:cxnSp macro="">
      <xdr:nvCxnSpPr>
        <xdr:cNvPr id="765" name="直線コネクタ 764"/>
        <xdr:cNvCxnSpPr/>
      </xdr:nvCxnSpPr>
      <xdr:spPr>
        <a:xfrm>
          <a:off x="12446000" y="1674749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280" cy="254635"/>
    <xdr:sp macro="" textlink="">
      <xdr:nvSpPr>
        <xdr:cNvPr id="766" name="テキスト ボックス 765"/>
        <xdr:cNvSpPr txBox="1"/>
      </xdr:nvSpPr>
      <xdr:spPr>
        <a:xfrm>
          <a:off x="12106910" y="16605250"/>
          <a:ext cx="3352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767" name="直線コネクタ 766"/>
        <xdr:cNvCxnSpPr/>
      </xdr:nvCxnSpPr>
      <xdr:spPr>
        <a:xfrm>
          <a:off x="12446000" y="16421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8" name="【公民館】&#10;有形固定資産減価償却率グラフ枠"/>
        <xdr:cNvSpPr/>
      </xdr:nvSpPr>
      <xdr:spPr>
        <a:xfrm>
          <a:off x="12446000" y="164211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161290</xdr:rowOff>
    </xdr:from>
    <xdr:to xmlns:xdr="http://schemas.openxmlformats.org/drawingml/2006/spreadsheetDrawing">
      <xdr:col>85</xdr:col>
      <xdr:colOff>126365</xdr:colOff>
      <xdr:row>108</xdr:row>
      <xdr:rowOff>89535</xdr:rowOff>
    </xdr:to>
    <xdr:cxnSp macro="">
      <xdr:nvCxnSpPr>
        <xdr:cNvPr id="769" name="直線コネクタ 768"/>
        <xdr:cNvCxnSpPr/>
      </xdr:nvCxnSpPr>
      <xdr:spPr>
        <a:xfrm flipV="1">
          <a:off x="16318865" y="16963390"/>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93345</xdr:rowOff>
    </xdr:from>
    <xdr:ext cx="403860" cy="259080"/>
    <xdr:sp macro="" textlink="">
      <xdr:nvSpPr>
        <xdr:cNvPr id="770" name="【公民館】&#10;有形固定資産減価償却率最小値テキスト"/>
        <xdr:cNvSpPr txBox="1"/>
      </xdr:nvSpPr>
      <xdr:spPr>
        <a:xfrm>
          <a:off x="16357600" y="18267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89535</xdr:rowOff>
    </xdr:from>
    <xdr:to xmlns:xdr="http://schemas.openxmlformats.org/drawingml/2006/spreadsheetDrawing">
      <xdr:col>86</xdr:col>
      <xdr:colOff>25400</xdr:colOff>
      <xdr:row>108</xdr:row>
      <xdr:rowOff>89535</xdr:rowOff>
    </xdr:to>
    <xdr:cxnSp macro="">
      <xdr:nvCxnSpPr>
        <xdr:cNvPr id="771" name="直線コネクタ 770"/>
        <xdr:cNvCxnSpPr/>
      </xdr:nvCxnSpPr>
      <xdr:spPr>
        <a:xfrm>
          <a:off x="16230600" y="18263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107950</xdr:rowOff>
    </xdr:from>
    <xdr:ext cx="403860" cy="259080"/>
    <xdr:sp macro="" textlink="">
      <xdr:nvSpPr>
        <xdr:cNvPr id="772" name="【公民館】&#10;有形固定資産減価償却率最大値テキスト"/>
        <xdr:cNvSpPr txBox="1"/>
      </xdr:nvSpPr>
      <xdr:spPr>
        <a:xfrm>
          <a:off x="16357600" y="167386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161290</xdr:rowOff>
    </xdr:from>
    <xdr:to xmlns:xdr="http://schemas.openxmlformats.org/drawingml/2006/spreadsheetDrawing">
      <xdr:col>86</xdr:col>
      <xdr:colOff>25400</xdr:colOff>
      <xdr:row>100</xdr:row>
      <xdr:rowOff>161290</xdr:rowOff>
    </xdr:to>
    <xdr:cxnSp macro="">
      <xdr:nvCxnSpPr>
        <xdr:cNvPr id="773" name="直線コネクタ 772"/>
        <xdr:cNvCxnSpPr/>
      </xdr:nvCxnSpPr>
      <xdr:spPr>
        <a:xfrm>
          <a:off x="16230600" y="1696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64770</xdr:rowOff>
    </xdr:from>
    <xdr:ext cx="403860" cy="254635"/>
    <xdr:sp macro="" textlink="">
      <xdr:nvSpPr>
        <xdr:cNvPr id="774" name="【公民館】&#10;有形固定資産減価償却率平均値テキスト"/>
        <xdr:cNvSpPr txBox="1"/>
      </xdr:nvSpPr>
      <xdr:spPr>
        <a:xfrm>
          <a:off x="16357600" y="17552670"/>
          <a:ext cx="4038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41910</xdr:rowOff>
    </xdr:from>
    <xdr:to xmlns:xdr="http://schemas.openxmlformats.org/drawingml/2006/spreadsheetDrawing">
      <xdr:col>85</xdr:col>
      <xdr:colOff>171450</xdr:colOff>
      <xdr:row>105</xdr:row>
      <xdr:rowOff>143510</xdr:rowOff>
    </xdr:to>
    <xdr:sp macro="" textlink="">
      <xdr:nvSpPr>
        <xdr:cNvPr id="775" name="フローチャート: 判断 774"/>
        <xdr:cNvSpPr/>
      </xdr:nvSpPr>
      <xdr:spPr>
        <a:xfrm>
          <a:off x="16268700" y="177012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166370</xdr:rowOff>
    </xdr:from>
    <xdr:to xmlns:xdr="http://schemas.openxmlformats.org/drawingml/2006/spreadsheetDrawing">
      <xdr:col>81</xdr:col>
      <xdr:colOff>101600</xdr:colOff>
      <xdr:row>105</xdr:row>
      <xdr:rowOff>95885</xdr:rowOff>
    </xdr:to>
    <xdr:sp macro="" textlink="">
      <xdr:nvSpPr>
        <xdr:cNvPr id="776" name="フローチャート: 判断 775"/>
        <xdr:cNvSpPr/>
      </xdr:nvSpPr>
      <xdr:spPr>
        <a:xfrm>
          <a:off x="15430500" y="1765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162560</xdr:rowOff>
    </xdr:from>
    <xdr:to xmlns:xdr="http://schemas.openxmlformats.org/drawingml/2006/spreadsheetDrawing">
      <xdr:col>76</xdr:col>
      <xdr:colOff>165100</xdr:colOff>
      <xdr:row>105</xdr:row>
      <xdr:rowOff>92710</xdr:rowOff>
    </xdr:to>
    <xdr:sp macro="" textlink="">
      <xdr:nvSpPr>
        <xdr:cNvPr id="777" name="フローチャート: 判断 776"/>
        <xdr:cNvSpPr/>
      </xdr:nvSpPr>
      <xdr:spPr>
        <a:xfrm>
          <a:off x="14541500" y="1765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635</xdr:rowOff>
    </xdr:from>
    <xdr:to xmlns:xdr="http://schemas.openxmlformats.org/drawingml/2006/spreadsheetDrawing">
      <xdr:col>72</xdr:col>
      <xdr:colOff>38100</xdr:colOff>
      <xdr:row>105</xdr:row>
      <xdr:rowOff>102235</xdr:rowOff>
    </xdr:to>
    <xdr:sp macro="" textlink="">
      <xdr:nvSpPr>
        <xdr:cNvPr id="778" name="フローチャート: 判断 777"/>
        <xdr:cNvSpPr/>
      </xdr:nvSpPr>
      <xdr:spPr>
        <a:xfrm>
          <a:off x="13652500" y="1765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6350</xdr:rowOff>
    </xdr:from>
    <xdr:to xmlns:xdr="http://schemas.openxmlformats.org/drawingml/2006/spreadsheetDrawing">
      <xdr:col>67</xdr:col>
      <xdr:colOff>101600</xdr:colOff>
      <xdr:row>105</xdr:row>
      <xdr:rowOff>107315</xdr:rowOff>
    </xdr:to>
    <xdr:sp macro="" textlink="">
      <xdr:nvSpPr>
        <xdr:cNvPr id="779" name="フローチャート: 判断 778"/>
        <xdr:cNvSpPr/>
      </xdr:nvSpPr>
      <xdr:spPr>
        <a:xfrm>
          <a:off x="12763500" y="1766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80" name="テキスト ボックス 779"/>
        <xdr:cNvSpPr txBox="1"/>
      </xdr:nvSpPr>
      <xdr:spPr>
        <a:xfrm>
          <a:off x="16129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781" name="テキスト ボックス 780"/>
        <xdr:cNvSpPr txBox="1"/>
      </xdr:nvSpPr>
      <xdr:spPr>
        <a:xfrm>
          <a:off x="15290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82" name="テキスト ボックス 781"/>
        <xdr:cNvSpPr txBox="1"/>
      </xdr:nvSpPr>
      <xdr:spPr>
        <a:xfrm>
          <a:off x="14401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783" name="テキスト ボックス 782"/>
        <xdr:cNvSpPr txBox="1"/>
      </xdr:nvSpPr>
      <xdr:spPr>
        <a:xfrm>
          <a:off x="135064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784" name="テキスト ボックス 783"/>
        <xdr:cNvSpPr txBox="1"/>
      </xdr:nvSpPr>
      <xdr:spPr>
        <a:xfrm>
          <a:off x="12623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108</xdr:row>
      <xdr:rowOff>8890</xdr:rowOff>
    </xdr:from>
    <xdr:to xmlns:xdr="http://schemas.openxmlformats.org/drawingml/2006/spreadsheetDrawing">
      <xdr:col>85</xdr:col>
      <xdr:colOff>171450</xdr:colOff>
      <xdr:row>108</xdr:row>
      <xdr:rowOff>110490</xdr:rowOff>
    </xdr:to>
    <xdr:sp macro="" textlink="">
      <xdr:nvSpPr>
        <xdr:cNvPr id="785" name="楕円 784"/>
        <xdr:cNvSpPr/>
      </xdr:nvSpPr>
      <xdr:spPr>
        <a:xfrm>
          <a:off x="16268700" y="181825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95250</xdr:rowOff>
    </xdr:from>
    <xdr:ext cx="403860" cy="259080"/>
    <xdr:sp macro="" textlink="">
      <xdr:nvSpPr>
        <xdr:cNvPr id="786" name="【公民館】&#10;有形固定資産減価償却率該当値テキスト"/>
        <xdr:cNvSpPr txBox="1"/>
      </xdr:nvSpPr>
      <xdr:spPr>
        <a:xfrm>
          <a:off x="16357600" y="18097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154940</xdr:rowOff>
    </xdr:from>
    <xdr:to xmlns:xdr="http://schemas.openxmlformats.org/drawingml/2006/spreadsheetDrawing">
      <xdr:col>81</xdr:col>
      <xdr:colOff>101600</xdr:colOff>
      <xdr:row>108</xdr:row>
      <xdr:rowOff>84455</xdr:rowOff>
    </xdr:to>
    <xdr:sp macro="" textlink="">
      <xdr:nvSpPr>
        <xdr:cNvPr id="787" name="楕円 786"/>
        <xdr:cNvSpPr/>
      </xdr:nvSpPr>
      <xdr:spPr>
        <a:xfrm>
          <a:off x="15430500" y="1815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33655</xdr:rowOff>
    </xdr:from>
    <xdr:to xmlns:xdr="http://schemas.openxmlformats.org/drawingml/2006/spreadsheetDrawing">
      <xdr:col>85</xdr:col>
      <xdr:colOff>127000</xdr:colOff>
      <xdr:row>108</xdr:row>
      <xdr:rowOff>59690</xdr:rowOff>
    </xdr:to>
    <xdr:cxnSp macro="">
      <xdr:nvCxnSpPr>
        <xdr:cNvPr id="788" name="直線コネクタ 787"/>
        <xdr:cNvCxnSpPr/>
      </xdr:nvCxnSpPr>
      <xdr:spPr>
        <a:xfrm>
          <a:off x="15481300" y="1820735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130175</xdr:rowOff>
    </xdr:from>
    <xdr:to xmlns:xdr="http://schemas.openxmlformats.org/drawingml/2006/spreadsheetDrawing">
      <xdr:col>76</xdr:col>
      <xdr:colOff>165100</xdr:colOff>
      <xdr:row>108</xdr:row>
      <xdr:rowOff>60325</xdr:rowOff>
    </xdr:to>
    <xdr:sp macro="" textlink="">
      <xdr:nvSpPr>
        <xdr:cNvPr id="789" name="楕円 788"/>
        <xdr:cNvSpPr/>
      </xdr:nvSpPr>
      <xdr:spPr>
        <a:xfrm>
          <a:off x="14541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108</xdr:row>
      <xdr:rowOff>9525</xdr:rowOff>
    </xdr:from>
    <xdr:to xmlns:xdr="http://schemas.openxmlformats.org/drawingml/2006/spreadsheetDrawing">
      <xdr:col>81</xdr:col>
      <xdr:colOff>50800</xdr:colOff>
      <xdr:row>108</xdr:row>
      <xdr:rowOff>33655</xdr:rowOff>
    </xdr:to>
    <xdr:cxnSp macro="">
      <xdr:nvCxnSpPr>
        <xdr:cNvPr id="790" name="直線コネクタ 789"/>
        <xdr:cNvCxnSpPr/>
      </xdr:nvCxnSpPr>
      <xdr:spPr>
        <a:xfrm>
          <a:off x="14592300" y="181832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95885</xdr:rowOff>
    </xdr:from>
    <xdr:to xmlns:xdr="http://schemas.openxmlformats.org/drawingml/2006/spreadsheetDrawing">
      <xdr:col>72</xdr:col>
      <xdr:colOff>38100</xdr:colOff>
      <xdr:row>108</xdr:row>
      <xdr:rowOff>26035</xdr:rowOff>
    </xdr:to>
    <xdr:sp macro="" textlink="">
      <xdr:nvSpPr>
        <xdr:cNvPr id="791" name="楕円 790"/>
        <xdr:cNvSpPr/>
      </xdr:nvSpPr>
      <xdr:spPr>
        <a:xfrm>
          <a:off x="13652500" y="180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107</xdr:row>
      <xdr:rowOff>146685</xdr:rowOff>
    </xdr:from>
    <xdr:to xmlns:xdr="http://schemas.openxmlformats.org/drawingml/2006/spreadsheetDrawing">
      <xdr:col>76</xdr:col>
      <xdr:colOff>114300</xdr:colOff>
      <xdr:row>108</xdr:row>
      <xdr:rowOff>9525</xdr:rowOff>
    </xdr:to>
    <xdr:cxnSp macro="">
      <xdr:nvCxnSpPr>
        <xdr:cNvPr id="792" name="直線コネクタ 791"/>
        <xdr:cNvCxnSpPr/>
      </xdr:nvCxnSpPr>
      <xdr:spPr>
        <a:xfrm>
          <a:off x="13696950" y="18148935"/>
          <a:ext cx="8953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61595</xdr:rowOff>
    </xdr:from>
    <xdr:to xmlns:xdr="http://schemas.openxmlformats.org/drawingml/2006/spreadsheetDrawing">
      <xdr:col>67</xdr:col>
      <xdr:colOff>101600</xdr:colOff>
      <xdr:row>107</xdr:row>
      <xdr:rowOff>163195</xdr:rowOff>
    </xdr:to>
    <xdr:sp macro="" textlink="">
      <xdr:nvSpPr>
        <xdr:cNvPr id="793" name="楕円 792"/>
        <xdr:cNvSpPr/>
      </xdr:nvSpPr>
      <xdr:spPr>
        <a:xfrm>
          <a:off x="12763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112395</xdr:rowOff>
    </xdr:from>
    <xdr:to xmlns:xdr="http://schemas.openxmlformats.org/drawingml/2006/spreadsheetDrawing">
      <xdr:col>71</xdr:col>
      <xdr:colOff>171450</xdr:colOff>
      <xdr:row>107</xdr:row>
      <xdr:rowOff>146685</xdr:rowOff>
    </xdr:to>
    <xdr:cxnSp macro="">
      <xdr:nvCxnSpPr>
        <xdr:cNvPr id="794" name="直線コネクタ 793"/>
        <xdr:cNvCxnSpPr/>
      </xdr:nvCxnSpPr>
      <xdr:spPr>
        <a:xfrm>
          <a:off x="12814300" y="18114645"/>
          <a:ext cx="8826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112395</xdr:rowOff>
    </xdr:from>
    <xdr:ext cx="404495" cy="254635"/>
    <xdr:sp macro="" textlink="">
      <xdr:nvSpPr>
        <xdr:cNvPr id="795" name="n_1aveValue【公民館】&#10;有形固定資産減価償却率"/>
        <xdr:cNvSpPr txBox="1"/>
      </xdr:nvSpPr>
      <xdr:spPr>
        <a:xfrm>
          <a:off x="15266035" y="17428845"/>
          <a:ext cx="404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109220</xdr:rowOff>
    </xdr:from>
    <xdr:ext cx="400685" cy="254635"/>
    <xdr:sp macro="" textlink="">
      <xdr:nvSpPr>
        <xdr:cNvPr id="796" name="n_2aveValue【公民館】&#10;有形固定資産減価償却率"/>
        <xdr:cNvSpPr txBox="1"/>
      </xdr:nvSpPr>
      <xdr:spPr>
        <a:xfrm>
          <a:off x="14389735" y="174256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118745</xdr:rowOff>
    </xdr:from>
    <xdr:ext cx="401955" cy="259080"/>
    <xdr:sp macro="" textlink="">
      <xdr:nvSpPr>
        <xdr:cNvPr id="797" name="n_3aveValue【公民館】&#10;有形固定資産減価償却率"/>
        <xdr:cNvSpPr txBox="1"/>
      </xdr:nvSpPr>
      <xdr:spPr>
        <a:xfrm>
          <a:off x="13500735" y="174351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123825</xdr:rowOff>
    </xdr:from>
    <xdr:ext cx="400685" cy="254635"/>
    <xdr:sp macro="" textlink="">
      <xdr:nvSpPr>
        <xdr:cNvPr id="798" name="n_4aveValue【公民館】&#10;有形固定資産減価償却率"/>
        <xdr:cNvSpPr txBox="1"/>
      </xdr:nvSpPr>
      <xdr:spPr>
        <a:xfrm>
          <a:off x="12611735" y="1744027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75565</xdr:rowOff>
    </xdr:from>
    <xdr:ext cx="404495" cy="254635"/>
    <xdr:sp macro="" textlink="">
      <xdr:nvSpPr>
        <xdr:cNvPr id="799" name="n_1mainValue【公民館】&#10;有形固定資産減価償却率"/>
        <xdr:cNvSpPr txBox="1"/>
      </xdr:nvSpPr>
      <xdr:spPr>
        <a:xfrm>
          <a:off x="15266035" y="18249265"/>
          <a:ext cx="404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52070</xdr:rowOff>
    </xdr:from>
    <xdr:ext cx="400685" cy="254635"/>
    <xdr:sp macro="" textlink="">
      <xdr:nvSpPr>
        <xdr:cNvPr id="800" name="n_2mainValue【公民館】&#10;有形固定資産減価償却率"/>
        <xdr:cNvSpPr txBox="1"/>
      </xdr:nvSpPr>
      <xdr:spPr>
        <a:xfrm>
          <a:off x="14389735" y="1822577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17780</xdr:rowOff>
    </xdr:from>
    <xdr:ext cx="401955" cy="254635"/>
    <xdr:sp macro="" textlink="">
      <xdr:nvSpPr>
        <xdr:cNvPr id="801" name="n_3mainValue【公民館】&#10;有形固定資産減価償却率"/>
        <xdr:cNvSpPr txBox="1"/>
      </xdr:nvSpPr>
      <xdr:spPr>
        <a:xfrm>
          <a:off x="13500735" y="18191480"/>
          <a:ext cx="401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154940</xdr:rowOff>
    </xdr:from>
    <xdr:ext cx="400685" cy="254635"/>
    <xdr:sp macro="" textlink="">
      <xdr:nvSpPr>
        <xdr:cNvPr id="802" name="n_4mainValue【公民館】&#10;有形固定資産減価償却率"/>
        <xdr:cNvSpPr txBox="1"/>
      </xdr:nvSpPr>
      <xdr:spPr>
        <a:xfrm>
          <a:off x="12611735" y="1815719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03" name="正方形/長方形 802"/>
        <xdr:cNvSpPr/>
      </xdr:nvSpPr>
      <xdr:spPr>
        <a:xfrm>
          <a:off x="18288000" y="152781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04" name="正方形/長方形 803"/>
        <xdr:cNvSpPr/>
      </xdr:nvSpPr>
      <xdr:spPr>
        <a:xfrm>
          <a:off x="18415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5" name="正方形/長方形 804"/>
        <xdr:cNvSpPr/>
      </xdr:nvSpPr>
      <xdr:spPr>
        <a:xfrm>
          <a:off x="18415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6" name="正方形/長方形 805"/>
        <xdr:cNvSpPr/>
      </xdr:nvSpPr>
      <xdr:spPr>
        <a:xfrm>
          <a:off x="19431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7" name="正方形/長方形 806"/>
        <xdr:cNvSpPr/>
      </xdr:nvSpPr>
      <xdr:spPr>
        <a:xfrm>
          <a:off x="19431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8" name="正方形/長方形 807"/>
        <xdr:cNvSpPr/>
      </xdr:nvSpPr>
      <xdr:spPr>
        <a:xfrm>
          <a:off x="20574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9" name="正方形/長方形 808"/>
        <xdr:cNvSpPr/>
      </xdr:nvSpPr>
      <xdr:spPr>
        <a:xfrm>
          <a:off x="20574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0" name="正方形/長方形 809"/>
        <xdr:cNvSpPr/>
      </xdr:nvSpPr>
      <xdr:spPr>
        <a:xfrm>
          <a:off x="18288000" y="164211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811" name="テキスト ボックス 810"/>
        <xdr:cNvSpPr txBox="1"/>
      </xdr:nvSpPr>
      <xdr:spPr>
        <a:xfrm>
          <a:off x="18249900" y="162306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12" name="直線コネクタ 811"/>
        <xdr:cNvCxnSpPr/>
      </xdr:nvCxnSpPr>
      <xdr:spPr>
        <a:xfrm>
          <a:off x="18288000" y="18707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13" name="直線コネクタ 812"/>
        <xdr:cNvCxnSpPr/>
      </xdr:nvCxnSpPr>
      <xdr:spPr>
        <a:xfrm>
          <a:off x="18288000" y="182499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3550" cy="259080"/>
    <xdr:sp macro="" textlink="">
      <xdr:nvSpPr>
        <xdr:cNvPr id="814" name="テキスト ボックス 813"/>
        <xdr:cNvSpPr txBox="1"/>
      </xdr:nvSpPr>
      <xdr:spPr>
        <a:xfrm>
          <a:off x="17820640" y="181076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15" name="直線コネクタ 814"/>
        <xdr:cNvCxnSpPr/>
      </xdr:nvCxnSpPr>
      <xdr:spPr>
        <a:xfrm>
          <a:off x="18288000" y="177927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3550" cy="259080"/>
    <xdr:sp macro="" textlink="">
      <xdr:nvSpPr>
        <xdr:cNvPr id="816" name="テキスト ボックス 815"/>
        <xdr:cNvSpPr txBox="1"/>
      </xdr:nvSpPr>
      <xdr:spPr>
        <a:xfrm>
          <a:off x="17820640" y="17650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17" name="直線コネクタ 816"/>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3550" cy="259080"/>
    <xdr:sp macro="" textlink="">
      <xdr:nvSpPr>
        <xdr:cNvPr id="818" name="テキスト ボックス 817"/>
        <xdr:cNvSpPr txBox="1"/>
      </xdr:nvSpPr>
      <xdr:spPr>
        <a:xfrm>
          <a:off x="17820640" y="1719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19" name="直線コネクタ 818"/>
        <xdr:cNvCxnSpPr/>
      </xdr:nvCxnSpPr>
      <xdr:spPr>
        <a:xfrm>
          <a:off x="18288000" y="168783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3550" cy="259080"/>
    <xdr:sp macro="" textlink="">
      <xdr:nvSpPr>
        <xdr:cNvPr id="820" name="テキスト ボックス 819"/>
        <xdr:cNvSpPr txBox="1"/>
      </xdr:nvSpPr>
      <xdr:spPr>
        <a:xfrm>
          <a:off x="17820640" y="16736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1" name="直線コネクタ 820"/>
        <xdr:cNvCxnSpPr/>
      </xdr:nvCxnSpPr>
      <xdr:spPr>
        <a:xfrm>
          <a:off x="18288000" y="16421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822" name="テキスト ボックス 821"/>
        <xdr:cNvSpPr txBox="1"/>
      </xdr:nvSpPr>
      <xdr:spPr>
        <a:xfrm>
          <a:off x="17820640" y="16278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3" name="【公民館】&#10;一人当たり面積グラフ枠"/>
        <xdr:cNvSpPr/>
      </xdr:nvSpPr>
      <xdr:spPr>
        <a:xfrm>
          <a:off x="18288000" y="164211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167640</xdr:rowOff>
    </xdr:from>
    <xdr:to xmlns:xdr="http://schemas.openxmlformats.org/drawingml/2006/spreadsheetDrawing">
      <xdr:col>116</xdr:col>
      <xdr:colOff>62865</xdr:colOff>
      <xdr:row>108</xdr:row>
      <xdr:rowOff>37465</xdr:rowOff>
    </xdr:to>
    <xdr:cxnSp macro="">
      <xdr:nvCxnSpPr>
        <xdr:cNvPr id="824" name="直線コネクタ 823"/>
        <xdr:cNvCxnSpPr/>
      </xdr:nvCxnSpPr>
      <xdr:spPr>
        <a:xfrm flipV="1">
          <a:off x="22160865" y="1696974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41275</xdr:rowOff>
    </xdr:from>
    <xdr:ext cx="468630" cy="254635"/>
    <xdr:sp macro="" textlink="">
      <xdr:nvSpPr>
        <xdr:cNvPr id="825" name="【公民館】&#10;一人当たり面積最小値テキスト"/>
        <xdr:cNvSpPr txBox="1"/>
      </xdr:nvSpPr>
      <xdr:spPr>
        <a:xfrm>
          <a:off x="22199600" y="18214975"/>
          <a:ext cx="468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37465</xdr:rowOff>
    </xdr:from>
    <xdr:to xmlns:xdr="http://schemas.openxmlformats.org/drawingml/2006/spreadsheetDrawing">
      <xdr:col>116</xdr:col>
      <xdr:colOff>152400</xdr:colOff>
      <xdr:row>108</xdr:row>
      <xdr:rowOff>37465</xdr:rowOff>
    </xdr:to>
    <xdr:cxnSp macro="">
      <xdr:nvCxnSpPr>
        <xdr:cNvPr id="826" name="直線コネクタ 825"/>
        <xdr:cNvCxnSpPr/>
      </xdr:nvCxnSpPr>
      <xdr:spPr>
        <a:xfrm>
          <a:off x="22072600" y="1821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114300</xdr:rowOff>
    </xdr:from>
    <xdr:ext cx="468630" cy="259080"/>
    <xdr:sp macro="" textlink="">
      <xdr:nvSpPr>
        <xdr:cNvPr id="827" name="【公民館】&#10;一人当たり面積最大値テキスト"/>
        <xdr:cNvSpPr txBox="1"/>
      </xdr:nvSpPr>
      <xdr:spPr>
        <a:xfrm>
          <a:off x="22199600" y="167449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167640</xdr:rowOff>
    </xdr:from>
    <xdr:to xmlns:xdr="http://schemas.openxmlformats.org/drawingml/2006/spreadsheetDrawing">
      <xdr:col>116</xdr:col>
      <xdr:colOff>152400</xdr:colOff>
      <xdr:row>100</xdr:row>
      <xdr:rowOff>167640</xdr:rowOff>
    </xdr:to>
    <xdr:cxnSp macro="">
      <xdr:nvCxnSpPr>
        <xdr:cNvPr id="828" name="直線コネクタ 827"/>
        <xdr:cNvCxnSpPr/>
      </xdr:nvCxnSpPr>
      <xdr:spPr>
        <a:xfrm>
          <a:off x="22072600" y="1696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2540</xdr:rowOff>
    </xdr:from>
    <xdr:ext cx="468630" cy="259080"/>
    <xdr:sp macro="" textlink="">
      <xdr:nvSpPr>
        <xdr:cNvPr id="829" name="【公民館】&#10;一人当たり面積平均値テキスト"/>
        <xdr:cNvSpPr txBox="1"/>
      </xdr:nvSpPr>
      <xdr:spPr>
        <a:xfrm>
          <a:off x="22199600" y="1766189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151130</xdr:rowOff>
    </xdr:from>
    <xdr:to xmlns:xdr="http://schemas.openxmlformats.org/drawingml/2006/spreadsheetDrawing">
      <xdr:col>116</xdr:col>
      <xdr:colOff>114300</xdr:colOff>
      <xdr:row>106</xdr:row>
      <xdr:rowOff>81280</xdr:rowOff>
    </xdr:to>
    <xdr:sp macro="" textlink="">
      <xdr:nvSpPr>
        <xdr:cNvPr id="830" name="フローチャート: 判断 829"/>
        <xdr:cNvSpPr/>
      </xdr:nvSpPr>
      <xdr:spPr>
        <a:xfrm>
          <a:off x="22110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160020</xdr:rowOff>
    </xdr:from>
    <xdr:to xmlns:xdr="http://schemas.openxmlformats.org/drawingml/2006/spreadsheetDrawing">
      <xdr:col>112</xdr:col>
      <xdr:colOff>38100</xdr:colOff>
      <xdr:row>106</xdr:row>
      <xdr:rowOff>90170</xdr:rowOff>
    </xdr:to>
    <xdr:sp macro="" textlink="">
      <xdr:nvSpPr>
        <xdr:cNvPr id="831" name="フローチャート: 判断 830"/>
        <xdr:cNvSpPr/>
      </xdr:nvSpPr>
      <xdr:spPr>
        <a:xfrm>
          <a:off x="21272500" y="1781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18415</xdr:rowOff>
    </xdr:from>
    <xdr:to xmlns:xdr="http://schemas.openxmlformats.org/drawingml/2006/spreadsheetDrawing">
      <xdr:col>107</xdr:col>
      <xdr:colOff>101600</xdr:colOff>
      <xdr:row>106</xdr:row>
      <xdr:rowOff>120650</xdr:rowOff>
    </xdr:to>
    <xdr:sp macro="" textlink="">
      <xdr:nvSpPr>
        <xdr:cNvPr id="832" name="フローチャート: 判断 831"/>
        <xdr:cNvSpPr/>
      </xdr:nvSpPr>
      <xdr:spPr>
        <a:xfrm>
          <a:off x="20383500" y="1784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43815</xdr:rowOff>
    </xdr:from>
    <xdr:to xmlns:xdr="http://schemas.openxmlformats.org/drawingml/2006/spreadsheetDrawing">
      <xdr:col>102</xdr:col>
      <xdr:colOff>165100</xdr:colOff>
      <xdr:row>106</xdr:row>
      <xdr:rowOff>145415</xdr:rowOff>
    </xdr:to>
    <xdr:sp macro="" textlink="">
      <xdr:nvSpPr>
        <xdr:cNvPr id="833" name="フローチャート: 判断 832"/>
        <xdr:cNvSpPr/>
      </xdr:nvSpPr>
      <xdr:spPr>
        <a:xfrm>
          <a:off x="19494500" y="1787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39370</xdr:rowOff>
    </xdr:from>
    <xdr:to xmlns:xdr="http://schemas.openxmlformats.org/drawingml/2006/spreadsheetDrawing">
      <xdr:col>98</xdr:col>
      <xdr:colOff>38100</xdr:colOff>
      <xdr:row>106</xdr:row>
      <xdr:rowOff>140970</xdr:rowOff>
    </xdr:to>
    <xdr:sp macro="" textlink="">
      <xdr:nvSpPr>
        <xdr:cNvPr id="834" name="フローチャート: 判断 833"/>
        <xdr:cNvSpPr/>
      </xdr:nvSpPr>
      <xdr:spPr>
        <a:xfrm>
          <a:off x="18605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5" name="テキスト ボックス 834"/>
        <xdr:cNvSpPr txBox="1"/>
      </xdr:nvSpPr>
      <xdr:spPr>
        <a:xfrm>
          <a:off x="21971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836" name="テキスト ボックス 835"/>
        <xdr:cNvSpPr txBox="1"/>
      </xdr:nvSpPr>
      <xdr:spPr>
        <a:xfrm>
          <a:off x="211264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837" name="テキスト ボックス 836"/>
        <xdr:cNvSpPr txBox="1"/>
      </xdr:nvSpPr>
      <xdr:spPr>
        <a:xfrm>
          <a:off x="20243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8" name="テキスト ボックス 837"/>
        <xdr:cNvSpPr txBox="1"/>
      </xdr:nvSpPr>
      <xdr:spPr>
        <a:xfrm>
          <a:off x="19354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839" name="テキスト ボックス 838"/>
        <xdr:cNvSpPr txBox="1"/>
      </xdr:nvSpPr>
      <xdr:spPr>
        <a:xfrm>
          <a:off x="184594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96520</xdr:rowOff>
    </xdr:from>
    <xdr:to xmlns:xdr="http://schemas.openxmlformats.org/drawingml/2006/spreadsheetDrawing">
      <xdr:col>116</xdr:col>
      <xdr:colOff>114300</xdr:colOff>
      <xdr:row>107</xdr:row>
      <xdr:rowOff>26670</xdr:rowOff>
    </xdr:to>
    <xdr:sp macro="" textlink="">
      <xdr:nvSpPr>
        <xdr:cNvPr id="840" name="楕円 839"/>
        <xdr:cNvSpPr/>
      </xdr:nvSpPr>
      <xdr:spPr>
        <a:xfrm>
          <a:off x="22110700" y="179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74930</xdr:rowOff>
    </xdr:from>
    <xdr:ext cx="468630" cy="254635"/>
    <xdr:sp macro="" textlink="">
      <xdr:nvSpPr>
        <xdr:cNvPr id="841" name="【公民館】&#10;一人当たり面積該当値テキスト"/>
        <xdr:cNvSpPr txBox="1"/>
      </xdr:nvSpPr>
      <xdr:spPr>
        <a:xfrm>
          <a:off x="22199600" y="17905730"/>
          <a:ext cx="468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89535</xdr:rowOff>
    </xdr:from>
    <xdr:to xmlns:xdr="http://schemas.openxmlformats.org/drawingml/2006/spreadsheetDrawing">
      <xdr:col>112</xdr:col>
      <xdr:colOff>38100</xdr:colOff>
      <xdr:row>107</xdr:row>
      <xdr:rowOff>19685</xdr:rowOff>
    </xdr:to>
    <xdr:sp macro="" textlink="">
      <xdr:nvSpPr>
        <xdr:cNvPr id="842" name="楕円 841"/>
        <xdr:cNvSpPr/>
      </xdr:nvSpPr>
      <xdr:spPr>
        <a:xfrm>
          <a:off x="21272500" y="1792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106</xdr:row>
      <xdr:rowOff>140335</xdr:rowOff>
    </xdr:from>
    <xdr:to xmlns:xdr="http://schemas.openxmlformats.org/drawingml/2006/spreadsheetDrawing">
      <xdr:col>116</xdr:col>
      <xdr:colOff>63500</xdr:colOff>
      <xdr:row>106</xdr:row>
      <xdr:rowOff>147320</xdr:rowOff>
    </xdr:to>
    <xdr:cxnSp macro="">
      <xdr:nvCxnSpPr>
        <xdr:cNvPr id="843" name="直線コネクタ 842"/>
        <xdr:cNvCxnSpPr/>
      </xdr:nvCxnSpPr>
      <xdr:spPr>
        <a:xfrm>
          <a:off x="21316950" y="17971135"/>
          <a:ext cx="8445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98425</xdr:rowOff>
    </xdr:from>
    <xdr:to xmlns:xdr="http://schemas.openxmlformats.org/drawingml/2006/spreadsheetDrawing">
      <xdr:col>107</xdr:col>
      <xdr:colOff>101600</xdr:colOff>
      <xdr:row>107</xdr:row>
      <xdr:rowOff>29210</xdr:rowOff>
    </xdr:to>
    <xdr:sp macro="" textlink="">
      <xdr:nvSpPr>
        <xdr:cNvPr id="844" name="楕円 843"/>
        <xdr:cNvSpPr/>
      </xdr:nvSpPr>
      <xdr:spPr>
        <a:xfrm>
          <a:off x="20383500" y="17929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140335</xdr:rowOff>
    </xdr:from>
    <xdr:to xmlns:xdr="http://schemas.openxmlformats.org/drawingml/2006/spreadsheetDrawing">
      <xdr:col>111</xdr:col>
      <xdr:colOff>171450</xdr:colOff>
      <xdr:row>106</xdr:row>
      <xdr:rowOff>149225</xdr:rowOff>
    </xdr:to>
    <xdr:cxnSp macro="">
      <xdr:nvCxnSpPr>
        <xdr:cNvPr id="845" name="直線コネクタ 844"/>
        <xdr:cNvCxnSpPr/>
      </xdr:nvCxnSpPr>
      <xdr:spPr>
        <a:xfrm flipV="1">
          <a:off x="20434300" y="17971135"/>
          <a:ext cx="8826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102870</xdr:rowOff>
    </xdr:from>
    <xdr:to xmlns:xdr="http://schemas.openxmlformats.org/drawingml/2006/spreadsheetDrawing">
      <xdr:col>102</xdr:col>
      <xdr:colOff>165100</xdr:colOff>
      <xdr:row>107</xdr:row>
      <xdr:rowOff>33020</xdr:rowOff>
    </xdr:to>
    <xdr:sp macro="" textlink="">
      <xdr:nvSpPr>
        <xdr:cNvPr id="846" name="楕円 845"/>
        <xdr:cNvSpPr/>
      </xdr:nvSpPr>
      <xdr:spPr>
        <a:xfrm>
          <a:off x="19494500" y="179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149225</xdr:rowOff>
    </xdr:from>
    <xdr:to xmlns:xdr="http://schemas.openxmlformats.org/drawingml/2006/spreadsheetDrawing">
      <xdr:col>107</xdr:col>
      <xdr:colOff>50800</xdr:colOff>
      <xdr:row>106</xdr:row>
      <xdr:rowOff>153670</xdr:rowOff>
    </xdr:to>
    <xdr:cxnSp macro="">
      <xdr:nvCxnSpPr>
        <xdr:cNvPr id="847" name="直線コネクタ 846"/>
        <xdr:cNvCxnSpPr/>
      </xdr:nvCxnSpPr>
      <xdr:spPr>
        <a:xfrm flipV="1">
          <a:off x="19545300" y="179800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107950</xdr:rowOff>
    </xdr:from>
    <xdr:to xmlns:xdr="http://schemas.openxmlformats.org/drawingml/2006/spreadsheetDrawing">
      <xdr:col>98</xdr:col>
      <xdr:colOff>38100</xdr:colOff>
      <xdr:row>107</xdr:row>
      <xdr:rowOff>38100</xdr:rowOff>
    </xdr:to>
    <xdr:sp macro="" textlink="">
      <xdr:nvSpPr>
        <xdr:cNvPr id="848" name="楕円 847"/>
        <xdr:cNvSpPr/>
      </xdr:nvSpPr>
      <xdr:spPr>
        <a:xfrm>
          <a:off x="18605500" y="179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106</xdr:row>
      <xdr:rowOff>153670</xdr:rowOff>
    </xdr:from>
    <xdr:to xmlns:xdr="http://schemas.openxmlformats.org/drawingml/2006/spreadsheetDrawing">
      <xdr:col>102</xdr:col>
      <xdr:colOff>114300</xdr:colOff>
      <xdr:row>106</xdr:row>
      <xdr:rowOff>158750</xdr:rowOff>
    </xdr:to>
    <xdr:cxnSp macro="">
      <xdr:nvCxnSpPr>
        <xdr:cNvPr id="849" name="直線コネクタ 848"/>
        <xdr:cNvCxnSpPr/>
      </xdr:nvCxnSpPr>
      <xdr:spPr>
        <a:xfrm flipV="1">
          <a:off x="18649950" y="17984470"/>
          <a:ext cx="8953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106680</xdr:rowOff>
    </xdr:from>
    <xdr:ext cx="469265" cy="259080"/>
    <xdr:sp macro="" textlink="">
      <xdr:nvSpPr>
        <xdr:cNvPr id="850" name="n_1aveValue【公民館】&#10;一人当たり面積"/>
        <xdr:cNvSpPr txBox="1"/>
      </xdr:nvSpPr>
      <xdr:spPr>
        <a:xfrm>
          <a:off x="21075650" y="17594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136525</xdr:rowOff>
    </xdr:from>
    <xdr:ext cx="466090" cy="258445"/>
    <xdr:sp macro="" textlink="">
      <xdr:nvSpPr>
        <xdr:cNvPr id="851" name="n_2aveValue【公民館】&#10;一人当たり面積"/>
        <xdr:cNvSpPr txBox="1"/>
      </xdr:nvSpPr>
      <xdr:spPr>
        <a:xfrm>
          <a:off x="20199350" y="176244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161925</xdr:rowOff>
    </xdr:from>
    <xdr:ext cx="466090" cy="259080"/>
    <xdr:sp macro="" textlink="">
      <xdr:nvSpPr>
        <xdr:cNvPr id="852" name="n_3aveValue【公民館】&#10;一人当たり面積"/>
        <xdr:cNvSpPr txBox="1"/>
      </xdr:nvSpPr>
      <xdr:spPr>
        <a:xfrm>
          <a:off x="19310350" y="176498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157480</xdr:rowOff>
    </xdr:from>
    <xdr:ext cx="466725" cy="254635"/>
    <xdr:sp macro="" textlink="">
      <xdr:nvSpPr>
        <xdr:cNvPr id="853" name="n_4aveValue【公民館】&#10;一人当たり面積"/>
        <xdr:cNvSpPr txBox="1"/>
      </xdr:nvSpPr>
      <xdr:spPr>
        <a:xfrm>
          <a:off x="18421350" y="17645380"/>
          <a:ext cx="466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10795</xdr:rowOff>
    </xdr:from>
    <xdr:ext cx="469265" cy="258445"/>
    <xdr:sp macro="" textlink="">
      <xdr:nvSpPr>
        <xdr:cNvPr id="854" name="n_1mainValue【公民館】&#10;一人当たり面積"/>
        <xdr:cNvSpPr txBox="1"/>
      </xdr:nvSpPr>
      <xdr:spPr>
        <a:xfrm>
          <a:off x="21075650" y="180130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19685</xdr:rowOff>
    </xdr:from>
    <xdr:ext cx="466090" cy="254635"/>
    <xdr:sp macro="" textlink="">
      <xdr:nvSpPr>
        <xdr:cNvPr id="855" name="n_2mainValue【公民館】&#10;一人当たり面積"/>
        <xdr:cNvSpPr txBox="1"/>
      </xdr:nvSpPr>
      <xdr:spPr>
        <a:xfrm>
          <a:off x="20199350" y="18021935"/>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24130</xdr:rowOff>
    </xdr:from>
    <xdr:ext cx="466090" cy="259080"/>
    <xdr:sp macro="" textlink="">
      <xdr:nvSpPr>
        <xdr:cNvPr id="856" name="n_3mainValue【公民館】&#10;一人当たり面積"/>
        <xdr:cNvSpPr txBox="1"/>
      </xdr:nvSpPr>
      <xdr:spPr>
        <a:xfrm>
          <a:off x="19310350" y="180263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29210</xdr:rowOff>
    </xdr:from>
    <xdr:ext cx="466725" cy="254635"/>
    <xdr:sp macro="" textlink="">
      <xdr:nvSpPr>
        <xdr:cNvPr id="857" name="n_4mainValue【公民館】&#10;一人当たり面積"/>
        <xdr:cNvSpPr txBox="1"/>
      </xdr:nvSpPr>
      <xdr:spPr>
        <a:xfrm>
          <a:off x="18421350" y="18031460"/>
          <a:ext cx="466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8" name="正方形/長方形 857"/>
        <xdr:cNvSpPr/>
      </xdr:nvSpPr>
      <xdr:spPr>
        <a:xfrm>
          <a:off x="762000" y="190881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9" name="正方形/長方形 858"/>
        <xdr:cNvSpPr/>
      </xdr:nvSpPr>
      <xdr:spPr>
        <a:xfrm>
          <a:off x="762000" y="191516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60" name="テキスト ボックス 859"/>
        <xdr:cNvSpPr txBox="1"/>
      </xdr:nvSpPr>
      <xdr:spPr>
        <a:xfrm>
          <a:off x="838200" y="194056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aseline="0">
              <a:solidFill>
                <a:schemeClr val="dk1"/>
              </a:solidFill>
              <a:effectLst/>
              <a:latin typeface="+mn-lt"/>
              <a:ea typeface="+mn-ea"/>
              <a:cs typeface="+mn-cs"/>
            </a:rPr>
            <a:t>類似団体と比較して特に有形固定資産減価償却率が高くなっている施設は、公民館、児童館、学校施設であり、特に低くなっている施設は、道路</a:t>
          </a:r>
          <a:r>
            <a:rPr lang="ja-JP" altLang="en-US" sz="1100" baseline="0">
              <a:solidFill>
                <a:schemeClr val="dk1"/>
              </a:solidFill>
              <a:effectLst/>
              <a:latin typeface="+mn-lt"/>
              <a:ea typeface="+mn-ea"/>
              <a:cs typeface="+mn-cs"/>
            </a:rPr>
            <a:t>、保育所</a:t>
          </a:r>
          <a:r>
            <a:rPr lang="ja-JP" altLang="ja-JP" sz="1100" baseline="0">
              <a:solidFill>
                <a:schemeClr val="dk1"/>
              </a:solidFill>
              <a:effectLst/>
              <a:latin typeface="+mn-lt"/>
              <a:ea typeface="+mn-ea"/>
              <a:cs typeface="+mn-cs"/>
            </a:rPr>
            <a:t>である。</a:t>
          </a:r>
          <a:endParaRPr lang="ja-JP" altLang="ja-JP" sz="1400">
            <a:effectLst/>
          </a:endParaRPr>
        </a:p>
        <a:p>
          <a:pPr fontAlgn="base"/>
          <a:r>
            <a:rPr lang="ja-JP" altLang="ja-JP" sz="1100" baseline="0">
              <a:solidFill>
                <a:schemeClr val="dk1"/>
              </a:solidFill>
              <a:effectLst/>
              <a:latin typeface="+mn-lt"/>
              <a:ea typeface="+mn-ea"/>
              <a:cs typeface="+mn-cs"/>
            </a:rPr>
            <a:t>公民館については、昭和４０年～５０年代に建設された施設を市町村合併により多く保有しており、有形固定資産減価償却率９１．０</a:t>
          </a:r>
          <a:r>
            <a:rPr lang="ja-JP" altLang="ja-JP" sz="1100" baseline="0">
              <a:solidFill>
                <a:schemeClr val="dk1"/>
              </a:solidFill>
              <a:effectLst/>
              <a:latin typeface="+mn-lt"/>
              <a:ea typeface="+mn-ea"/>
              <a:cs typeface="+mn-cs"/>
            </a:rPr>
            <a:t>％と高くなっている。</a:t>
          </a:r>
          <a:endParaRPr lang="ja-JP" altLang="ja-JP" sz="1400">
            <a:effectLst/>
          </a:endParaRPr>
        </a:p>
        <a:p>
          <a:pPr fontAlgn="base"/>
          <a:r>
            <a:rPr lang="ja-JP" altLang="ja-JP" sz="1100" baseline="0">
              <a:solidFill>
                <a:schemeClr val="dk1"/>
              </a:solidFill>
              <a:effectLst/>
              <a:latin typeface="+mn-lt"/>
              <a:ea typeface="+mn-ea"/>
              <a:cs typeface="+mn-cs"/>
            </a:rPr>
            <a:t>また、児童館、学校施設についても昭和５０年代に建設された施設が多く、児童館が有形固定資産減価償却率８５．３</a:t>
          </a:r>
          <a:r>
            <a:rPr lang="ja-JP" altLang="ja-JP" sz="1100" baseline="0">
              <a:solidFill>
                <a:schemeClr val="dk1"/>
              </a:solidFill>
              <a:effectLst/>
              <a:latin typeface="+mn-lt"/>
              <a:ea typeface="+mn-ea"/>
              <a:cs typeface="+mn-cs"/>
            </a:rPr>
            <a:t>％、学校施設が有形固定資産減価償却率７０．６</a:t>
          </a:r>
          <a:r>
            <a:rPr lang="ja-JP" altLang="ja-JP" sz="1100" baseline="0">
              <a:solidFill>
                <a:schemeClr val="dk1"/>
              </a:solidFill>
              <a:effectLst/>
              <a:latin typeface="+mn-lt"/>
              <a:ea typeface="+mn-ea"/>
              <a:cs typeface="+mn-cs"/>
            </a:rPr>
            <a:t>％と高くなっている。</a:t>
          </a:r>
          <a:endParaRPr lang="ja-JP" altLang="ja-JP" sz="1400">
            <a:effectLst/>
          </a:endParaRPr>
        </a:p>
        <a:p>
          <a:pPr fontAlgn="base"/>
          <a:r>
            <a:rPr kumimoji="1" lang="ja-JP" altLang="ja-JP" sz="1100" baseline="0">
              <a:solidFill>
                <a:schemeClr val="dk1"/>
              </a:solidFill>
              <a:effectLst/>
              <a:latin typeface="+mn-lt"/>
              <a:ea typeface="+mn-ea"/>
              <a:cs typeface="+mn-cs"/>
            </a:rPr>
            <a:t>一方、道路については、</a:t>
          </a:r>
          <a:r>
            <a:rPr lang="ja-JP" altLang="ja-JP" sz="1100" baseline="0">
              <a:solidFill>
                <a:schemeClr val="dk1"/>
              </a:solidFill>
              <a:effectLst/>
              <a:latin typeface="+mn-lt"/>
              <a:ea typeface="+mn-ea"/>
              <a:cs typeface="+mn-cs"/>
            </a:rPr>
            <a:t>市町村合併により広範囲にわたることから地域住民の利便性及び安全で安心な生活環境を図るため、毎年改良工事を進めており、有形固定資産減価償却率は類似団体平均を下回っているものの、一人当たり延長は広範囲にわたることから類似団体を大きく上回っている。</a:t>
          </a:r>
          <a:endParaRPr lang="ja-JP" altLang="ja-JP" sz="1400">
            <a:effectLst/>
          </a:endParaRPr>
        </a:p>
        <a:p>
          <a:r>
            <a:rPr lang="ja-JP" altLang="en-US" sz="1100" baseline="0">
              <a:solidFill>
                <a:schemeClr val="dk1"/>
              </a:solidFill>
              <a:effectLst/>
              <a:latin typeface="+mn-lt"/>
              <a:ea typeface="+mn-ea"/>
              <a:cs typeface="+mn-cs"/>
            </a:rPr>
            <a:t>また、保育所についても令和２年度に老朽化していた保育所を新たに建設したため、有形固定資産減価償却率３６．８％と低くなっている。</a:t>
          </a:r>
          <a:r>
            <a:rPr lang="ja-JP" altLang="ja-JP" sz="1100" baseline="0">
              <a:solidFill>
                <a:schemeClr val="dk1"/>
              </a:solidFill>
              <a:effectLst/>
              <a:latin typeface="+mn-lt"/>
              <a:ea typeface="+mn-ea"/>
              <a:cs typeface="+mn-cs"/>
            </a:rPr>
            <a:t>今後も公共施設等総合管理計画や個別施設計画に基づいて、廃止や集約化により</a:t>
          </a:r>
          <a:r>
            <a:rPr lang="ja-JP" altLang="ja-JP" sz="1100" baseline="0">
              <a:solidFill>
                <a:schemeClr val="dk1"/>
              </a:solidFill>
              <a:effectLst/>
              <a:latin typeface="+mn-lt"/>
              <a:ea typeface="+mn-ea"/>
              <a:cs typeface="+mn-cs"/>
            </a:rPr>
            <a:t>活用を進めていくとともに、適切な補修、維持管理を行いながら、長寿命化に取り組んでいく。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74930</xdr:rowOff>
    </xdr:to>
    <xdr:sp macro="" textlink="">
      <xdr:nvSpPr>
        <xdr:cNvPr id="2" name="正方形/長方形 1"/>
        <xdr:cNvSpPr/>
      </xdr:nvSpPr>
      <xdr:spPr>
        <a:xfrm>
          <a:off x="635000" y="127000"/>
          <a:ext cx="12700000" cy="622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17780</xdr:rowOff>
    </xdr:from>
    <xdr:to xmlns:xdr="http://schemas.openxmlformats.org/drawingml/2006/spreadsheetDrawing">
      <xdr:col>120</xdr:col>
      <xdr:colOff>152400</xdr:colOff>
      <xdr:row>4</xdr:row>
      <xdr:rowOff>62230</xdr:rowOff>
    </xdr:to>
    <xdr:sp macro="" textlink="">
      <xdr:nvSpPr>
        <xdr:cNvPr id="3" name="正方形/長方形 2"/>
        <xdr:cNvSpPr/>
      </xdr:nvSpPr>
      <xdr:spPr>
        <a:xfrm>
          <a:off x="19050000" y="189230"/>
          <a:ext cx="3962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43180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9069050" y="214630"/>
          <a:ext cx="3917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0665"/>
          <a:ext cx="3860800" cy="4337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福岡県八女市</a:t>
          </a:r>
        </a:p>
      </xdr:txBody>
    </xdr:sp>
    <xdr:clientData/>
  </xdr:twoCellAnchor>
  <xdr:twoCellAnchor>
    <xdr:from xmlns:xdr="http://schemas.openxmlformats.org/drawingml/2006/spreadsheetDrawing">
      <xdr:col>85</xdr:col>
      <xdr:colOff>63500</xdr:colOff>
      <xdr:row>1</xdr:row>
      <xdr:rowOff>17780</xdr:rowOff>
    </xdr:from>
    <xdr:to xmlns:xdr="http://schemas.openxmlformats.org/drawingml/2006/spreadsheetDrawing">
      <xdr:col>99</xdr:col>
      <xdr:colOff>57150</xdr:colOff>
      <xdr:row>4</xdr:row>
      <xdr:rowOff>62230</xdr:rowOff>
    </xdr:to>
    <xdr:sp macro="" textlink="">
      <xdr:nvSpPr>
        <xdr:cNvPr id="6" name="正方形/長方形 5"/>
        <xdr:cNvSpPr/>
      </xdr:nvSpPr>
      <xdr:spPr>
        <a:xfrm>
          <a:off x="16256000" y="189230"/>
          <a:ext cx="26606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43180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6281400" y="214630"/>
          <a:ext cx="26162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6306800" y="240665"/>
          <a:ext cx="25590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62000" y="873125"/>
          <a:ext cx="1009650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62230</xdr:rowOff>
    </xdr:from>
    <xdr:to xmlns:xdr="http://schemas.openxmlformats.org/drawingml/2006/spreadsheetDrawing">
      <xdr:col>12</xdr:col>
      <xdr:colOff>0</xdr:colOff>
      <xdr:row>15</xdr:row>
      <xdr:rowOff>62230</xdr:rowOff>
    </xdr:to>
    <xdr:sp macro="" textlink="">
      <xdr:nvSpPr>
        <xdr:cNvPr id="10" name="正方形/長方形 9"/>
        <xdr:cNvSpPr/>
      </xdr:nvSpPr>
      <xdr:spPr>
        <a:xfrm>
          <a:off x="889000" y="904240"/>
          <a:ext cx="1397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62230</xdr:rowOff>
    </xdr:from>
    <xdr:to xmlns:xdr="http://schemas.openxmlformats.org/drawingml/2006/spreadsheetDrawing">
      <xdr:col>18</xdr:col>
      <xdr:colOff>127000</xdr:colOff>
      <xdr:row>15</xdr:row>
      <xdr:rowOff>62230</xdr:rowOff>
    </xdr:to>
    <xdr:sp macro="" textlink="">
      <xdr:nvSpPr>
        <xdr:cNvPr id="11" name="正方形/長方形 10"/>
        <xdr:cNvSpPr/>
      </xdr:nvSpPr>
      <xdr:spPr>
        <a:xfrm>
          <a:off x="2222500" y="904240"/>
          <a:ext cx="13335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60,943
60,072
482.44
44,989,293
42,974,958
1,570,260
20,405,156
32,597,463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62230</xdr:rowOff>
    </xdr:from>
    <xdr:to xmlns:xdr="http://schemas.openxmlformats.org/drawingml/2006/spreadsheetDrawing">
      <xdr:col>26</xdr:col>
      <xdr:colOff>127000</xdr:colOff>
      <xdr:row>15</xdr:row>
      <xdr:rowOff>62230</xdr:rowOff>
    </xdr:to>
    <xdr:sp macro="" textlink="">
      <xdr:nvSpPr>
        <xdr:cNvPr id="12" name="正方形/長方形 11"/>
        <xdr:cNvSpPr/>
      </xdr:nvSpPr>
      <xdr:spPr>
        <a:xfrm>
          <a:off x="3556000" y="904240"/>
          <a:ext cx="1524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81280</xdr:rowOff>
    </xdr:from>
    <xdr:to xmlns:xdr="http://schemas.openxmlformats.org/drawingml/2006/spreadsheetDrawing">
      <xdr:col>37</xdr:col>
      <xdr:colOff>63500</xdr:colOff>
      <xdr:row>10</xdr:row>
      <xdr:rowOff>161290</xdr:rowOff>
    </xdr:to>
    <xdr:sp macro="" textlink="">
      <xdr:nvSpPr>
        <xdr:cNvPr id="13" name="正方形/長方形 12"/>
        <xdr:cNvSpPr/>
      </xdr:nvSpPr>
      <xdr:spPr>
        <a:xfrm>
          <a:off x="5080000" y="923290"/>
          <a:ext cx="203200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81280</xdr:rowOff>
    </xdr:from>
    <xdr:to xmlns:xdr="http://schemas.openxmlformats.org/drawingml/2006/spreadsheetDrawing">
      <xdr:col>44</xdr:col>
      <xdr:colOff>0</xdr:colOff>
      <xdr:row>10</xdr:row>
      <xdr:rowOff>161290</xdr:rowOff>
    </xdr:to>
    <xdr:sp macro="" textlink="">
      <xdr:nvSpPr>
        <xdr:cNvPr id="14" name="正方形/長方形 13"/>
        <xdr:cNvSpPr/>
      </xdr:nvSpPr>
      <xdr:spPr>
        <a:xfrm>
          <a:off x="7112000" y="923290"/>
          <a:ext cx="127000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5080</xdr:rowOff>
    </xdr:to>
    <xdr:sp macro="" textlink="">
      <xdr:nvSpPr>
        <xdr:cNvPr id="15" name="正方形/長方形 14"/>
        <xdr:cNvSpPr/>
      </xdr:nvSpPr>
      <xdr:spPr>
        <a:xfrm>
          <a:off x="8445500" y="936625"/>
          <a:ext cx="63500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119380</xdr:rowOff>
    </xdr:to>
    <xdr:sp macro="" textlink="">
      <xdr:nvSpPr>
        <xdr:cNvPr id="16" name="正方形/長方形 15"/>
        <xdr:cNvSpPr/>
      </xdr:nvSpPr>
      <xdr:spPr>
        <a:xfrm>
          <a:off x="5080000" y="1680210"/>
          <a:ext cx="2032000" cy="622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119380</xdr:rowOff>
    </xdr:to>
    <xdr:sp macro="" textlink="">
      <xdr:nvSpPr>
        <xdr:cNvPr id="17" name="正方形/長方形 16"/>
        <xdr:cNvSpPr/>
      </xdr:nvSpPr>
      <xdr:spPr>
        <a:xfrm>
          <a:off x="7175500" y="1680210"/>
          <a:ext cx="3429000" cy="622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100330</xdr:rowOff>
    </xdr:to>
    <xdr:sp macro="" textlink="">
      <xdr:nvSpPr>
        <xdr:cNvPr id="18" name="角丸四角形 17"/>
        <xdr:cNvSpPr/>
      </xdr:nvSpPr>
      <xdr:spPr>
        <a:xfrm>
          <a:off x="11074400" y="873125"/>
          <a:ext cx="1524000" cy="1242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66</xdr:col>
      <xdr:colOff>95250</xdr:colOff>
      <xdr:row>7</xdr:row>
      <xdr:rowOff>5080</xdr:rowOff>
    </xdr:to>
    <xdr:sp macro="" textlink="">
      <xdr:nvSpPr>
        <xdr:cNvPr id="19" name="正方形/長方形 18"/>
        <xdr:cNvSpPr/>
      </xdr:nvSpPr>
      <xdr:spPr>
        <a:xfrm>
          <a:off x="11334750" y="936625"/>
          <a:ext cx="13335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17780</xdr:rowOff>
    </xdr:from>
    <xdr:to xmlns:xdr="http://schemas.openxmlformats.org/drawingml/2006/spreadsheetDrawing">
      <xdr:col>66</xdr:col>
      <xdr:colOff>95250</xdr:colOff>
      <xdr:row>8</xdr:row>
      <xdr:rowOff>100330</xdr:rowOff>
    </xdr:to>
    <xdr:sp macro="" textlink="">
      <xdr:nvSpPr>
        <xdr:cNvPr id="20" name="正方形/長方形 19"/>
        <xdr:cNvSpPr/>
      </xdr:nvSpPr>
      <xdr:spPr>
        <a:xfrm>
          <a:off x="11334750" y="1195070"/>
          <a:ext cx="13335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5080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334750" y="1517650"/>
          <a:ext cx="14605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1156950" y="102171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132080</xdr:rowOff>
    </xdr:from>
    <xdr:to xmlns:xdr="http://schemas.openxmlformats.org/drawingml/2006/spreadsheetDrawing">
      <xdr:col>59</xdr:col>
      <xdr:colOff>73025</xdr:colOff>
      <xdr:row>6</xdr:row>
      <xdr:rowOff>62230</xdr:rowOff>
    </xdr:to>
    <xdr:sp macro="" textlink="">
      <xdr:nvSpPr>
        <xdr:cNvPr id="23" name="楕円 22"/>
        <xdr:cNvSpPr/>
      </xdr:nvSpPr>
      <xdr:spPr>
        <a:xfrm>
          <a:off x="11210925" y="974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56515</xdr:rowOff>
    </xdr:from>
    <xdr:to xmlns:xdr="http://schemas.openxmlformats.org/drawingml/2006/spreadsheetDrawing">
      <xdr:col>59</xdr:col>
      <xdr:colOff>73025</xdr:colOff>
      <xdr:row>7</xdr:row>
      <xdr:rowOff>157480</xdr:rowOff>
    </xdr:to>
    <xdr:sp macro="" textlink="">
      <xdr:nvSpPr>
        <xdr:cNvPr id="24" name="フローチャート: 判断 23"/>
        <xdr:cNvSpPr/>
      </xdr:nvSpPr>
      <xdr:spPr>
        <a:xfrm>
          <a:off x="11210925" y="12338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151765</xdr:rowOff>
    </xdr:from>
    <xdr:to xmlns:xdr="http://schemas.openxmlformats.org/drawingml/2006/spreadsheetDrawing">
      <xdr:col>59</xdr:col>
      <xdr:colOff>15875</xdr:colOff>
      <xdr:row>9</xdr:row>
      <xdr:rowOff>119380</xdr:rowOff>
    </xdr:to>
    <xdr:cxnSp macro="">
      <xdr:nvCxnSpPr>
        <xdr:cNvPr id="25" name="直線コネクタ 24"/>
        <xdr:cNvCxnSpPr/>
      </xdr:nvCxnSpPr>
      <xdr:spPr>
        <a:xfrm>
          <a:off x="11255375" y="149669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1176000" y="149669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1255375" y="17272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17780</xdr:rowOff>
    </xdr:from>
    <xdr:to xmlns:xdr="http://schemas.openxmlformats.org/drawingml/2006/spreadsheetDrawing">
      <xdr:col>59</xdr:col>
      <xdr:colOff>107950</xdr:colOff>
      <xdr:row>11</xdr:row>
      <xdr:rowOff>17780</xdr:rowOff>
    </xdr:to>
    <xdr:cxnSp macro="">
      <xdr:nvCxnSpPr>
        <xdr:cNvPr id="28" name="直線コネクタ 27"/>
        <xdr:cNvCxnSpPr/>
      </xdr:nvCxnSpPr>
      <xdr:spPr>
        <a:xfrm>
          <a:off x="11176000" y="186563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7810"/>
    <xdr:sp macro="" textlink="">
      <xdr:nvSpPr>
        <xdr:cNvPr id="29" name="テキスト ボックス 28"/>
        <xdr:cNvSpPr txBox="1"/>
      </xdr:nvSpPr>
      <xdr:spPr>
        <a:xfrm>
          <a:off x="698500" y="2736215"/>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24130</xdr:rowOff>
    </xdr:from>
    <xdr:ext cx="6046470" cy="257810"/>
    <xdr:sp macro="" textlink="">
      <xdr:nvSpPr>
        <xdr:cNvPr id="30" name="テキスト ボックス 29"/>
        <xdr:cNvSpPr txBox="1"/>
      </xdr:nvSpPr>
      <xdr:spPr>
        <a:xfrm>
          <a:off x="698500" y="304546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7810"/>
    <xdr:sp macro="" textlink="">
      <xdr:nvSpPr>
        <xdr:cNvPr id="31" name="テキスト ボックス 30"/>
        <xdr:cNvSpPr txBox="1"/>
      </xdr:nvSpPr>
      <xdr:spPr>
        <a:xfrm>
          <a:off x="698500" y="3356610"/>
          <a:ext cx="82315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144780</xdr:rowOff>
    </xdr:from>
    <xdr:ext cx="4433570" cy="254000"/>
    <xdr:sp macro="" textlink="">
      <xdr:nvSpPr>
        <xdr:cNvPr id="32" name="テキスト ボックス 31"/>
        <xdr:cNvSpPr txBox="1"/>
      </xdr:nvSpPr>
      <xdr:spPr>
        <a:xfrm>
          <a:off x="698500" y="366903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74930</xdr:rowOff>
    </xdr:from>
    <xdr:to xmlns:xdr="http://schemas.openxmlformats.org/drawingml/2006/spreadsheetDrawing">
      <xdr:col>28</xdr:col>
      <xdr:colOff>152400</xdr:colOff>
      <xdr:row>28</xdr:row>
      <xdr:rowOff>24130</xdr:rowOff>
    </xdr:to>
    <xdr:sp macro="" textlink="">
      <xdr:nvSpPr>
        <xdr:cNvPr id="33" name="正方形/長方形 32"/>
        <xdr:cNvSpPr/>
      </xdr:nvSpPr>
      <xdr:spPr>
        <a:xfrm>
          <a:off x="762000" y="4102100"/>
          <a:ext cx="4724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132080</xdr:rowOff>
    </xdr:to>
    <xdr:sp macro="" textlink="">
      <xdr:nvSpPr>
        <xdr:cNvPr id="34" name="正方形/長方形 33"/>
        <xdr:cNvSpPr/>
      </xdr:nvSpPr>
      <xdr:spPr>
        <a:xfrm>
          <a:off x="889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81280</xdr:rowOff>
    </xdr:from>
    <xdr:to xmlns:xdr="http://schemas.openxmlformats.org/drawingml/2006/spreadsheetDrawing">
      <xdr:col>12</xdr:col>
      <xdr:colOff>127000</xdr:colOff>
      <xdr:row>30</xdr:row>
      <xdr:rowOff>161290</xdr:rowOff>
    </xdr:to>
    <xdr:sp macro="" textlink="">
      <xdr:nvSpPr>
        <xdr:cNvPr id="35" name="正方形/長方形 34"/>
        <xdr:cNvSpPr/>
      </xdr:nvSpPr>
      <xdr:spPr>
        <a:xfrm>
          <a:off x="889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132080</xdr:rowOff>
    </xdr:to>
    <xdr:sp macro="" textlink="">
      <xdr:nvSpPr>
        <xdr:cNvPr id="36" name="正方形/長方形 35"/>
        <xdr:cNvSpPr/>
      </xdr:nvSpPr>
      <xdr:spPr>
        <a:xfrm>
          <a:off x="1905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81280</xdr:rowOff>
    </xdr:from>
    <xdr:to xmlns:xdr="http://schemas.openxmlformats.org/drawingml/2006/spreadsheetDrawing">
      <xdr:col>18</xdr:col>
      <xdr:colOff>0</xdr:colOff>
      <xdr:row>30</xdr:row>
      <xdr:rowOff>161290</xdr:rowOff>
    </xdr:to>
    <xdr:sp macro="" textlink="">
      <xdr:nvSpPr>
        <xdr:cNvPr id="37" name="正方形/長方形 36"/>
        <xdr:cNvSpPr/>
      </xdr:nvSpPr>
      <xdr:spPr>
        <a:xfrm>
          <a:off x="1905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132080</xdr:rowOff>
    </xdr:to>
    <xdr:sp macro="" textlink="">
      <xdr:nvSpPr>
        <xdr:cNvPr id="38" name="正方形/長方形 37"/>
        <xdr:cNvSpPr/>
      </xdr:nvSpPr>
      <xdr:spPr>
        <a:xfrm>
          <a:off x="3048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29</xdr:row>
      <xdr:rowOff>81280</xdr:rowOff>
    </xdr:from>
    <xdr:to xmlns:xdr="http://schemas.openxmlformats.org/drawingml/2006/spreadsheetDrawing">
      <xdr:col>24</xdr:col>
      <xdr:colOff>0</xdr:colOff>
      <xdr:row>30</xdr:row>
      <xdr:rowOff>161290</xdr:rowOff>
    </xdr:to>
    <xdr:sp macro="" textlink="">
      <xdr:nvSpPr>
        <xdr:cNvPr id="39" name="正方形/長方形 38"/>
        <xdr:cNvSpPr/>
      </xdr:nvSpPr>
      <xdr:spPr>
        <a:xfrm>
          <a:off x="3048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152400</xdr:colOff>
      <xdr:row>44</xdr:row>
      <xdr:rowOff>74930</xdr:rowOff>
    </xdr:to>
    <xdr:sp macro="" textlink="">
      <xdr:nvSpPr>
        <xdr:cNvPr id="40" name="正方形/長方形 39"/>
        <xdr:cNvSpPr/>
      </xdr:nvSpPr>
      <xdr:spPr>
        <a:xfrm>
          <a:off x="762000" y="5218430"/>
          <a:ext cx="4724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4640" cy="224155"/>
    <xdr:sp macro="" textlink="">
      <xdr:nvSpPr>
        <xdr:cNvPr id="41" name="テキスト ボックス 40"/>
        <xdr:cNvSpPr txBox="1"/>
      </xdr:nvSpPr>
      <xdr:spPr>
        <a:xfrm>
          <a:off x="723900" y="5033010"/>
          <a:ext cx="2946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74930</xdr:rowOff>
    </xdr:from>
    <xdr:to xmlns:xdr="http://schemas.openxmlformats.org/drawingml/2006/spreadsheetDrawing">
      <xdr:col>28</xdr:col>
      <xdr:colOff>114300</xdr:colOff>
      <xdr:row>44</xdr:row>
      <xdr:rowOff>74930</xdr:rowOff>
    </xdr:to>
    <xdr:cxnSp macro="">
      <xdr:nvCxnSpPr>
        <xdr:cNvPr id="42" name="直線コネクタ 41"/>
        <xdr:cNvCxnSpPr/>
      </xdr:nvCxnSpPr>
      <xdr:spPr>
        <a:xfrm>
          <a:off x="762000" y="74549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3550" cy="256540"/>
    <xdr:sp macro="" textlink="">
      <xdr:nvSpPr>
        <xdr:cNvPr id="43" name="テキスト ボックス 42"/>
        <xdr:cNvSpPr txBox="1"/>
      </xdr:nvSpPr>
      <xdr:spPr>
        <a:xfrm>
          <a:off x="294640" y="7317105"/>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92075</xdr:rowOff>
    </xdr:from>
    <xdr:to xmlns:xdr="http://schemas.openxmlformats.org/drawingml/2006/spreadsheetDrawing">
      <xdr:col>28</xdr:col>
      <xdr:colOff>114300</xdr:colOff>
      <xdr:row>42</xdr:row>
      <xdr:rowOff>92075</xdr:rowOff>
    </xdr:to>
    <xdr:cxnSp macro="">
      <xdr:nvCxnSpPr>
        <xdr:cNvPr id="44" name="直線コネクタ 43"/>
        <xdr:cNvCxnSpPr/>
      </xdr:nvCxnSpPr>
      <xdr:spPr>
        <a:xfrm>
          <a:off x="762000" y="713676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120650</xdr:rowOff>
    </xdr:from>
    <xdr:ext cx="463550" cy="255270"/>
    <xdr:sp macro="" textlink="">
      <xdr:nvSpPr>
        <xdr:cNvPr id="45" name="テキスト ボックス 44"/>
        <xdr:cNvSpPr txBox="1"/>
      </xdr:nvSpPr>
      <xdr:spPr>
        <a:xfrm>
          <a:off x="294640" y="69977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107950</xdr:rowOff>
    </xdr:from>
    <xdr:to xmlns:xdr="http://schemas.openxmlformats.org/drawingml/2006/spreadsheetDrawing">
      <xdr:col>28</xdr:col>
      <xdr:colOff>114300</xdr:colOff>
      <xdr:row>40</xdr:row>
      <xdr:rowOff>107950</xdr:rowOff>
    </xdr:to>
    <xdr:cxnSp macro="">
      <xdr:nvCxnSpPr>
        <xdr:cNvPr id="46" name="直線コネクタ 45"/>
        <xdr:cNvCxnSpPr/>
      </xdr:nvCxnSpPr>
      <xdr:spPr>
        <a:xfrm>
          <a:off x="762000" y="68173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136525</xdr:rowOff>
    </xdr:from>
    <xdr:ext cx="401955" cy="257810"/>
    <xdr:sp macro="" textlink="">
      <xdr:nvSpPr>
        <xdr:cNvPr id="47" name="テキスト ボックス 46"/>
        <xdr:cNvSpPr txBox="1"/>
      </xdr:nvSpPr>
      <xdr:spPr>
        <a:xfrm>
          <a:off x="358775" y="667829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124460</xdr:rowOff>
    </xdr:from>
    <xdr:to xmlns:xdr="http://schemas.openxmlformats.org/drawingml/2006/spreadsheetDrawing">
      <xdr:col>28</xdr:col>
      <xdr:colOff>114300</xdr:colOff>
      <xdr:row>38</xdr:row>
      <xdr:rowOff>124460</xdr:rowOff>
    </xdr:to>
    <xdr:cxnSp macro="">
      <xdr:nvCxnSpPr>
        <xdr:cNvPr id="48" name="直線コネクタ 47"/>
        <xdr:cNvCxnSpPr/>
      </xdr:nvCxnSpPr>
      <xdr:spPr>
        <a:xfrm>
          <a:off x="762000" y="64985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153670</xdr:rowOff>
    </xdr:from>
    <xdr:ext cx="401955" cy="257175"/>
    <xdr:sp macro="" textlink="">
      <xdr:nvSpPr>
        <xdr:cNvPr id="49" name="テキスト ボックス 48"/>
        <xdr:cNvSpPr txBox="1"/>
      </xdr:nvSpPr>
      <xdr:spPr>
        <a:xfrm>
          <a:off x="358775" y="636016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140970</xdr:rowOff>
    </xdr:from>
    <xdr:to xmlns:xdr="http://schemas.openxmlformats.org/drawingml/2006/spreadsheetDrawing">
      <xdr:col>28</xdr:col>
      <xdr:colOff>114300</xdr:colOff>
      <xdr:row>36</xdr:row>
      <xdr:rowOff>140970</xdr:rowOff>
    </xdr:to>
    <xdr:cxnSp macro="">
      <xdr:nvCxnSpPr>
        <xdr:cNvPr id="50" name="直線コネクタ 49"/>
        <xdr:cNvCxnSpPr/>
      </xdr:nvCxnSpPr>
      <xdr:spPr>
        <a:xfrm>
          <a:off x="762000" y="61798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161290</xdr:rowOff>
    </xdr:from>
    <xdr:ext cx="401955" cy="255905"/>
    <xdr:sp macro="" textlink="">
      <xdr:nvSpPr>
        <xdr:cNvPr id="51" name="テキスト ボックス 50"/>
        <xdr:cNvSpPr txBox="1"/>
      </xdr:nvSpPr>
      <xdr:spPr>
        <a:xfrm>
          <a:off x="358775" y="603250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156845</xdr:rowOff>
    </xdr:from>
    <xdr:to xmlns:xdr="http://schemas.openxmlformats.org/drawingml/2006/spreadsheetDrawing">
      <xdr:col>28</xdr:col>
      <xdr:colOff>114300</xdr:colOff>
      <xdr:row>34</xdr:row>
      <xdr:rowOff>156845</xdr:rowOff>
    </xdr:to>
    <xdr:cxnSp macro="">
      <xdr:nvCxnSpPr>
        <xdr:cNvPr id="52" name="直線コネクタ 51"/>
        <xdr:cNvCxnSpPr/>
      </xdr:nvCxnSpPr>
      <xdr:spPr>
        <a:xfrm>
          <a:off x="762000" y="5860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1955" cy="257175"/>
    <xdr:sp macro="" textlink="">
      <xdr:nvSpPr>
        <xdr:cNvPr id="53" name="テキスト ボックス 52"/>
        <xdr:cNvSpPr txBox="1"/>
      </xdr:nvSpPr>
      <xdr:spPr>
        <a:xfrm>
          <a:off x="358775" y="571881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1905</xdr:rowOff>
    </xdr:from>
    <xdr:to xmlns:xdr="http://schemas.openxmlformats.org/drawingml/2006/spreadsheetDrawing">
      <xdr:col>28</xdr:col>
      <xdr:colOff>114300</xdr:colOff>
      <xdr:row>33</xdr:row>
      <xdr:rowOff>1905</xdr:rowOff>
    </xdr:to>
    <xdr:cxnSp macro="">
      <xdr:nvCxnSpPr>
        <xdr:cNvPr id="54" name="直線コネクタ 53"/>
        <xdr:cNvCxnSpPr/>
      </xdr:nvCxnSpPr>
      <xdr:spPr>
        <a:xfrm>
          <a:off x="762000" y="55378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4645" cy="254000"/>
    <xdr:sp macro="" textlink="">
      <xdr:nvSpPr>
        <xdr:cNvPr id="55" name="テキスト ボックス 54"/>
        <xdr:cNvSpPr txBox="1"/>
      </xdr:nvSpPr>
      <xdr:spPr>
        <a:xfrm>
          <a:off x="422910" y="5399405"/>
          <a:ext cx="3346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114300</xdr:colOff>
      <xdr:row>31</xdr:row>
      <xdr:rowOff>17780</xdr:rowOff>
    </xdr:to>
    <xdr:cxnSp macro="">
      <xdr:nvCxnSpPr>
        <xdr:cNvPr id="56" name="直線コネクタ 55"/>
        <xdr:cNvCxnSpPr/>
      </xdr:nvCxnSpPr>
      <xdr:spPr>
        <a:xfrm>
          <a:off x="762000" y="52184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17780</xdr:rowOff>
    </xdr:from>
    <xdr:to xmlns:xdr="http://schemas.openxmlformats.org/drawingml/2006/spreadsheetDrawing">
      <xdr:col>28</xdr:col>
      <xdr:colOff>152400</xdr:colOff>
      <xdr:row>44</xdr:row>
      <xdr:rowOff>74930</xdr:rowOff>
    </xdr:to>
    <xdr:sp macro="" textlink="">
      <xdr:nvSpPr>
        <xdr:cNvPr id="57" name="【図書館】&#10;有形固定資産減価償却率グラフ枠"/>
        <xdr:cNvSpPr/>
      </xdr:nvSpPr>
      <xdr:spPr>
        <a:xfrm>
          <a:off x="762000" y="5218430"/>
          <a:ext cx="4724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143510</xdr:rowOff>
    </xdr:from>
    <xdr:to xmlns:xdr="http://schemas.openxmlformats.org/drawingml/2006/spreadsheetDrawing">
      <xdr:col>24</xdr:col>
      <xdr:colOff>62865</xdr:colOff>
      <xdr:row>41</xdr:row>
      <xdr:rowOff>72390</xdr:rowOff>
    </xdr:to>
    <xdr:cxnSp macro="">
      <xdr:nvCxnSpPr>
        <xdr:cNvPr id="58" name="直線コネクタ 57"/>
        <xdr:cNvCxnSpPr/>
      </xdr:nvCxnSpPr>
      <xdr:spPr>
        <a:xfrm flipV="1">
          <a:off x="4634865" y="567944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75565</xdr:rowOff>
    </xdr:from>
    <xdr:ext cx="403860" cy="255270"/>
    <xdr:sp macro="" textlink="">
      <xdr:nvSpPr>
        <xdr:cNvPr id="59" name="【図書館】&#10;有形固定資産減価償却率最小値テキスト"/>
        <xdr:cNvSpPr txBox="1"/>
      </xdr:nvSpPr>
      <xdr:spPr>
        <a:xfrm>
          <a:off x="4673600" y="6952615"/>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72390</xdr:rowOff>
    </xdr:from>
    <xdr:to xmlns:xdr="http://schemas.openxmlformats.org/drawingml/2006/spreadsheetDrawing">
      <xdr:col>24</xdr:col>
      <xdr:colOff>152400</xdr:colOff>
      <xdr:row>41</xdr:row>
      <xdr:rowOff>72390</xdr:rowOff>
    </xdr:to>
    <xdr:cxnSp macro="">
      <xdr:nvCxnSpPr>
        <xdr:cNvPr id="60" name="直線コネクタ 59"/>
        <xdr:cNvCxnSpPr/>
      </xdr:nvCxnSpPr>
      <xdr:spPr>
        <a:xfrm>
          <a:off x="4546600" y="694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91440</xdr:rowOff>
    </xdr:from>
    <xdr:ext cx="339090" cy="257175"/>
    <xdr:sp macro="" textlink="">
      <xdr:nvSpPr>
        <xdr:cNvPr id="61" name="【図書館】&#10;有形固定資産減価償却率最大値テキスト"/>
        <xdr:cNvSpPr txBox="1"/>
      </xdr:nvSpPr>
      <xdr:spPr>
        <a:xfrm>
          <a:off x="4673600" y="545973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143510</xdr:rowOff>
    </xdr:from>
    <xdr:to xmlns:xdr="http://schemas.openxmlformats.org/drawingml/2006/spreadsheetDrawing">
      <xdr:col>24</xdr:col>
      <xdr:colOff>152400</xdr:colOff>
      <xdr:row>33</xdr:row>
      <xdr:rowOff>143510</xdr:rowOff>
    </xdr:to>
    <xdr:cxnSp macro="">
      <xdr:nvCxnSpPr>
        <xdr:cNvPr id="62" name="直線コネクタ 61"/>
        <xdr:cNvCxnSpPr/>
      </xdr:nvCxnSpPr>
      <xdr:spPr>
        <a:xfrm>
          <a:off x="4546600" y="567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154940</xdr:rowOff>
    </xdr:from>
    <xdr:ext cx="403860" cy="255270"/>
    <xdr:sp macro="" textlink="">
      <xdr:nvSpPr>
        <xdr:cNvPr id="63" name="【図書館】&#10;有形固定資産減価償却率平均値テキスト"/>
        <xdr:cNvSpPr txBox="1"/>
      </xdr:nvSpPr>
      <xdr:spPr>
        <a:xfrm>
          <a:off x="4673600" y="6026150"/>
          <a:ext cx="4038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132080</xdr:rowOff>
    </xdr:from>
    <xdr:to xmlns:xdr="http://schemas.openxmlformats.org/drawingml/2006/spreadsheetDrawing">
      <xdr:col>24</xdr:col>
      <xdr:colOff>114300</xdr:colOff>
      <xdr:row>37</xdr:row>
      <xdr:rowOff>62230</xdr:rowOff>
    </xdr:to>
    <xdr:sp macro="" textlink="">
      <xdr:nvSpPr>
        <xdr:cNvPr id="64" name="フローチャート: 判断 63"/>
        <xdr:cNvSpPr/>
      </xdr:nvSpPr>
      <xdr:spPr>
        <a:xfrm>
          <a:off x="4584700" y="617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115570</xdr:rowOff>
    </xdr:from>
    <xdr:to xmlns:xdr="http://schemas.openxmlformats.org/drawingml/2006/spreadsheetDrawing">
      <xdr:col>20</xdr:col>
      <xdr:colOff>38100</xdr:colOff>
      <xdr:row>37</xdr:row>
      <xdr:rowOff>45720</xdr:rowOff>
    </xdr:to>
    <xdr:sp macro="" textlink="">
      <xdr:nvSpPr>
        <xdr:cNvPr id="65" name="フローチャート: 判断 64"/>
        <xdr:cNvSpPr/>
      </xdr:nvSpPr>
      <xdr:spPr>
        <a:xfrm>
          <a:off x="3746500" y="6154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119380</xdr:rowOff>
    </xdr:from>
    <xdr:to xmlns:xdr="http://schemas.openxmlformats.org/drawingml/2006/spreadsheetDrawing">
      <xdr:col>15</xdr:col>
      <xdr:colOff>101600</xdr:colOff>
      <xdr:row>37</xdr:row>
      <xdr:rowOff>49530</xdr:rowOff>
    </xdr:to>
    <xdr:sp macro="" textlink="">
      <xdr:nvSpPr>
        <xdr:cNvPr id="66" name="フローチャート: 判断 65"/>
        <xdr:cNvSpPr/>
      </xdr:nvSpPr>
      <xdr:spPr>
        <a:xfrm>
          <a:off x="2857500" y="6158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110490</xdr:rowOff>
    </xdr:from>
    <xdr:to xmlns:xdr="http://schemas.openxmlformats.org/drawingml/2006/spreadsheetDrawing">
      <xdr:col>10</xdr:col>
      <xdr:colOff>165100</xdr:colOff>
      <xdr:row>37</xdr:row>
      <xdr:rowOff>40640</xdr:rowOff>
    </xdr:to>
    <xdr:sp macro="" textlink="">
      <xdr:nvSpPr>
        <xdr:cNvPr id="67" name="フローチャート: 判断 66"/>
        <xdr:cNvSpPr/>
      </xdr:nvSpPr>
      <xdr:spPr>
        <a:xfrm>
          <a:off x="1968500" y="6149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136525</xdr:rowOff>
    </xdr:from>
    <xdr:to xmlns:xdr="http://schemas.openxmlformats.org/drawingml/2006/spreadsheetDrawing">
      <xdr:col>6</xdr:col>
      <xdr:colOff>38100</xdr:colOff>
      <xdr:row>37</xdr:row>
      <xdr:rowOff>67310</xdr:rowOff>
    </xdr:to>
    <xdr:sp macro="" textlink="">
      <xdr:nvSpPr>
        <xdr:cNvPr id="68" name="フローチャート: 判断 67"/>
        <xdr:cNvSpPr/>
      </xdr:nvSpPr>
      <xdr:spPr>
        <a:xfrm>
          <a:off x="1079500" y="61753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73025</xdr:rowOff>
    </xdr:from>
    <xdr:ext cx="762000" cy="257175"/>
    <xdr:sp macro="" textlink="">
      <xdr:nvSpPr>
        <xdr:cNvPr id="69" name="テキスト ボックス 68"/>
        <xdr:cNvSpPr txBox="1"/>
      </xdr:nvSpPr>
      <xdr:spPr>
        <a:xfrm>
          <a:off x="444500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73025</xdr:rowOff>
    </xdr:from>
    <xdr:ext cx="762000" cy="257175"/>
    <xdr:sp macro="" textlink="">
      <xdr:nvSpPr>
        <xdr:cNvPr id="70" name="テキスト ボックス 69"/>
        <xdr:cNvSpPr txBox="1"/>
      </xdr:nvSpPr>
      <xdr:spPr>
        <a:xfrm>
          <a:off x="360045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60730" cy="257175"/>
    <xdr:sp macro="" textlink="">
      <xdr:nvSpPr>
        <xdr:cNvPr id="71" name="テキスト ボックス 70"/>
        <xdr:cNvSpPr txBox="1"/>
      </xdr:nvSpPr>
      <xdr:spPr>
        <a:xfrm>
          <a:off x="2717800" y="745299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62000" cy="257175"/>
    <xdr:sp macro="" textlink="">
      <xdr:nvSpPr>
        <xdr:cNvPr id="72" name="テキスト ボックス 71"/>
        <xdr:cNvSpPr txBox="1"/>
      </xdr:nvSpPr>
      <xdr:spPr>
        <a:xfrm>
          <a:off x="182880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73025</xdr:rowOff>
    </xdr:from>
    <xdr:ext cx="762000" cy="257175"/>
    <xdr:sp macro="" textlink="">
      <xdr:nvSpPr>
        <xdr:cNvPr id="73" name="テキスト ボックス 72"/>
        <xdr:cNvSpPr txBox="1"/>
      </xdr:nvSpPr>
      <xdr:spPr>
        <a:xfrm>
          <a:off x="93345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136525</xdr:rowOff>
    </xdr:from>
    <xdr:to xmlns:xdr="http://schemas.openxmlformats.org/drawingml/2006/spreadsheetDrawing">
      <xdr:col>24</xdr:col>
      <xdr:colOff>114300</xdr:colOff>
      <xdr:row>40</xdr:row>
      <xdr:rowOff>67310</xdr:rowOff>
    </xdr:to>
    <xdr:sp macro="" textlink="">
      <xdr:nvSpPr>
        <xdr:cNvPr id="74" name="楕円 73"/>
        <xdr:cNvSpPr/>
      </xdr:nvSpPr>
      <xdr:spPr>
        <a:xfrm>
          <a:off x="4584700" y="66782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39</xdr:row>
      <xdr:rowOff>114935</xdr:rowOff>
    </xdr:from>
    <xdr:ext cx="403860" cy="257810"/>
    <xdr:sp macro="" textlink="">
      <xdr:nvSpPr>
        <xdr:cNvPr id="75" name="【図書館】&#10;有形固定資産減価償却率該当値テキスト"/>
        <xdr:cNvSpPr txBox="1"/>
      </xdr:nvSpPr>
      <xdr:spPr>
        <a:xfrm>
          <a:off x="4673600" y="66567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95250</xdr:rowOff>
    </xdr:from>
    <xdr:to xmlns:xdr="http://schemas.openxmlformats.org/drawingml/2006/spreadsheetDrawing">
      <xdr:col>20</xdr:col>
      <xdr:colOff>38100</xdr:colOff>
      <xdr:row>40</xdr:row>
      <xdr:rowOff>24765</xdr:rowOff>
    </xdr:to>
    <xdr:sp macro="" textlink="">
      <xdr:nvSpPr>
        <xdr:cNvPr id="76" name="楕円 75"/>
        <xdr:cNvSpPr/>
      </xdr:nvSpPr>
      <xdr:spPr>
        <a:xfrm>
          <a:off x="3746500" y="663702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39</xdr:row>
      <xdr:rowOff>145415</xdr:rowOff>
    </xdr:from>
    <xdr:to xmlns:xdr="http://schemas.openxmlformats.org/drawingml/2006/spreadsheetDrawing">
      <xdr:col>24</xdr:col>
      <xdr:colOff>63500</xdr:colOff>
      <xdr:row>40</xdr:row>
      <xdr:rowOff>16510</xdr:rowOff>
    </xdr:to>
    <xdr:cxnSp macro="">
      <xdr:nvCxnSpPr>
        <xdr:cNvPr id="77" name="直線コネクタ 76"/>
        <xdr:cNvCxnSpPr/>
      </xdr:nvCxnSpPr>
      <xdr:spPr>
        <a:xfrm>
          <a:off x="3790950" y="6687185"/>
          <a:ext cx="8445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68580</xdr:rowOff>
    </xdr:from>
    <xdr:to xmlns:xdr="http://schemas.openxmlformats.org/drawingml/2006/spreadsheetDrawing">
      <xdr:col>15</xdr:col>
      <xdr:colOff>101600</xdr:colOff>
      <xdr:row>39</xdr:row>
      <xdr:rowOff>161290</xdr:rowOff>
    </xdr:to>
    <xdr:sp macro="" textlink="">
      <xdr:nvSpPr>
        <xdr:cNvPr id="78" name="楕円 77"/>
        <xdr:cNvSpPr/>
      </xdr:nvSpPr>
      <xdr:spPr>
        <a:xfrm>
          <a:off x="2857500" y="6610350"/>
          <a:ext cx="101600" cy="9271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119380</xdr:rowOff>
    </xdr:from>
    <xdr:to xmlns:xdr="http://schemas.openxmlformats.org/drawingml/2006/spreadsheetDrawing">
      <xdr:col>19</xdr:col>
      <xdr:colOff>171450</xdr:colOff>
      <xdr:row>39</xdr:row>
      <xdr:rowOff>145415</xdr:rowOff>
    </xdr:to>
    <xdr:cxnSp macro="">
      <xdr:nvCxnSpPr>
        <xdr:cNvPr id="79" name="直線コネクタ 78"/>
        <xdr:cNvCxnSpPr/>
      </xdr:nvCxnSpPr>
      <xdr:spPr>
        <a:xfrm>
          <a:off x="2908300" y="6661150"/>
          <a:ext cx="8826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104775</xdr:rowOff>
    </xdr:from>
    <xdr:to xmlns:xdr="http://schemas.openxmlformats.org/drawingml/2006/spreadsheetDrawing">
      <xdr:col>10</xdr:col>
      <xdr:colOff>165100</xdr:colOff>
      <xdr:row>40</xdr:row>
      <xdr:rowOff>34925</xdr:rowOff>
    </xdr:to>
    <xdr:sp macro="" textlink="">
      <xdr:nvSpPr>
        <xdr:cNvPr id="80" name="楕円 79"/>
        <xdr:cNvSpPr/>
      </xdr:nvSpPr>
      <xdr:spPr>
        <a:xfrm>
          <a:off x="1968500" y="6646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119380</xdr:rowOff>
    </xdr:from>
    <xdr:to xmlns:xdr="http://schemas.openxmlformats.org/drawingml/2006/spreadsheetDrawing">
      <xdr:col>15</xdr:col>
      <xdr:colOff>50800</xdr:colOff>
      <xdr:row>39</xdr:row>
      <xdr:rowOff>154940</xdr:rowOff>
    </xdr:to>
    <xdr:cxnSp macro="">
      <xdr:nvCxnSpPr>
        <xdr:cNvPr id="81" name="直線コネクタ 80"/>
        <xdr:cNvCxnSpPr/>
      </xdr:nvCxnSpPr>
      <xdr:spPr>
        <a:xfrm flipV="1">
          <a:off x="2019300" y="66611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64770</xdr:rowOff>
    </xdr:from>
    <xdr:to xmlns:xdr="http://schemas.openxmlformats.org/drawingml/2006/spreadsheetDrawing">
      <xdr:col>6</xdr:col>
      <xdr:colOff>38100</xdr:colOff>
      <xdr:row>39</xdr:row>
      <xdr:rowOff>161290</xdr:rowOff>
    </xdr:to>
    <xdr:sp macro="" textlink="">
      <xdr:nvSpPr>
        <xdr:cNvPr id="82" name="楕円 81"/>
        <xdr:cNvSpPr/>
      </xdr:nvSpPr>
      <xdr:spPr>
        <a:xfrm>
          <a:off x="1079500" y="660654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39</xdr:row>
      <xdr:rowOff>115570</xdr:rowOff>
    </xdr:from>
    <xdr:to xmlns:xdr="http://schemas.openxmlformats.org/drawingml/2006/spreadsheetDrawing">
      <xdr:col>10</xdr:col>
      <xdr:colOff>114300</xdr:colOff>
      <xdr:row>39</xdr:row>
      <xdr:rowOff>154940</xdr:rowOff>
    </xdr:to>
    <xdr:cxnSp macro="">
      <xdr:nvCxnSpPr>
        <xdr:cNvPr id="83" name="直線コネクタ 82"/>
        <xdr:cNvCxnSpPr/>
      </xdr:nvCxnSpPr>
      <xdr:spPr>
        <a:xfrm>
          <a:off x="1123950" y="6657340"/>
          <a:ext cx="89535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62230</xdr:rowOff>
    </xdr:from>
    <xdr:ext cx="403860" cy="257175"/>
    <xdr:sp macro="" textlink="">
      <xdr:nvSpPr>
        <xdr:cNvPr id="84" name="n_1aveValue【図書館】&#10;有形固定資産減価償却率"/>
        <xdr:cNvSpPr txBox="1"/>
      </xdr:nvSpPr>
      <xdr:spPr>
        <a:xfrm>
          <a:off x="3582035" y="593344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66040</xdr:rowOff>
    </xdr:from>
    <xdr:ext cx="400685" cy="254000"/>
    <xdr:sp macro="" textlink="">
      <xdr:nvSpPr>
        <xdr:cNvPr id="85" name="n_2aveValue【図書館】&#10;有形固定資産減価償却率"/>
        <xdr:cNvSpPr txBox="1"/>
      </xdr:nvSpPr>
      <xdr:spPr>
        <a:xfrm>
          <a:off x="2705735" y="5937250"/>
          <a:ext cx="4006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57150</xdr:rowOff>
    </xdr:from>
    <xdr:ext cx="400685" cy="257810"/>
    <xdr:sp macro="" textlink="">
      <xdr:nvSpPr>
        <xdr:cNvPr id="86" name="n_3aveValue【図書館】&#10;有形固定資産減価償却率"/>
        <xdr:cNvSpPr txBox="1"/>
      </xdr:nvSpPr>
      <xdr:spPr>
        <a:xfrm>
          <a:off x="1816735" y="5928360"/>
          <a:ext cx="400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83185</xdr:rowOff>
    </xdr:from>
    <xdr:ext cx="401955" cy="257810"/>
    <xdr:sp macro="" textlink="">
      <xdr:nvSpPr>
        <xdr:cNvPr id="87" name="n_4aveValue【図書館】&#10;有形固定資産減価償却率"/>
        <xdr:cNvSpPr txBox="1"/>
      </xdr:nvSpPr>
      <xdr:spPr>
        <a:xfrm>
          <a:off x="927735" y="595439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16510</xdr:rowOff>
    </xdr:from>
    <xdr:ext cx="403860" cy="256540"/>
    <xdr:sp macro="" textlink="">
      <xdr:nvSpPr>
        <xdr:cNvPr id="88" name="n_1mainValue【図書館】&#10;有形固定資産減価償却率"/>
        <xdr:cNvSpPr txBox="1"/>
      </xdr:nvSpPr>
      <xdr:spPr>
        <a:xfrm>
          <a:off x="3582035" y="6725920"/>
          <a:ext cx="403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161290</xdr:rowOff>
    </xdr:from>
    <xdr:ext cx="400685" cy="256540"/>
    <xdr:sp macro="" textlink="">
      <xdr:nvSpPr>
        <xdr:cNvPr id="89" name="n_2mainValue【図書館】&#10;有形固定資産減価償却率"/>
        <xdr:cNvSpPr txBox="1"/>
      </xdr:nvSpPr>
      <xdr:spPr>
        <a:xfrm>
          <a:off x="2705735" y="67030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25400</xdr:rowOff>
    </xdr:from>
    <xdr:ext cx="400685" cy="257810"/>
    <xdr:sp macro="" textlink="">
      <xdr:nvSpPr>
        <xdr:cNvPr id="90" name="n_3mainValue【図書館】&#10;有形固定資産減価償却率"/>
        <xdr:cNvSpPr txBox="1"/>
      </xdr:nvSpPr>
      <xdr:spPr>
        <a:xfrm>
          <a:off x="1816735" y="6734810"/>
          <a:ext cx="400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157480</xdr:rowOff>
    </xdr:from>
    <xdr:ext cx="401955" cy="255905"/>
    <xdr:sp macro="" textlink="">
      <xdr:nvSpPr>
        <xdr:cNvPr id="91" name="n_4mainValue【図書館】&#10;有形固定資産減価償却率"/>
        <xdr:cNvSpPr txBox="1"/>
      </xdr:nvSpPr>
      <xdr:spPr>
        <a:xfrm>
          <a:off x="927735" y="669925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74930</xdr:rowOff>
    </xdr:from>
    <xdr:to xmlns:xdr="http://schemas.openxmlformats.org/drawingml/2006/spreadsheetDrawing">
      <xdr:col>59</xdr:col>
      <xdr:colOff>88900</xdr:colOff>
      <xdr:row>28</xdr:row>
      <xdr:rowOff>24130</xdr:rowOff>
    </xdr:to>
    <xdr:sp macro="" textlink="">
      <xdr:nvSpPr>
        <xdr:cNvPr id="92" name="正方形/長方形 91"/>
        <xdr:cNvSpPr/>
      </xdr:nvSpPr>
      <xdr:spPr>
        <a:xfrm>
          <a:off x="6604000" y="4102100"/>
          <a:ext cx="4724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132080</xdr:rowOff>
    </xdr:to>
    <xdr:sp macro="" textlink="">
      <xdr:nvSpPr>
        <xdr:cNvPr id="93" name="正方形/長方形 92"/>
        <xdr:cNvSpPr/>
      </xdr:nvSpPr>
      <xdr:spPr>
        <a:xfrm>
          <a:off x="6731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81280</xdr:rowOff>
    </xdr:from>
    <xdr:to xmlns:xdr="http://schemas.openxmlformats.org/drawingml/2006/spreadsheetDrawing">
      <xdr:col>43</xdr:col>
      <xdr:colOff>63500</xdr:colOff>
      <xdr:row>30</xdr:row>
      <xdr:rowOff>161290</xdr:rowOff>
    </xdr:to>
    <xdr:sp macro="" textlink="">
      <xdr:nvSpPr>
        <xdr:cNvPr id="94" name="正方形/長方形 93"/>
        <xdr:cNvSpPr/>
      </xdr:nvSpPr>
      <xdr:spPr>
        <a:xfrm>
          <a:off x="6731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132080</xdr:rowOff>
    </xdr:to>
    <xdr:sp macro="" textlink="">
      <xdr:nvSpPr>
        <xdr:cNvPr id="95" name="正方形/長方形 94"/>
        <xdr:cNvSpPr/>
      </xdr:nvSpPr>
      <xdr:spPr>
        <a:xfrm>
          <a:off x="7747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81280</xdr:rowOff>
    </xdr:from>
    <xdr:to xmlns:xdr="http://schemas.openxmlformats.org/drawingml/2006/spreadsheetDrawing">
      <xdr:col>48</xdr:col>
      <xdr:colOff>127000</xdr:colOff>
      <xdr:row>30</xdr:row>
      <xdr:rowOff>161290</xdr:rowOff>
    </xdr:to>
    <xdr:sp macro="" textlink="">
      <xdr:nvSpPr>
        <xdr:cNvPr id="96" name="正方形/長方形 95"/>
        <xdr:cNvSpPr/>
      </xdr:nvSpPr>
      <xdr:spPr>
        <a:xfrm>
          <a:off x="7747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132080</xdr:rowOff>
    </xdr:to>
    <xdr:sp macro="" textlink="">
      <xdr:nvSpPr>
        <xdr:cNvPr id="97" name="正方形/長方形 96"/>
        <xdr:cNvSpPr/>
      </xdr:nvSpPr>
      <xdr:spPr>
        <a:xfrm>
          <a:off x="8890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29</xdr:row>
      <xdr:rowOff>81280</xdr:rowOff>
    </xdr:from>
    <xdr:to xmlns:xdr="http://schemas.openxmlformats.org/drawingml/2006/spreadsheetDrawing">
      <xdr:col>54</xdr:col>
      <xdr:colOff>127000</xdr:colOff>
      <xdr:row>30</xdr:row>
      <xdr:rowOff>161290</xdr:rowOff>
    </xdr:to>
    <xdr:sp macro="" textlink="">
      <xdr:nvSpPr>
        <xdr:cNvPr id="98" name="正方形/長方形 97"/>
        <xdr:cNvSpPr/>
      </xdr:nvSpPr>
      <xdr:spPr>
        <a:xfrm>
          <a:off x="8890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88900</xdr:colOff>
      <xdr:row>44</xdr:row>
      <xdr:rowOff>74930</xdr:rowOff>
    </xdr:to>
    <xdr:sp macro="" textlink="">
      <xdr:nvSpPr>
        <xdr:cNvPr id="99" name="正方形/長方形 98"/>
        <xdr:cNvSpPr/>
      </xdr:nvSpPr>
      <xdr:spPr>
        <a:xfrm>
          <a:off x="6604000" y="5218430"/>
          <a:ext cx="4724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6075" cy="224155"/>
    <xdr:sp macro="" textlink="">
      <xdr:nvSpPr>
        <xdr:cNvPr id="100" name="テキスト ボックス 99"/>
        <xdr:cNvSpPr txBox="1"/>
      </xdr:nvSpPr>
      <xdr:spPr>
        <a:xfrm>
          <a:off x="6565900" y="5033010"/>
          <a:ext cx="3460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74930</xdr:rowOff>
    </xdr:from>
    <xdr:to xmlns:xdr="http://schemas.openxmlformats.org/drawingml/2006/spreadsheetDrawing">
      <xdr:col>59</xdr:col>
      <xdr:colOff>50800</xdr:colOff>
      <xdr:row>44</xdr:row>
      <xdr:rowOff>74930</xdr:rowOff>
    </xdr:to>
    <xdr:cxnSp macro="">
      <xdr:nvCxnSpPr>
        <xdr:cNvPr id="101" name="直線コネクタ 100"/>
        <xdr:cNvCxnSpPr/>
      </xdr:nvCxnSpPr>
      <xdr:spPr>
        <a:xfrm>
          <a:off x="6604000" y="74549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132080</xdr:rowOff>
    </xdr:from>
    <xdr:to xmlns:xdr="http://schemas.openxmlformats.org/drawingml/2006/spreadsheetDrawing">
      <xdr:col>59</xdr:col>
      <xdr:colOff>50800</xdr:colOff>
      <xdr:row>41</xdr:row>
      <xdr:rowOff>132080</xdr:rowOff>
    </xdr:to>
    <xdr:cxnSp macro="">
      <xdr:nvCxnSpPr>
        <xdr:cNvPr id="102" name="直線コネクタ 101"/>
        <xdr:cNvCxnSpPr/>
      </xdr:nvCxnSpPr>
      <xdr:spPr>
        <a:xfrm>
          <a:off x="6604000" y="70091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161290</xdr:rowOff>
    </xdr:from>
    <xdr:ext cx="462915" cy="256540"/>
    <xdr:sp macro="" textlink="">
      <xdr:nvSpPr>
        <xdr:cNvPr id="103" name="テキスト ボックス 102"/>
        <xdr:cNvSpPr txBox="1"/>
      </xdr:nvSpPr>
      <xdr:spPr>
        <a:xfrm>
          <a:off x="6136640" y="6870700"/>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17780</xdr:rowOff>
    </xdr:from>
    <xdr:to xmlns:xdr="http://schemas.openxmlformats.org/drawingml/2006/spreadsheetDrawing">
      <xdr:col>59</xdr:col>
      <xdr:colOff>50800</xdr:colOff>
      <xdr:row>39</xdr:row>
      <xdr:rowOff>17780</xdr:rowOff>
    </xdr:to>
    <xdr:cxnSp macro="">
      <xdr:nvCxnSpPr>
        <xdr:cNvPr id="104" name="直線コネクタ 103"/>
        <xdr:cNvCxnSpPr/>
      </xdr:nvCxnSpPr>
      <xdr:spPr>
        <a:xfrm>
          <a:off x="6604000" y="6559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47625</xdr:rowOff>
    </xdr:from>
    <xdr:ext cx="462915" cy="256540"/>
    <xdr:sp macro="" textlink="">
      <xdr:nvSpPr>
        <xdr:cNvPr id="105" name="テキスト ボックス 104"/>
        <xdr:cNvSpPr txBox="1"/>
      </xdr:nvSpPr>
      <xdr:spPr>
        <a:xfrm>
          <a:off x="6136640" y="6421755"/>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74930</xdr:rowOff>
    </xdr:from>
    <xdr:to xmlns:xdr="http://schemas.openxmlformats.org/drawingml/2006/spreadsheetDrawing">
      <xdr:col>59</xdr:col>
      <xdr:colOff>50800</xdr:colOff>
      <xdr:row>36</xdr:row>
      <xdr:rowOff>74930</xdr:rowOff>
    </xdr:to>
    <xdr:cxnSp macro="">
      <xdr:nvCxnSpPr>
        <xdr:cNvPr id="106" name="直線コネクタ 105"/>
        <xdr:cNvCxnSpPr/>
      </xdr:nvCxnSpPr>
      <xdr:spPr>
        <a:xfrm>
          <a:off x="6604000" y="61137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104775</xdr:rowOff>
    </xdr:from>
    <xdr:ext cx="462915" cy="256540"/>
    <xdr:sp macro="" textlink="">
      <xdr:nvSpPr>
        <xdr:cNvPr id="107" name="テキスト ボックス 106"/>
        <xdr:cNvSpPr txBox="1"/>
      </xdr:nvSpPr>
      <xdr:spPr>
        <a:xfrm>
          <a:off x="6136640" y="5975985"/>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132080</xdr:rowOff>
    </xdr:from>
    <xdr:to xmlns:xdr="http://schemas.openxmlformats.org/drawingml/2006/spreadsheetDrawing">
      <xdr:col>59</xdr:col>
      <xdr:colOff>50800</xdr:colOff>
      <xdr:row>33</xdr:row>
      <xdr:rowOff>132080</xdr:rowOff>
    </xdr:to>
    <xdr:cxnSp macro="">
      <xdr:nvCxnSpPr>
        <xdr:cNvPr id="108" name="直線コネクタ 107"/>
        <xdr:cNvCxnSpPr/>
      </xdr:nvCxnSpPr>
      <xdr:spPr>
        <a:xfrm>
          <a:off x="6604000" y="56680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161290</xdr:rowOff>
    </xdr:from>
    <xdr:ext cx="462915" cy="256540"/>
    <xdr:sp macro="" textlink="">
      <xdr:nvSpPr>
        <xdr:cNvPr id="109" name="テキスト ボックス 108"/>
        <xdr:cNvSpPr txBox="1"/>
      </xdr:nvSpPr>
      <xdr:spPr>
        <a:xfrm>
          <a:off x="6136640" y="5529580"/>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50800</xdr:colOff>
      <xdr:row>31</xdr:row>
      <xdr:rowOff>17780</xdr:rowOff>
    </xdr:to>
    <xdr:cxnSp macro="">
      <xdr:nvCxnSpPr>
        <xdr:cNvPr id="110" name="直線コネクタ 109"/>
        <xdr:cNvCxnSpPr/>
      </xdr:nvCxnSpPr>
      <xdr:spPr>
        <a:xfrm>
          <a:off x="6604000" y="52184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2915" cy="256540"/>
    <xdr:sp macro="" textlink="">
      <xdr:nvSpPr>
        <xdr:cNvPr id="111" name="テキスト ボックス 110"/>
        <xdr:cNvSpPr txBox="1"/>
      </xdr:nvSpPr>
      <xdr:spPr>
        <a:xfrm>
          <a:off x="6136640" y="5080635"/>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17780</xdr:rowOff>
    </xdr:from>
    <xdr:to xmlns:xdr="http://schemas.openxmlformats.org/drawingml/2006/spreadsheetDrawing">
      <xdr:col>59</xdr:col>
      <xdr:colOff>88900</xdr:colOff>
      <xdr:row>44</xdr:row>
      <xdr:rowOff>74930</xdr:rowOff>
    </xdr:to>
    <xdr:sp macro="" textlink="">
      <xdr:nvSpPr>
        <xdr:cNvPr id="112" name="【図書館】&#10;一人当たり面積グラフ枠"/>
        <xdr:cNvSpPr/>
      </xdr:nvSpPr>
      <xdr:spPr>
        <a:xfrm>
          <a:off x="6604000" y="5218430"/>
          <a:ext cx="4724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35</xdr:row>
      <xdr:rowOff>77470</xdr:rowOff>
    </xdr:from>
    <xdr:to xmlns:xdr="http://schemas.openxmlformats.org/drawingml/2006/spreadsheetDrawing">
      <xdr:col>54</xdr:col>
      <xdr:colOff>171450</xdr:colOff>
      <xdr:row>41</xdr:row>
      <xdr:rowOff>22225</xdr:rowOff>
    </xdr:to>
    <xdr:cxnSp macro="">
      <xdr:nvCxnSpPr>
        <xdr:cNvPr id="113" name="直線コネクタ 112"/>
        <xdr:cNvCxnSpPr/>
      </xdr:nvCxnSpPr>
      <xdr:spPr>
        <a:xfrm flipV="1">
          <a:off x="10458450" y="5948680"/>
          <a:ext cx="0" cy="950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26035</xdr:rowOff>
    </xdr:from>
    <xdr:ext cx="469265" cy="257810"/>
    <xdr:sp macro="" textlink="">
      <xdr:nvSpPr>
        <xdr:cNvPr id="114" name="【図書館】&#10;一人当たり面積最小値テキスト"/>
        <xdr:cNvSpPr txBox="1"/>
      </xdr:nvSpPr>
      <xdr:spPr>
        <a:xfrm>
          <a:off x="10515600" y="690308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22225</xdr:rowOff>
    </xdr:from>
    <xdr:to xmlns:xdr="http://schemas.openxmlformats.org/drawingml/2006/spreadsheetDrawing">
      <xdr:col>55</xdr:col>
      <xdr:colOff>88900</xdr:colOff>
      <xdr:row>41</xdr:row>
      <xdr:rowOff>22225</xdr:rowOff>
    </xdr:to>
    <xdr:cxnSp macro="">
      <xdr:nvCxnSpPr>
        <xdr:cNvPr id="115" name="直線コネクタ 114"/>
        <xdr:cNvCxnSpPr/>
      </xdr:nvCxnSpPr>
      <xdr:spPr>
        <a:xfrm>
          <a:off x="10388600" y="6899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34</xdr:row>
      <xdr:rowOff>24130</xdr:rowOff>
    </xdr:from>
    <xdr:ext cx="469265" cy="257810"/>
    <xdr:sp macro="" textlink="">
      <xdr:nvSpPr>
        <xdr:cNvPr id="116" name="【図書館】&#10;一人当たり面積最大値テキスト"/>
        <xdr:cNvSpPr txBox="1"/>
      </xdr:nvSpPr>
      <xdr:spPr>
        <a:xfrm>
          <a:off x="10515600" y="572770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77470</xdr:rowOff>
    </xdr:from>
    <xdr:to xmlns:xdr="http://schemas.openxmlformats.org/drawingml/2006/spreadsheetDrawing">
      <xdr:col>55</xdr:col>
      <xdr:colOff>88900</xdr:colOff>
      <xdr:row>35</xdr:row>
      <xdr:rowOff>77470</xdr:rowOff>
    </xdr:to>
    <xdr:cxnSp macro="">
      <xdr:nvCxnSpPr>
        <xdr:cNvPr id="117" name="直線コネクタ 116"/>
        <xdr:cNvCxnSpPr/>
      </xdr:nvCxnSpPr>
      <xdr:spPr>
        <a:xfrm>
          <a:off x="10388600" y="594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24130</xdr:rowOff>
    </xdr:from>
    <xdr:ext cx="469265" cy="257810"/>
    <xdr:sp macro="" textlink="">
      <xdr:nvSpPr>
        <xdr:cNvPr id="118" name="【図書館】&#10;一人当たり面積平均値テキスト"/>
        <xdr:cNvSpPr txBox="1"/>
      </xdr:nvSpPr>
      <xdr:spPr>
        <a:xfrm>
          <a:off x="10515600" y="6565900"/>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1905</xdr:rowOff>
    </xdr:from>
    <xdr:to xmlns:xdr="http://schemas.openxmlformats.org/drawingml/2006/spreadsheetDrawing">
      <xdr:col>55</xdr:col>
      <xdr:colOff>50800</xdr:colOff>
      <xdr:row>40</xdr:row>
      <xdr:rowOff>103505</xdr:rowOff>
    </xdr:to>
    <xdr:sp macro="" textlink="">
      <xdr:nvSpPr>
        <xdr:cNvPr id="119" name="フローチャート: 判断 118"/>
        <xdr:cNvSpPr/>
      </xdr:nvSpPr>
      <xdr:spPr>
        <a:xfrm>
          <a:off x="10426700" y="671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11430</xdr:rowOff>
    </xdr:from>
    <xdr:to xmlns:xdr="http://schemas.openxmlformats.org/drawingml/2006/spreadsheetDrawing">
      <xdr:col>50</xdr:col>
      <xdr:colOff>165100</xdr:colOff>
      <xdr:row>40</xdr:row>
      <xdr:rowOff>111760</xdr:rowOff>
    </xdr:to>
    <xdr:sp macro="" textlink="">
      <xdr:nvSpPr>
        <xdr:cNvPr id="120" name="フローチャート: 判断 119"/>
        <xdr:cNvSpPr/>
      </xdr:nvSpPr>
      <xdr:spPr>
        <a:xfrm>
          <a:off x="9588500" y="67208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42545</xdr:rowOff>
    </xdr:from>
    <xdr:to xmlns:xdr="http://schemas.openxmlformats.org/drawingml/2006/spreadsheetDrawing">
      <xdr:col>46</xdr:col>
      <xdr:colOff>38100</xdr:colOff>
      <xdr:row>40</xdr:row>
      <xdr:rowOff>144145</xdr:rowOff>
    </xdr:to>
    <xdr:sp macro="" textlink="">
      <xdr:nvSpPr>
        <xdr:cNvPr id="121" name="フローチャート: 判断 120"/>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51435</xdr:rowOff>
    </xdr:from>
    <xdr:to xmlns:xdr="http://schemas.openxmlformats.org/drawingml/2006/spreadsheetDrawing">
      <xdr:col>41</xdr:col>
      <xdr:colOff>101600</xdr:colOff>
      <xdr:row>40</xdr:row>
      <xdr:rowOff>153670</xdr:rowOff>
    </xdr:to>
    <xdr:sp macro="" textlink="">
      <xdr:nvSpPr>
        <xdr:cNvPr id="122" name="フローチャート: 判断 121"/>
        <xdr:cNvSpPr/>
      </xdr:nvSpPr>
      <xdr:spPr>
        <a:xfrm>
          <a:off x="7810500" y="6760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56515</xdr:rowOff>
    </xdr:from>
    <xdr:to xmlns:xdr="http://schemas.openxmlformats.org/drawingml/2006/spreadsheetDrawing">
      <xdr:col>36</xdr:col>
      <xdr:colOff>165100</xdr:colOff>
      <xdr:row>40</xdr:row>
      <xdr:rowOff>157480</xdr:rowOff>
    </xdr:to>
    <xdr:sp macro="" textlink="">
      <xdr:nvSpPr>
        <xdr:cNvPr id="123" name="フローチャート: 判断 122"/>
        <xdr:cNvSpPr/>
      </xdr:nvSpPr>
      <xdr:spPr>
        <a:xfrm>
          <a:off x="6921500" y="67659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73025</xdr:rowOff>
    </xdr:from>
    <xdr:ext cx="762000" cy="257175"/>
    <xdr:sp macro="" textlink="">
      <xdr:nvSpPr>
        <xdr:cNvPr id="124" name="テキスト ボックス 123"/>
        <xdr:cNvSpPr txBox="1"/>
      </xdr:nvSpPr>
      <xdr:spPr>
        <a:xfrm>
          <a:off x="1028700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62000" cy="257175"/>
    <xdr:sp macro="" textlink="">
      <xdr:nvSpPr>
        <xdr:cNvPr id="125" name="テキスト ボックス 124"/>
        <xdr:cNvSpPr txBox="1"/>
      </xdr:nvSpPr>
      <xdr:spPr>
        <a:xfrm>
          <a:off x="944880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73025</xdr:rowOff>
    </xdr:from>
    <xdr:ext cx="762000" cy="257175"/>
    <xdr:sp macro="" textlink="">
      <xdr:nvSpPr>
        <xdr:cNvPr id="126" name="テキスト ボックス 125"/>
        <xdr:cNvSpPr txBox="1"/>
      </xdr:nvSpPr>
      <xdr:spPr>
        <a:xfrm>
          <a:off x="855345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60730" cy="257175"/>
    <xdr:sp macro="" textlink="">
      <xdr:nvSpPr>
        <xdr:cNvPr id="127" name="テキスト ボックス 126"/>
        <xdr:cNvSpPr txBox="1"/>
      </xdr:nvSpPr>
      <xdr:spPr>
        <a:xfrm>
          <a:off x="7670800" y="745299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62000" cy="257175"/>
    <xdr:sp macro="" textlink="">
      <xdr:nvSpPr>
        <xdr:cNvPr id="128" name="テキスト ボックス 127"/>
        <xdr:cNvSpPr txBox="1"/>
      </xdr:nvSpPr>
      <xdr:spPr>
        <a:xfrm>
          <a:off x="678180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84455</xdr:rowOff>
    </xdr:from>
    <xdr:to xmlns:xdr="http://schemas.openxmlformats.org/drawingml/2006/spreadsheetDrawing">
      <xdr:col>55</xdr:col>
      <xdr:colOff>50800</xdr:colOff>
      <xdr:row>41</xdr:row>
      <xdr:rowOff>14605</xdr:rowOff>
    </xdr:to>
    <xdr:sp macro="" textlink="">
      <xdr:nvSpPr>
        <xdr:cNvPr id="129" name="楕円 128"/>
        <xdr:cNvSpPr/>
      </xdr:nvSpPr>
      <xdr:spPr>
        <a:xfrm>
          <a:off x="10426700" y="6793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161290</xdr:rowOff>
    </xdr:from>
    <xdr:ext cx="469265" cy="256540"/>
    <xdr:sp macro="" textlink="">
      <xdr:nvSpPr>
        <xdr:cNvPr id="130" name="【図書館】&#10;一人当たり面積該当値テキスト"/>
        <xdr:cNvSpPr txBox="1"/>
      </xdr:nvSpPr>
      <xdr:spPr>
        <a:xfrm>
          <a:off x="10515600" y="670306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84455</xdr:rowOff>
    </xdr:from>
    <xdr:to xmlns:xdr="http://schemas.openxmlformats.org/drawingml/2006/spreadsheetDrawing">
      <xdr:col>50</xdr:col>
      <xdr:colOff>165100</xdr:colOff>
      <xdr:row>41</xdr:row>
      <xdr:rowOff>14605</xdr:rowOff>
    </xdr:to>
    <xdr:sp macro="" textlink="">
      <xdr:nvSpPr>
        <xdr:cNvPr id="131" name="楕円 130"/>
        <xdr:cNvSpPr/>
      </xdr:nvSpPr>
      <xdr:spPr>
        <a:xfrm>
          <a:off x="9588500" y="6793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134620</xdr:rowOff>
    </xdr:from>
    <xdr:to xmlns:xdr="http://schemas.openxmlformats.org/drawingml/2006/spreadsheetDrawing">
      <xdr:col>55</xdr:col>
      <xdr:colOff>0</xdr:colOff>
      <xdr:row>40</xdr:row>
      <xdr:rowOff>134620</xdr:rowOff>
    </xdr:to>
    <xdr:cxnSp macro="">
      <xdr:nvCxnSpPr>
        <xdr:cNvPr id="132" name="直線コネクタ 131"/>
        <xdr:cNvCxnSpPr/>
      </xdr:nvCxnSpPr>
      <xdr:spPr>
        <a:xfrm>
          <a:off x="9639300" y="68440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88900</xdr:rowOff>
    </xdr:from>
    <xdr:to xmlns:xdr="http://schemas.openxmlformats.org/drawingml/2006/spreadsheetDrawing">
      <xdr:col>46</xdr:col>
      <xdr:colOff>38100</xdr:colOff>
      <xdr:row>41</xdr:row>
      <xdr:rowOff>18415</xdr:rowOff>
    </xdr:to>
    <xdr:sp macro="" textlink="">
      <xdr:nvSpPr>
        <xdr:cNvPr id="133" name="楕円 132"/>
        <xdr:cNvSpPr/>
      </xdr:nvSpPr>
      <xdr:spPr>
        <a:xfrm>
          <a:off x="8699500" y="679831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40</xdr:row>
      <xdr:rowOff>134620</xdr:rowOff>
    </xdr:from>
    <xdr:to xmlns:xdr="http://schemas.openxmlformats.org/drawingml/2006/spreadsheetDrawing">
      <xdr:col>50</xdr:col>
      <xdr:colOff>114300</xdr:colOff>
      <xdr:row>40</xdr:row>
      <xdr:rowOff>139065</xdr:rowOff>
    </xdr:to>
    <xdr:cxnSp macro="">
      <xdr:nvCxnSpPr>
        <xdr:cNvPr id="134" name="直線コネクタ 133"/>
        <xdr:cNvCxnSpPr/>
      </xdr:nvCxnSpPr>
      <xdr:spPr>
        <a:xfrm flipV="1">
          <a:off x="8743950" y="6844030"/>
          <a:ext cx="8953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93345</xdr:rowOff>
    </xdr:from>
    <xdr:to xmlns:xdr="http://schemas.openxmlformats.org/drawingml/2006/spreadsheetDrawing">
      <xdr:col>41</xdr:col>
      <xdr:colOff>101600</xdr:colOff>
      <xdr:row>41</xdr:row>
      <xdr:rowOff>22860</xdr:rowOff>
    </xdr:to>
    <xdr:sp macro="" textlink="">
      <xdr:nvSpPr>
        <xdr:cNvPr id="135" name="楕円 134"/>
        <xdr:cNvSpPr/>
      </xdr:nvSpPr>
      <xdr:spPr>
        <a:xfrm>
          <a:off x="7810500" y="68027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139065</xdr:rowOff>
    </xdr:from>
    <xdr:to xmlns:xdr="http://schemas.openxmlformats.org/drawingml/2006/spreadsheetDrawing">
      <xdr:col>45</xdr:col>
      <xdr:colOff>171450</xdr:colOff>
      <xdr:row>40</xdr:row>
      <xdr:rowOff>143510</xdr:rowOff>
    </xdr:to>
    <xdr:cxnSp macro="">
      <xdr:nvCxnSpPr>
        <xdr:cNvPr id="136" name="直線コネクタ 135"/>
        <xdr:cNvCxnSpPr/>
      </xdr:nvCxnSpPr>
      <xdr:spPr>
        <a:xfrm flipV="1">
          <a:off x="7861300" y="6848475"/>
          <a:ext cx="8826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93345</xdr:rowOff>
    </xdr:from>
    <xdr:to xmlns:xdr="http://schemas.openxmlformats.org/drawingml/2006/spreadsheetDrawing">
      <xdr:col>36</xdr:col>
      <xdr:colOff>165100</xdr:colOff>
      <xdr:row>41</xdr:row>
      <xdr:rowOff>22860</xdr:rowOff>
    </xdr:to>
    <xdr:sp macro="" textlink="">
      <xdr:nvSpPr>
        <xdr:cNvPr id="137" name="楕円 136"/>
        <xdr:cNvSpPr/>
      </xdr:nvSpPr>
      <xdr:spPr>
        <a:xfrm>
          <a:off x="6921500" y="68027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143510</xdr:rowOff>
    </xdr:from>
    <xdr:to xmlns:xdr="http://schemas.openxmlformats.org/drawingml/2006/spreadsheetDrawing">
      <xdr:col>41</xdr:col>
      <xdr:colOff>50800</xdr:colOff>
      <xdr:row>40</xdr:row>
      <xdr:rowOff>143510</xdr:rowOff>
    </xdr:to>
    <xdr:cxnSp macro="">
      <xdr:nvCxnSpPr>
        <xdr:cNvPr id="138" name="直線コネクタ 137"/>
        <xdr:cNvCxnSpPr/>
      </xdr:nvCxnSpPr>
      <xdr:spPr>
        <a:xfrm>
          <a:off x="6972300" y="6852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128905</xdr:rowOff>
    </xdr:from>
    <xdr:ext cx="469265" cy="257175"/>
    <xdr:sp macro="" textlink="">
      <xdr:nvSpPr>
        <xdr:cNvPr id="139" name="n_1aveValue【図書館】&#10;一人当たり面積"/>
        <xdr:cNvSpPr txBox="1"/>
      </xdr:nvSpPr>
      <xdr:spPr>
        <a:xfrm>
          <a:off x="9391650" y="6503035"/>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161290</xdr:rowOff>
    </xdr:from>
    <xdr:ext cx="466725" cy="256540"/>
    <xdr:sp macro="" textlink="">
      <xdr:nvSpPr>
        <xdr:cNvPr id="140" name="n_2aveValue【図書館】&#10;一人当たり面積"/>
        <xdr:cNvSpPr txBox="1"/>
      </xdr:nvSpPr>
      <xdr:spPr>
        <a:xfrm>
          <a:off x="8515350" y="653542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161290</xdr:rowOff>
    </xdr:from>
    <xdr:ext cx="466090" cy="255905"/>
    <xdr:sp macro="" textlink="">
      <xdr:nvSpPr>
        <xdr:cNvPr id="141" name="n_3aveValue【図書館】&#10;一人当たり面積"/>
        <xdr:cNvSpPr txBox="1"/>
      </xdr:nvSpPr>
      <xdr:spPr>
        <a:xfrm>
          <a:off x="7626350" y="653542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3175</xdr:rowOff>
    </xdr:from>
    <xdr:ext cx="466090" cy="257810"/>
    <xdr:sp macro="" textlink="">
      <xdr:nvSpPr>
        <xdr:cNvPr id="142" name="n_4aveValue【図書館】&#10;一人当たり面積"/>
        <xdr:cNvSpPr txBox="1"/>
      </xdr:nvSpPr>
      <xdr:spPr>
        <a:xfrm>
          <a:off x="6737350" y="65449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5080</xdr:rowOff>
    </xdr:from>
    <xdr:ext cx="469265" cy="257175"/>
    <xdr:sp macro="" textlink="">
      <xdr:nvSpPr>
        <xdr:cNvPr id="143" name="n_1mainValue【図書館】&#10;一人当たり面積"/>
        <xdr:cNvSpPr txBox="1"/>
      </xdr:nvSpPr>
      <xdr:spPr>
        <a:xfrm>
          <a:off x="9391650" y="688213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10160</xdr:rowOff>
    </xdr:from>
    <xdr:ext cx="466725" cy="254000"/>
    <xdr:sp macro="" textlink="">
      <xdr:nvSpPr>
        <xdr:cNvPr id="144" name="n_2mainValue【図書館】&#10;一人当たり面積"/>
        <xdr:cNvSpPr txBox="1"/>
      </xdr:nvSpPr>
      <xdr:spPr>
        <a:xfrm>
          <a:off x="8515350" y="6887210"/>
          <a:ext cx="466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14605</xdr:rowOff>
    </xdr:from>
    <xdr:ext cx="466090" cy="257175"/>
    <xdr:sp macro="" textlink="">
      <xdr:nvSpPr>
        <xdr:cNvPr id="145" name="n_3mainValue【図書館】&#10;一人当たり面積"/>
        <xdr:cNvSpPr txBox="1"/>
      </xdr:nvSpPr>
      <xdr:spPr>
        <a:xfrm>
          <a:off x="7626350" y="689165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14605</xdr:rowOff>
    </xdr:from>
    <xdr:ext cx="466090" cy="257175"/>
    <xdr:sp macro="" textlink="">
      <xdr:nvSpPr>
        <xdr:cNvPr id="146" name="n_4mainValue【図書館】&#10;一人当たり面積"/>
        <xdr:cNvSpPr txBox="1"/>
      </xdr:nvSpPr>
      <xdr:spPr>
        <a:xfrm>
          <a:off x="6737350" y="689165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62230</xdr:rowOff>
    </xdr:to>
    <xdr:sp macro="" textlink="">
      <xdr:nvSpPr>
        <xdr:cNvPr id="147" name="正方形/長方形 146"/>
        <xdr:cNvSpPr/>
      </xdr:nvSpPr>
      <xdr:spPr>
        <a:xfrm>
          <a:off x="762000" y="7828915"/>
          <a:ext cx="47244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87630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119380</xdr:rowOff>
    </xdr:from>
    <xdr:to xmlns:xdr="http://schemas.openxmlformats.org/drawingml/2006/spreadsheetDrawing">
      <xdr:col>12</xdr:col>
      <xdr:colOff>127000</xdr:colOff>
      <xdr:row>53</xdr:row>
      <xdr:rowOff>31115</xdr:rowOff>
    </xdr:to>
    <xdr:sp macro="" textlink="">
      <xdr:nvSpPr>
        <xdr:cNvPr id="149" name="正方形/長方形 148"/>
        <xdr:cNvSpPr/>
      </xdr:nvSpPr>
      <xdr:spPr>
        <a:xfrm>
          <a:off x="889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87630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119380</xdr:rowOff>
    </xdr:from>
    <xdr:to xmlns:xdr="http://schemas.openxmlformats.org/drawingml/2006/spreadsheetDrawing">
      <xdr:col>18</xdr:col>
      <xdr:colOff>0</xdr:colOff>
      <xdr:row>53</xdr:row>
      <xdr:rowOff>31115</xdr:rowOff>
    </xdr:to>
    <xdr:sp macro="" textlink="">
      <xdr:nvSpPr>
        <xdr:cNvPr id="151" name="正方形/長方形 150"/>
        <xdr:cNvSpPr/>
      </xdr:nvSpPr>
      <xdr:spPr>
        <a:xfrm>
          <a:off x="1905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87630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51</xdr:row>
      <xdr:rowOff>119380</xdr:rowOff>
    </xdr:from>
    <xdr:to xmlns:xdr="http://schemas.openxmlformats.org/drawingml/2006/spreadsheetDrawing">
      <xdr:col>24</xdr:col>
      <xdr:colOff>0</xdr:colOff>
      <xdr:row>53</xdr:row>
      <xdr:rowOff>31115</xdr:rowOff>
    </xdr:to>
    <xdr:sp macro="" textlink="">
      <xdr:nvSpPr>
        <xdr:cNvPr id="153" name="正方形/長方形 152"/>
        <xdr:cNvSpPr/>
      </xdr:nvSpPr>
      <xdr:spPr>
        <a:xfrm>
          <a:off x="3048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54" name="正方形/長方形 153"/>
        <xdr:cNvSpPr/>
      </xdr:nvSpPr>
      <xdr:spPr>
        <a:xfrm>
          <a:off x="762000" y="8945245"/>
          <a:ext cx="4724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4640" cy="224155"/>
    <xdr:sp macro="" textlink="">
      <xdr:nvSpPr>
        <xdr:cNvPr id="155" name="テキスト ボックス 154"/>
        <xdr:cNvSpPr txBox="1"/>
      </xdr:nvSpPr>
      <xdr:spPr>
        <a:xfrm>
          <a:off x="723900" y="8758555"/>
          <a:ext cx="2946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6" name="直線コネクタ 155"/>
        <xdr:cNvCxnSpPr/>
      </xdr:nvCxnSpPr>
      <xdr:spPr>
        <a:xfrm>
          <a:off x="762000" y="11181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142240</xdr:rowOff>
    </xdr:from>
    <xdr:ext cx="463550" cy="255905"/>
    <xdr:sp macro="" textlink="">
      <xdr:nvSpPr>
        <xdr:cNvPr id="157" name="テキスト ボックス 156"/>
        <xdr:cNvSpPr txBox="1"/>
      </xdr:nvSpPr>
      <xdr:spPr>
        <a:xfrm>
          <a:off x="294640" y="1104265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74930</xdr:rowOff>
    </xdr:from>
    <xdr:to xmlns:xdr="http://schemas.openxmlformats.org/drawingml/2006/spreadsheetDrawing">
      <xdr:col>28</xdr:col>
      <xdr:colOff>114300</xdr:colOff>
      <xdr:row>64</xdr:row>
      <xdr:rowOff>74930</xdr:rowOff>
    </xdr:to>
    <xdr:cxnSp macro="">
      <xdr:nvCxnSpPr>
        <xdr:cNvPr id="158" name="直線コネクタ 157"/>
        <xdr:cNvCxnSpPr/>
      </xdr:nvCxnSpPr>
      <xdr:spPr>
        <a:xfrm>
          <a:off x="762000" y="108077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104775</xdr:rowOff>
    </xdr:from>
    <xdr:ext cx="463550" cy="256540"/>
    <xdr:sp macro="" textlink="">
      <xdr:nvSpPr>
        <xdr:cNvPr id="159" name="テキスト ボックス 158"/>
        <xdr:cNvSpPr txBox="1"/>
      </xdr:nvSpPr>
      <xdr:spPr>
        <a:xfrm>
          <a:off x="294640" y="10669905"/>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37465</xdr:rowOff>
    </xdr:from>
    <xdr:to xmlns:xdr="http://schemas.openxmlformats.org/drawingml/2006/spreadsheetDrawing">
      <xdr:col>28</xdr:col>
      <xdr:colOff>114300</xdr:colOff>
      <xdr:row>62</xdr:row>
      <xdr:rowOff>37465</xdr:rowOff>
    </xdr:to>
    <xdr:cxnSp macro="">
      <xdr:nvCxnSpPr>
        <xdr:cNvPr id="160" name="直線コネクタ 159"/>
        <xdr:cNvCxnSpPr/>
      </xdr:nvCxnSpPr>
      <xdr:spPr>
        <a:xfrm>
          <a:off x="762000" y="104349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66675</xdr:rowOff>
    </xdr:from>
    <xdr:ext cx="401955" cy="254635"/>
    <xdr:sp macro="" textlink="">
      <xdr:nvSpPr>
        <xdr:cNvPr id="161" name="テキスト ボックス 160"/>
        <xdr:cNvSpPr txBox="1"/>
      </xdr:nvSpPr>
      <xdr:spPr>
        <a:xfrm>
          <a:off x="358775" y="10296525"/>
          <a:ext cx="401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0622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27305</xdr:rowOff>
    </xdr:from>
    <xdr:ext cx="401955" cy="257175"/>
    <xdr:sp macro="" textlink="">
      <xdr:nvSpPr>
        <xdr:cNvPr id="163" name="テキスト ボックス 162"/>
        <xdr:cNvSpPr txBox="1"/>
      </xdr:nvSpPr>
      <xdr:spPr>
        <a:xfrm>
          <a:off x="358775" y="992187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132080</xdr:rowOff>
    </xdr:from>
    <xdr:to xmlns:xdr="http://schemas.openxmlformats.org/drawingml/2006/spreadsheetDrawing">
      <xdr:col>28</xdr:col>
      <xdr:colOff>114300</xdr:colOff>
      <xdr:row>57</xdr:row>
      <xdr:rowOff>132080</xdr:rowOff>
    </xdr:to>
    <xdr:cxnSp macro="">
      <xdr:nvCxnSpPr>
        <xdr:cNvPr id="164" name="直線コネクタ 163"/>
        <xdr:cNvCxnSpPr/>
      </xdr:nvCxnSpPr>
      <xdr:spPr>
        <a:xfrm>
          <a:off x="762000" y="96913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161290</xdr:rowOff>
    </xdr:from>
    <xdr:ext cx="401955" cy="256540"/>
    <xdr:sp macro="" textlink="">
      <xdr:nvSpPr>
        <xdr:cNvPr id="165" name="テキスト ボックス 164"/>
        <xdr:cNvSpPr txBox="1"/>
      </xdr:nvSpPr>
      <xdr:spPr>
        <a:xfrm>
          <a:off x="358775" y="9552940"/>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94615</xdr:rowOff>
    </xdr:from>
    <xdr:to xmlns:xdr="http://schemas.openxmlformats.org/drawingml/2006/spreadsheetDrawing">
      <xdr:col>28</xdr:col>
      <xdr:colOff>114300</xdr:colOff>
      <xdr:row>55</xdr:row>
      <xdr:rowOff>94615</xdr:rowOff>
    </xdr:to>
    <xdr:cxnSp macro="">
      <xdr:nvCxnSpPr>
        <xdr:cNvPr id="166" name="直線コネクタ 165"/>
        <xdr:cNvCxnSpPr/>
      </xdr:nvCxnSpPr>
      <xdr:spPr>
        <a:xfrm>
          <a:off x="762000" y="93186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123825</xdr:rowOff>
    </xdr:from>
    <xdr:ext cx="401955" cy="254635"/>
    <xdr:sp macro="" textlink="">
      <xdr:nvSpPr>
        <xdr:cNvPr id="167" name="テキスト ボックス 166"/>
        <xdr:cNvSpPr txBox="1"/>
      </xdr:nvSpPr>
      <xdr:spPr>
        <a:xfrm>
          <a:off x="358775" y="9180195"/>
          <a:ext cx="401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114300</xdr:colOff>
      <xdr:row>53</xdr:row>
      <xdr:rowOff>56515</xdr:rowOff>
    </xdr:to>
    <xdr:cxnSp macro="">
      <xdr:nvCxnSpPr>
        <xdr:cNvPr id="168" name="直線コネクタ 167"/>
        <xdr:cNvCxnSpPr/>
      </xdr:nvCxnSpPr>
      <xdr:spPr>
        <a:xfrm>
          <a:off x="762000" y="89452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85090</xdr:rowOff>
    </xdr:from>
    <xdr:ext cx="334645" cy="255905"/>
    <xdr:sp macro="" textlink="">
      <xdr:nvSpPr>
        <xdr:cNvPr id="169" name="テキスト ボックス 168"/>
        <xdr:cNvSpPr txBox="1"/>
      </xdr:nvSpPr>
      <xdr:spPr>
        <a:xfrm>
          <a:off x="422910" y="8806180"/>
          <a:ext cx="3346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70" name="【体育館・プール】&#10;有形固定資産減価償却率グラフ枠"/>
        <xdr:cNvSpPr/>
      </xdr:nvSpPr>
      <xdr:spPr>
        <a:xfrm>
          <a:off x="762000" y="8945245"/>
          <a:ext cx="4724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116840</xdr:rowOff>
    </xdr:from>
    <xdr:to xmlns:xdr="http://schemas.openxmlformats.org/drawingml/2006/spreadsheetDrawing">
      <xdr:col>24</xdr:col>
      <xdr:colOff>62865</xdr:colOff>
      <xdr:row>63</xdr:row>
      <xdr:rowOff>123190</xdr:rowOff>
    </xdr:to>
    <xdr:cxnSp macro="">
      <xdr:nvCxnSpPr>
        <xdr:cNvPr id="171" name="直線コネクタ 170"/>
        <xdr:cNvCxnSpPr/>
      </xdr:nvCxnSpPr>
      <xdr:spPr>
        <a:xfrm flipV="1">
          <a:off x="4634865" y="9508490"/>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127000</xdr:rowOff>
    </xdr:from>
    <xdr:ext cx="403860" cy="257175"/>
    <xdr:sp macro="" textlink="">
      <xdr:nvSpPr>
        <xdr:cNvPr id="172" name="【体育館・プール】&#10;有形固定資産減価償却率最小値テキスト"/>
        <xdr:cNvSpPr txBox="1"/>
      </xdr:nvSpPr>
      <xdr:spPr>
        <a:xfrm>
          <a:off x="4673600" y="1069213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123190</xdr:rowOff>
    </xdr:from>
    <xdr:to xmlns:xdr="http://schemas.openxmlformats.org/drawingml/2006/spreadsheetDrawing">
      <xdr:col>24</xdr:col>
      <xdr:colOff>152400</xdr:colOff>
      <xdr:row>63</xdr:row>
      <xdr:rowOff>123190</xdr:rowOff>
    </xdr:to>
    <xdr:cxnSp macro="">
      <xdr:nvCxnSpPr>
        <xdr:cNvPr id="173" name="直線コネクタ 172"/>
        <xdr:cNvCxnSpPr/>
      </xdr:nvCxnSpPr>
      <xdr:spPr>
        <a:xfrm>
          <a:off x="4546600" y="1068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63500</xdr:rowOff>
    </xdr:from>
    <xdr:ext cx="403860" cy="255270"/>
    <xdr:sp macro="" textlink="">
      <xdr:nvSpPr>
        <xdr:cNvPr id="174" name="【体育館・プール】&#10;有形固定資産減価償却率最大値テキスト"/>
        <xdr:cNvSpPr txBox="1"/>
      </xdr:nvSpPr>
      <xdr:spPr>
        <a:xfrm>
          <a:off x="4673600" y="9287510"/>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116840</xdr:rowOff>
    </xdr:from>
    <xdr:to xmlns:xdr="http://schemas.openxmlformats.org/drawingml/2006/spreadsheetDrawing">
      <xdr:col>24</xdr:col>
      <xdr:colOff>152400</xdr:colOff>
      <xdr:row>56</xdr:row>
      <xdr:rowOff>116840</xdr:rowOff>
    </xdr:to>
    <xdr:cxnSp macro="">
      <xdr:nvCxnSpPr>
        <xdr:cNvPr id="175" name="直線コネクタ 174"/>
        <xdr:cNvCxnSpPr/>
      </xdr:nvCxnSpPr>
      <xdr:spPr>
        <a:xfrm>
          <a:off x="4546600" y="950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49530</xdr:rowOff>
    </xdr:from>
    <xdr:ext cx="403860" cy="256540"/>
    <xdr:sp macro="" textlink="">
      <xdr:nvSpPr>
        <xdr:cNvPr id="176" name="【体育館・プール】&#10;有形固定資産減価償却率平均値テキスト"/>
        <xdr:cNvSpPr txBox="1"/>
      </xdr:nvSpPr>
      <xdr:spPr>
        <a:xfrm>
          <a:off x="4673600" y="9944100"/>
          <a:ext cx="4038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26035</xdr:rowOff>
    </xdr:from>
    <xdr:to xmlns:xdr="http://schemas.openxmlformats.org/drawingml/2006/spreadsheetDrawing">
      <xdr:col>24</xdr:col>
      <xdr:colOff>114300</xdr:colOff>
      <xdr:row>60</xdr:row>
      <xdr:rowOff>128270</xdr:rowOff>
    </xdr:to>
    <xdr:sp macro="" textlink="">
      <xdr:nvSpPr>
        <xdr:cNvPr id="177" name="フローチャート: 判断 176"/>
        <xdr:cNvSpPr/>
      </xdr:nvSpPr>
      <xdr:spPr>
        <a:xfrm>
          <a:off x="4584700" y="10088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1905</xdr:rowOff>
    </xdr:from>
    <xdr:to xmlns:xdr="http://schemas.openxmlformats.org/drawingml/2006/spreadsheetDrawing">
      <xdr:col>20</xdr:col>
      <xdr:colOff>38100</xdr:colOff>
      <xdr:row>60</xdr:row>
      <xdr:rowOff>103505</xdr:rowOff>
    </xdr:to>
    <xdr:sp macro="" textlink="">
      <xdr:nvSpPr>
        <xdr:cNvPr id="178" name="フローチャート: 判断 177"/>
        <xdr:cNvSpPr/>
      </xdr:nvSpPr>
      <xdr:spPr>
        <a:xfrm>
          <a:off x="3746500" y="1006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43180</xdr:rowOff>
    </xdr:from>
    <xdr:to xmlns:xdr="http://schemas.openxmlformats.org/drawingml/2006/spreadsheetDrawing">
      <xdr:col>15</xdr:col>
      <xdr:colOff>101600</xdr:colOff>
      <xdr:row>60</xdr:row>
      <xdr:rowOff>144780</xdr:rowOff>
    </xdr:to>
    <xdr:sp macro="" textlink="">
      <xdr:nvSpPr>
        <xdr:cNvPr id="179" name="フローチャート: 判断 178"/>
        <xdr:cNvSpPr/>
      </xdr:nvSpPr>
      <xdr:spPr>
        <a:xfrm>
          <a:off x="2857500" y="1010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8890</xdr:rowOff>
    </xdr:from>
    <xdr:to xmlns:xdr="http://schemas.openxmlformats.org/drawingml/2006/spreadsheetDrawing">
      <xdr:col>10</xdr:col>
      <xdr:colOff>165100</xdr:colOff>
      <xdr:row>60</xdr:row>
      <xdr:rowOff>110490</xdr:rowOff>
    </xdr:to>
    <xdr:sp macro="" textlink="">
      <xdr:nvSpPr>
        <xdr:cNvPr id="180" name="フローチャート: 判断 179"/>
        <xdr:cNvSpPr/>
      </xdr:nvSpPr>
      <xdr:spPr>
        <a:xfrm>
          <a:off x="1968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155575</xdr:rowOff>
    </xdr:from>
    <xdr:to xmlns:xdr="http://schemas.openxmlformats.org/drawingml/2006/spreadsheetDrawing">
      <xdr:col>6</xdr:col>
      <xdr:colOff>38100</xdr:colOff>
      <xdr:row>60</xdr:row>
      <xdr:rowOff>85725</xdr:rowOff>
    </xdr:to>
    <xdr:sp macro="" textlink="">
      <xdr:nvSpPr>
        <xdr:cNvPr id="181" name="フローチャート: 判断 180"/>
        <xdr:cNvSpPr/>
      </xdr:nvSpPr>
      <xdr:spPr>
        <a:xfrm>
          <a:off x="1079500" y="10050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110490</xdr:rowOff>
    </xdr:from>
    <xdr:ext cx="762000" cy="254635"/>
    <xdr:sp macro="" textlink="">
      <xdr:nvSpPr>
        <xdr:cNvPr id="182" name="テキスト ボックス 181"/>
        <xdr:cNvSpPr txBox="1"/>
      </xdr:nvSpPr>
      <xdr:spPr>
        <a:xfrm>
          <a:off x="444500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110490</xdr:rowOff>
    </xdr:from>
    <xdr:ext cx="762000" cy="254635"/>
    <xdr:sp macro="" textlink="">
      <xdr:nvSpPr>
        <xdr:cNvPr id="183" name="テキスト ボックス 182"/>
        <xdr:cNvSpPr txBox="1"/>
      </xdr:nvSpPr>
      <xdr:spPr>
        <a:xfrm>
          <a:off x="360045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110490</xdr:rowOff>
    </xdr:from>
    <xdr:ext cx="760730" cy="254635"/>
    <xdr:sp macro="" textlink="">
      <xdr:nvSpPr>
        <xdr:cNvPr id="184" name="テキスト ボックス 183"/>
        <xdr:cNvSpPr txBox="1"/>
      </xdr:nvSpPr>
      <xdr:spPr>
        <a:xfrm>
          <a:off x="2717800" y="1117854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110490</xdr:rowOff>
    </xdr:from>
    <xdr:ext cx="762000" cy="254635"/>
    <xdr:sp macro="" textlink="">
      <xdr:nvSpPr>
        <xdr:cNvPr id="185" name="テキスト ボックス 184"/>
        <xdr:cNvSpPr txBox="1"/>
      </xdr:nvSpPr>
      <xdr:spPr>
        <a:xfrm>
          <a:off x="182880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110490</xdr:rowOff>
    </xdr:from>
    <xdr:ext cx="762000" cy="254635"/>
    <xdr:sp macro="" textlink="">
      <xdr:nvSpPr>
        <xdr:cNvPr id="186" name="テキスト ボックス 185"/>
        <xdr:cNvSpPr txBox="1"/>
      </xdr:nvSpPr>
      <xdr:spPr>
        <a:xfrm>
          <a:off x="93345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62230</xdr:rowOff>
    </xdr:from>
    <xdr:to xmlns:xdr="http://schemas.openxmlformats.org/drawingml/2006/spreadsheetDrawing">
      <xdr:col>24</xdr:col>
      <xdr:colOff>114300</xdr:colOff>
      <xdr:row>63</xdr:row>
      <xdr:rowOff>161290</xdr:rowOff>
    </xdr:to>
    <xdr:sp macro="" textlink="">
      <xdr:nvSpPr>
        <xdr:cNvPr id="187" name="楕円 186"/>
        <xdr:cNvSpPr/>
      </xdr:nvSpPr>
      <xdr:spPr>
        <a:xfrm>
          <a:off x="4584700" y="106273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149225</xdr:rowOff>
    </xdr:from>
    <xdr:ext cx="403860" cy="257810"/>
    <xdr:sp macro="" textlink="">
      <xdr:nvSpPr>
        <xdr:cNvPr id="188" name="【体育館・プール】&#10;有形固定資産減価償却率該当値テキスト"/>
        <xdr:cNvSpPr txBox="1"/>
      </xdr:nvSpPr>
      <xdr:spPr>
        <a:xfrm>
          <a:off x="4673600" y="105467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39370</xdr:rowOff>
    </xdr:from>
    <xdr:to xmlns:xdr="http://schemas.openxmlformats.org/drawingml/2006/spreadsheetDrawing">
      <xdr:col>20</xdr:col>
      <xdr:colOff>38100</xdr:colOff>
      <xdr:row>63</xdr:row>
      <xdr:rowOff>141605</xdr:rowOff>
    </xdr:to>
    <xdr:sp macro="" textlink="">
      <xdr:nvSpPr>
        <xdr:cNvPr id="189" name="楕円 188"/>
        <xdr:cNvSpPr/>
      </xdr:nvSpPr>
      <xdr:spPr>
        <a:xfrm>
          <a:off x="3746500" y="106045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63</xdr:row>
      <xdr:rowOff>91440</xdr:rowOff>
    </xdr:from>
    <xdr:to xmlns:xdr="http://schemas.openxmlformats.org/drawingml/2006/spreadsheetDrawing">
      <xdr:col>24</xdr:col>
      <xdr:colOff>63500</xdr:colOff>
      <xdr:row>63</xdr:row>
      <xdr:rowOff>113665</xdr:rowOff>
    </xdr:to>
    <xdr:cxnSp macro="">
      <xdr:nvCxnSpPr>
        <xdr:cNvPr id="190" name="直線コネクタ 189"/>
        <xdr:cNvCxnSpPr/>
      </xdr:nvCxnSpPr>
      <xdr:spPr>
        <a:xfrm>
          <a:off x="3790950" y="10656570"/>
          <a:ext cx="8445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6985</xdr:rowOff>
    </xdr:from>
    <xdr:to xmlns:xdr="http://schemas.openxmlformats.org/drawingml/2006/spreadsheetDrawing">
      <xdr:col>15</xdr:col>
      <xdr:colOff>101600</xdr:colOff>
      <xdr:row>63</xdr:row>
      <xdr:rowOff>108585</xdr:rowOff>
    </xdr:to>
    <xdr:sp macro="" textlink="">
      <xdr:nvSpPr>
        <xdr:cNvPr id="191" name="楕円 190"/>
        <xdr:cNvSpPr/>
      </xdr:nvSpPr>
      <xdr:spPr>
        <a:xfrm>
          <a:off x="2857500" y="105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57785</xdr:rowOff>
    </xdr:from>
    <xdr:to xmlns:xdr="http://schemas.openxmlformats.org/drawingml/2006/spreadsheetDrawing">
      <xdr:col>19</xdr:col>
      <xdr:colOff>171450</xdr:colOff>
      <xdr:row>63</xdr:row>
      <xdr:rowOff>91440</xdr:rowOff>
    </xdr:to>
    <xdr:cxnSp macro="">
      <xdr:nvCxnSpPr>
        <xdr:cNvPr id="192" name="直線コネクタ 191"/>
        <xdr:cNvCxnSpPr/>
      </xdr:nvCxnSpPr>
      <xdr:spPr>
        <a:xfrm>
          <a:off x="2908300" y="10622915"/>
          <a:ext cx="8826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146050</xdr:rowOff>
    </xdr:from>
    <xdr:to xmlns:xdr="http://schemas.openxmlformats.org/drawingml/2006/spreadsheetDrawing">
      <xdr:col>10</xdr:col>
      <xdr:colOff>165100</xdr:colOff>
      <xdr:row>63</xdr:row>
      <xdr:rowOff>76200</xdr:rowOff>
    </xdr:to>
    <xdr:sp macro="" textlink="">
      <xdr:nvSpPr>
        <xdr:cNvPr id="193" name="楕円 192"/>
        <xdr:cNvSpPr/>
      </xdr:nvSpPr>
      <xdr:spPr>
        <a:xfrm>
          <a:off x="1968500" y="10543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25400</xdr:rowOff>
    </xdr:from>
    <xdr:to xmlns:xdr="http://schemas.openxmlformats.org/drawingml/2006/spreadsheetDrawing">
      <xdr:col>15</xdr:col>
      <xdr:colOff>50800</xdr:colOff>
      <xdr:row>63</xdr:row>
      <xdr:rowOff>57785</xdr:rowOff>
    </xdr:to>
    <xdr:cxnSp macro="">
      <xdr:nvCxnSpPr>
        <xdr:cNvPr id="194" name="直線コネクタ 193"/>
        <xdr:cNvCxnSpPr/>
      </xdr:nvCxnSpPr>
      <xdr:spPr>
        <a:xfrm>
          <a:off x="2019300" y="105905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62</xdr:row>
      <xdr:rowOff>83185</xdr:rowOff>
    </xdr:from>
    <xdr:to xmlns:xdr="http://schemas.openxmlformats.org/drawingml/2006/spreadsheetDrawing">
      <xdr:col>6</xdr:col>
      <xdr:colOff>38100</xdr:colOff>
      <xdr:row>63</xdr:row>
      <xdr:rowOff>13970</xdr:rowOff>
    </xdr:to>
    <xdr:sp macro="" textlink="">
      <xdr:nvSpPr>
        <xdr:cNvPr id="195" name="楕円 194"/>
        <xdr:cNvSpPr/>
      </xdr:nvSpPr>
      <xdr:spPr>
        <a:xfrm>
          <a:off x="1079500" y="104806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62</xdr:row>
      <xdr:rowOff>133985</xdr:rowOff>
    </xdr:from>
    <xdr:to xmlns:xdr="http://schemas.openxmlformats.org/drawingml/2006/spreadsheetDrawing">
      <xdr:col>10</xdr:col>
      <xdr:colOff>114300</xdr:colOff>
      <xdr:row>63</xdr:row>
      <xdr:rowOff>25400</xdr:rowOff>
    </xdr:to>
    <xdr:cxnSp macro="">
      <xdr:nvCxnSpPr>
        <xdr:cNvPr id="196" name="直線コネクタ 195"/>
        <xdr:cNvCxnSpPr/>
      </xdr:nvCxnSpPr>
      <xdr:spPr>
        <a:xfrm>
          <a:off x="1123950" y="10531475"/>
          <a:ext cx="8953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119380</xdr:rowOff>
    </xdr:from>
    <xdr:ext cx="403860" cy="257175"/>
    <xdr:sp macro="" textlink="">
      <xdr:nvSpPr>
        <xdr:cNvPr id="197" name="n_1aveValue【体育館・プール】&#10;有形固定資産減価償却率"/>
        <xdr:cNvSpPr txBox="1"/>
      </xdr:nvSpPr>
      <xdr:spPr>
        <a:xfrm>
          <a:off x="3582035" y="984631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161290</xdr:rowOff>
    </xdr:from>
    <xdr:ext cx="400685" cy="256540"/>
    <xdr:sp macro="" textlink="">
      <xdr:nvSpPr>
        <xdr:cNvPr id="198" name="n_2aveValue【体育館・プール】&#10;有形固定資産減価償却率"/>
        <xdr:cNvSpPr txBox="1"/>
      </xdr:nvSpPr>
      <xdr:spPr>
        <a:xfrm>
          <a:off x="2705735" y="988822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127635</xdr:rowOff>
    </xdr:from>
    <xdr:ext cx="400685" cy="257175"/>
    <xdr:sp macro="" textlink="">
      <xdr:nvSpPr>
        <xdr:cNvPr id="199" name="n_3aveValue【体育館・プール】&#10;有形固定資産減価償却率"/>
        <xdr:cNvSpPr txBox="1"/>
      </xdr:nvSpPr>
      <xdr:spPr>
        <a:xfrm>
          <a:off x="1816735" y="9854565"/>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102870</xdr:rowOff>
    </xdr:from>
    <xdr:ext cx="401955" cy="256540"/>
    <xdr:sp macro="" textlink="">
      <xdr:nvSpPr>
        <xdr:cNvPr id="200" name="n_4aveValue【体育館・プール】&#10;有形固定資産減価償却率"/>
        <xdr:cNvSpPr txBox="1"/>
      </xdr:nvSpPr>
      <xdr:spPr>
        <a:xfrm>
          <a:off x="927735" y="9829800"/>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132080</xdr:rowOff>
    </xdr:from>
    <xdr:ext cx="403860" cy="255270"/>
    <xdr:sp macro="" textlink="">
      <xdr:nvSpPr>
        <xdr:cNvPr id="201" name="n_1mainValue【体育館・プール】&#10;有形固定資産減価償却率"/>
        <xdr:cNvSpPr txBox="1"/>
      </xdr:nvSpPr>
      <xdr:spPr>
        <a:xfrm>
          <a:off x="3582035" y="10697210"/>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99695</xdr:rowOff>
    </xdr:from>
    <xdr:ext cx="400685" cy="255270"/>
    <xdr:sp macro="" textlink="">
      <xdr:nvSpPr>
        <xdr:cNvPr id="202" name="n_2mainValue【体育館・プール】&#10;有形固定資産減価償却率"/>
        <xdr:cNvSpPr txBox="1"/>
      </xdr:nvSpPr>
      <xdr:spPr>
        <a:xfrm>
          <a:off x="2705735" y="10664825"/>
          <a:ext cx="400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68580</xdr:rowOff>
    </xdr:from>
    <xdr:ext cx="400685" cy="257810"/>
    <xdr:sp macro="" textlink="">
      <xdr:nvSpPr>
        <xdr:cNvPr id="203" name="n_3mainValue【体育館・プール】&#10;有形固定資産減価償却率"/>
        <xdr:cNvSpPr txBox="1"/>
      </xdr:nvSpPr>
      <xdr:spPr>
        <a:xfrm>
          <a:off x="1816735" y="10633710"/>
          <a:ext cx="400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63</xdr:row>
      <xdr:rowOff>5080</xdr:rowOff>
    </xdr:from>
    <xdr:ext cx="401955" cy="257175"/>
    <xdr:sp macro="" textlink="">
      <xdr:nvSpPr>
        <xdr:cNvPr id="204" name="n_4mainValue【体育館・プール】&#10;有形固定資産減価償却率"/>
        <xdr:cNvSpPr txBox="1"/>
      </xdr:nvSpPr>
      <xdr:spPr>
        <a:xfrm>
          <a:off x="927735" y="1057021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62230</xdr:rowOff>
    </xdr:to>
    <xdr:sp macro="" textlink="">
      <xdr:nvSpPr>
        <xdr:cNvPr id="205" name="正方形/長方形 204"/>
        <xdr:cNvSpPr/>
      </xdr:nvSpPr>
      <xdr:spPr>
        <a:xfrm>
          <a:off x="6604000" y="7828915"/>
          <a:ext cx="47244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87630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119380</xdr:rowOff>
    </xdr:from>
    <xdr:to xmlns:xdr="http://schemas.openxmlformats.org/drawingml/2006/spreadsheetDrawing">
      <xdr:col>43</xdr:col>
      <xdr:colOff>63500</xdr:colOff>
      <xdr:row>53</xdr:row>
      <xdr:rowOff>31115</xdr:rowOff>
    </xdr:to>
    <xdr:sp macro="" textlink="">
      <xdr:nvSpPr>
        <xdr:cNvPr id="207" name="正方形/長方形 206"/>
        <xdr:cNvSpPr/>
      </xdr:nvSpPr>
      <xdr:spPr>
        <a:xfrm>
          <a:off x="6731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87630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119380</xdr:rowOff>
    </xdr:from>
    <xdr:to xmlns:xdr="http://schemas.openxmlformats.org/drawingml/2006/spreadsheetDrawing">
      <xdr:col>48</xdr:col>
      <xdr:colOff>127000</xdr:colOff>
      <xdr:row>53</xdr:row>
      <xdr:rowOff>31115</xdr:rowOff>
    </xdr:to>
    <xdr:sp macro="" textlink="">
      <xdr:nvSpPr>
        <xdr:cNvPr id="209" name="正方形/長方形 208"/>
        <xdr:cNvSpPr/>
      </xdr:nvSpPr>
      <xdr:spPr>
        <a:xfrm>
          <a:off x="7747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87630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51</xdr:row>
      <xdr:rowOff>119380</xdr:rowOff>
    </xdr:from>
    <xdr:to xmlns:xdr="http://schemas.openxmlformats.org/drawingml/2006/spreadsheetDrawing">
      <xdr:col>54</xdr:col>
      <xdr:colOff>127000</xdr:colOff>
      <xdr:row>53</xdr:row>
      <xdr:rowOff>31115</xdr:rowOff>
    </xdr:to>
    <xdr:sp macro="" textlink="">
      <xdr:nvSpPr>
        <xdr:cNvPr id="211" name="正方形/長方形 210"/>
        <xdr:cNvSpPr/>
      </xdr:nvSpPr>
      <xdr:spPr>
        <a:xfrm>
          <a:off x="8890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12" name="正方形/長方形 211"/>
        <xdr:cNvSpPr/>
      </xdr:nvSpPr>
      <xdr:spPr>
        <a:xfrm>
          <a:off x="6604000" y="8945245"/>
          <a:ext cx="4724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6075" cy="224155"/>
    <xdr:sp macro="" textlink="">
      <xdr:nvSpPr>
        <xdr:cNvPr id="213" name="テキスト ボックス 212"/>
        <xdr:cNvSpPr txBox="1"/>
      </xdr:nvSpPr>
      <xdr:spPr>
        <a:xfrm>
          <a:off x="6565900" y="8758555"/>
          <a:ext cx="3460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4" name="直線コネクタ 213"/>
        <xdr:cNvCxnSpPr/>
      </xdr:nvCxnSpPr>
      <xdr:spPr>
        <a:xfrm>
          <a:off x="6604000" y="11181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74930</xdr:rowOff>
    </xdr:from>
    <xdr:to xmlns:xdr="http://schemas.openxmlformats.org/drawingml/2006/spreadsheetDrawing">
      <xdr:col>59</xdr:col>
      <xdr:colOff>50800</xdr:colOff>
      <xdr:row>64</xdr:row>
      <xdr:rowOff>74930</xdr:rowOff>
    </xdr:to>
    <xdr:cxnSp macro="">
      <xdr:nvCxnSpPr>
        <xdr:cNvPr id="215" name="直線コネクタ 214"/>
        <xdr:cNvCxnSpPr/>
      </xdr:nvCxnSpPr>
      <xdr:spPr>
        <a:xfrm>
          <a:off x="6604000" y="108077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104775</xdr:rowOff>
    </xdr:from>
    <xdr:ext cx="462915" cy="256540"/>
    <xdr:sp macro="" textlink="">
      <xdr:nvSpPr>
        <xdr:cNvPr id="216" name="テキスト ボックス 215"/>
        <xdr:cNvSpPr txBox="1"/>
      </xdr:nvSpPr>
      <xdr:spPr>
        <a:xfrm>
          <a:off x="6136640" y="10669905"/>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17" name="直線コネクタ 216"/>
        <xdr:cNvCxnSpPr/>
      </xdr:nvCxnSpPr>
      <xdr:spPr>
        <a:xfrm>
          <a:off x="6604000" y="104349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66675</xdr:rowOff>
    </xdr:from>
    <xdr:ext cx="462915" cy="254635"/>
    <xdr:sp macro="" textlink="">
      <xdr:nvSpPr>
        <xdr:cNvPr id="218" name="テキスト ボックス 217"/>
        <xdr:cNvSpPr txBox="1"/>
      </xdr:nvSpPr>
      <xdr:spPr>
        <a:xfrm>
          <a:off x="6136640" y="102965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604000" y="100622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27305</xdr:rowOff>
    </xdr:from>
    <xdr:ext cx="462915" cy="257175"/>
    <xdr:sp macro="" textlink="">
      <xdr:nvSpPr>
        <xdr:cNvPr id="220" name="テキスト ボックス 219"/>
        <xdr:cNvSpPr txBox="1"/>
      </xdr:nvSpPr>
      <xdr:spPr>
        <a:xfrm>
          <a:off x="6136640" y="9921875"/>
          <a:ext cx="462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132080</xdr:rowOff>
    </xdr:from>
    <xdr:to xmlns:xdr="http://schemas.openxmlformats.org/drawingml/2006/spreadsheetDrawing">
      <xdr:col>59</xdr:col>
      <xdr:colOff>50800</xdr:colOff>
      <xdr:row>57</xdr:row>
      <xdr:rowOff>132080</xdr:rowOff>
    </xdr:to>
    <xdr:cxnSp macro="">
      <xdr:nvCxnSpPr>
        <xdr:cNvPr id="221" name="直線コネクタ 220"/>
        <xdr:cNvCxnSpPr/>
      </xdr:nvCxnSpPr>
      <xdr:spPr>
        <a:xfrm>
          <a:off x="6604000" y="96913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161290</xdr:rowOff>
    </xdr:from>
    <xdr:ext cx="462915" cy="256540"/>
    <xdr:sp macro="" textlink="">
      <xdr:nvSpPr>
        <xdr:cNvPr id="222" name="テキスト ボックス 221"/>
        <xdr:cNvSpPr txBox="1"/>
      </xdr:nvSpPr>
      <xdr:spPr>
        <a:xfrm>
          <a:off x="6136640" y="9552940"/>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94615</xdr:rowOff>
    </xdr:from>
    <xdr:to xmlns:xdr="http://schemas.openxmlformats.org/drawingml/2006/spreadsheetDrawing">
      <xdr:col>59</xdr:col>
      <xdr:colOff>50800</xdr:colOff>
      <xdr:row>55</xdr:row>
      <xdr:rowOff>94615</xdr:rowOff>
    </xdr:to>
    <xdr:cxnSp macro="">
      <xdr:nvCxnSpPr>
        <xdr:cNvPr id="223" name="直線コネクタ 222"/>
        <xdr:cNvCxnSpPr/>
      </xdr:nvCxnSpPr>
      <xdr:spPr>
        <a:xfrm>
          <a:off x="6604000" y="93186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123825</xdr:rowOff>
    </xdr:from>
    <xdr:ext cx="462915" cy="254635"/>
    <xdr:sp macro="" textlink="">
      <xdr:nvSpPr>
        <xdr:cNvPr id="224" name="テキスト ボックス 223"/>
        <xdr:cNvSpPr txBox="1"/>
      </xdr:nvSpPr>
      <xdr:spPr>
        <a:xfrm>
          <a:off x="6136640" y="918019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50800</xdr:colOff>
      <xdr:row>53</xdr:row>
      <xdr:rowOff>56515</xdr:rowOff>
    </xdr:to>
    <xdr:cxnSp macro="">
      <xdr:nvCxnSpPr>
        <xdr:cNvPr id="225" name="直線コネクタ 224"/>
        <xdr:cNvCxnSpPr/>
      </xdr:nvCxnSpPr>
      <xdr:spPr>
        <a:xfrm>
          <a:off x="6604000" y="89452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85090</xdr:rowOff>
    </xdr:from>
    <xdr:ext cx="462915" cy="255905"/>
    <xdr:sp macro="" textlink="">
      <xdr:nvSpPr>
        <xdr:cNvPr id="226" name="テキスト ボックス 225"/>
        <xdr:cNvSpPr txBox="1"/>
      </xdr:nvSpPr>
      <xdr:spPr>
        <a:xfrm>
          <a:off x="6136640" y="8806180"/>
          <a:ext cx="462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27" name="【体育館・プール】&#10;一人当たり面積グラフ枠"/>
        <xdr:cNvSpPr/>
      </xdr:nvSpPr>
      <xdr:spPr>
        <a:xfrm>
          <a:off x="6604000" y="8945245"/>
          <a:ext cx="4724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55</xdr:row>
      <xdr:rowOff>149225</xdr:rowOff>
    </xdr:from>
    <xdr:to xmlns:xdr="http://schemas.openxmlformats.org/drawingml/2006/spreadsheetDrawing">
      <xdr:col>54</xdr:col>
      <xdr:colOff>171450</xdr:colOff>
      <xdr:row>64</xdr:row>
      <xdr:rowOff>53340</xdr:rowOff>
    </xdr:to>
    <xdr:cxnSp macro="">
      <xdr:nvCxnSpPr>
        <xdr:cNvPr id="228" name="直線コネクタ 227"/>
        <xdr:cNvCxnSpPr/>
      </xdr:nvCxnSpPr>
      <xdr:spPr>
        <a:xfrm flipV="1">
          <a:off x="10458450" y="9373235"/>
          <a:ext cx="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57150</xdr:rowOff>
    </xdr:from>
    <xdr:ext cx="469265" cy="257810"/>
    <xdr:sp macro="" textlink="">
      <xdr:nvSpPr>
        <xdr:cNvPr id="229" name="【体育館・プール】&#10;一人当たり面積最小値テキスト"/>
        <xdr:cNvSpPr txBox="1"/>
      </xdr:nvSpPr>
      <xdr:spPr>
        <a:xfrm>
          <a:off x="10515600" y="1078992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53340</xdr:rowOff>
    </xdr:from>
    <xdr:to xmlns:xdr="http://schemas.openxmlformats.org/drawingml/2006/spreadsheetDrawing">
      <xdr:col>55</xdr:col>
      <xdr:colOff>88900</xdr:colOff>
      <xdr:row>64</xdr:row>
      <xdr:rowOff>53340</xdr:rowOff>
    </xdr:to>
    <xdr:cxnSp macro="">
      <xdr:nvCxnSpPr>
        <xdr:cNvPr id="230" name="直線コネクタ 229"/>
        <xdr:cNvCxnSpPr/>
      </xdr:nvCxnSpPr>
      <xdr:spPr>
        <a:xfrm>
          <a:off x="10388600" y="1078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95885</xdr:rowOff>
    </xdr:from>
    <xdr:ext cx="469265" cy="257810"/>
    <xdr:sp macro="" textlink="">
      <xdr:nvSpPr>
        <xdr:cNvPr id="231" name="【体育館・プール】&#10;一人当たり面積最大値テキスト"/>
        <xdr:cNvSpPr txBox="1"/>
      </xdr:nvSpPr>
      <xdr:spPr>
        <a:xfrm>
          <a:off x="10515600" y="915225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149225</xdr:rowOff>
    </xdr:from>
    <xdr:to xmlns:xdr="http://schemas.openxmlformats.org/drawingml/2006/spreadsheetDrawing">
      <xdr:col>55</xdr:col>
      <xdr:colOff>88900</xdr:colOff>
      <xdr:row>55</xdr:row>
      <xdr:rowOff>149225</xdr:rowOff>
    </xdr:to>
    <xdr:cxnSp macro="">
      <xdr:nvCxnSpPr>
        <xdr:cNvPr id="232" name="直線コネクタ 231"/>
        <xdr:cNvCxnSpPr/>
      </xdr:nvCxnSpPr>
      <xdr:spPr>
        <a:xfrm>
          <a:off x="10388600" y="9373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150495</xdr:rowOff>
    </xdr:from>
    <xdr:ext cx="469265" cy="257810"/>
    <xdr:sp macro="" textlink="">
      <xdr:nvSpPr>
        <xdr:cNvPr id="233" name="【体育館・プール】&#10;一人当たり面積平均値テキスト"/>
        <xdr:cNvSpPr txBox="1"/>
      </xdr:nvSpPr>
      <xdr:spPr>
        <a:xfrm>
          <a:off x="10515600" y="10380345"/>
          <a:ext cx="46926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635</xdr:rowOff>
    </xdr:from>
    <xdr:to xmlns:xdr="http://schemas.openxmlformats.org/drawingml/2006/spreadsheetDrawing">
      <xdr:col>55</xdr:col>
      <xdr:colOff>50800</xdr:colOff>
      <xdr:row>62</xdr:row>
      <xdr:rowOff>102870</xdr:rowOff>
    </xdr:to>
    <xdr:sp macro="" textlink="">
      <xdr:nvSpPr>
        <xdr:cNvPr id="234" name="フローチャート: 判断 233"/>
        <xdr:cNvSpPr/>
      </xdr:nvSpPr>
      <xdr:spPr>
        <a:xfrm>
          <a:off x="10426700" y="10398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14605</xdr:rowOff>
    </xdr:from>
    <xdr:to xmlns:xdr="http://schemas.openxmlformats.org/drawingml/2006/spreadsheetDrawing">
      <xdr:col>50</xdr:col>
      <xdr:colOff>165100</xdr:colOff>
      <xdr:row>62</xdr:row>
      <xdr:rowOff>115570</xdr:rowOff>
    </xdr:to>
    <xdr:sp macro="" textlink="">
      <xdr:nvSpPr>
        <xdr:cNvPr id="235" name="フローチャート: 判断 234"/>
        <xdr:cNvSpPr/>
      </xdr:nvSpPr>
      <xdr:spPr>
        <a:xfrm>
          <a:off x="9588500" y="104120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48895</xdr:rowOff>
    </xdr:from>
    <xdr:to xmlns:xdr="http://schemas.openxmlformats.org/drawingml/2006/spreadsheetDrawing">
      <xdr:col>46</xdr:col>
      <xdr:colOff>38100</xdr:colOff>
      <xdr:row>62</xdr:row>
      <xdr:rowOff>150495</xdr:rowOff>
    </xdr:to>
    <xdr:sp macro="" textlink="">
      <xdr:nvSpPr>
        <xdr:cNvPr id="236" name="フローチャート: 判断 235"/>
        <xdr:cNvSpPr/>
      </xdr:nvSpPr>
      <xdr:spPr>
        <a:xfrm>
          <a:off x="8699500" y="10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37465</xdr:rowOff>
    </xdr:from>
    <xdr:to xmlns:xdr="http://schemas.openxmlformats.org/drawingml/2006/spreadsheetDrawing">
      <xdr:col>41</xdr:col>
      <xdr:colOff>101600</xdr:colOff>
      <xdr:row>62</xdr:row>
      <xdr:rowOff>138430</xdr:rowOff>
    </xdr:to>
    <xdr:sp macro="" textlink="">
      <xdr:nvSpPr>
        <xdr:cNvPr id="237" name="フローチャート: 判断 236"/>
        <xdr:cNvSpPr/>
      </xdr:nvSpPr>
      <xdr:spPr>
        <a:xfrm>
          <a:off x="7810500" y="1043495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43180</xdr:rowOff>
    </xdr:from>
    <xdr:to xmlns:xdr="http://schemas.openxmlformats.org/drawingml/2006/spreadsheetDrawing">
      <xdr:col>36</xdr:col>
      <xdr:colOff>165100</xdr:colOff>
      <xdr:row>62</xdr:row>
      <xdr:rowOff>144780</xdr:rowOff>
    </xdr:to>
    <xdr:sp macro="" textlink="">
      <xdr:nvSpPr>
        <xdr:cNvPr id="238" name="フローチャート: 判断 237"/>
        <xdr:cNvSpPr/>
      </xdr:nvSpPr>
      <xdr:spPr>
        <a:xfrm>
          <a:off x="6921500" y="1044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110490</xdr:rowOff>
    </xdr:from>
    <xdr:ext cx="762000" cy="254635"/>
    <xdr:sp macro="" textlink="">
      <xdr:nvSpPr>
        <xdr:cNvPr id="239" name="テキスト ボックス 238"/>
        <xdr:cNvSpPr txBox="1"/>
      </xdr:nvSpPr>
      <xdr:spPr>
        <a:xfrm>
          <a:off x="1028700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110490</xdr:rowOff>
    </xdr:from>
    <xdr:ext cx="762000" cy="254635"/>
    <xdr:sp macro="" textlink="">
      <xdr:nvSpPr>
        <xdr:cNvPr id="240" name="テキスト ボックス 239"/>
        <xdr:cNvSpPr txBox="1"/>
      </xdr:nvSpPr>
      <xdr:spPr>
        <a:xfrm>
          <a:off x="944880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110490</xdr:rowOff>
    </xdr:from>
    <xdr:ext cx="762000" cy="254635"/>
    <xdr:sp macro="" textlink="">
      <xdr:nvSpPr>
        <xdr:cNvPr id="241" name="テキスト ボックス 240"/>
        <xdr:cNvSpPr txBox="1"/>
      </xdr:nvSpPr>
      <xdr:spPr>
        <a:xfrm>
          <a:off x="855345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110490</xdr:rowOff>
    </xdr:from>
    <xdr:ext cx="760730" cy="254635"/>
    <xdr:sp macro="" textlink="">
      <xdr:nvSpPr>
        <xdr:cNvPr id="242" name="テキスト ボックス 241"/>
        <xdr:cNvSpPr txBox="1"/>
      </xdr:nvSpPr>
      <xdr:spPr>
        <a:xfrm>
          <a:off x="7670800" y="1117854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110490</xdr:rowOff>
    </xdr:from>
    <xdr:ext cx="762000" cy="254635"/>
    <xdr:sp macro="" textlink="">
      <xdr:nvSpPr>
        <xdr:cNvPr id="243" name="テキスト ボックス 242"/>
        <xdr:cNvSpPr txBox="1"/>
      </xdr:nvSpPr>
      <xdr:spPr>
        <a:xfrm>
          <a:off x="678180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77470</xdr:rowOff>
    </xdr:from>
    <xdr:to xmlns:xdr="http://schemas.openxmlformats.org/drawingml/2006/spreadsheetDrawing">
      <xdr:col>55</xdr:col>
      <xdr:colOff>50800</xdr:colOff>
      <xdr:row>62</xdr:row>
      <xdr:rowOff>7620</xdr:rowOff>
    </xdr:to>
    <xdr:sp macro="" textlink="">
      <xdr:nvSpPr>
        <xdr:cNvPr id="244" name="楕円 243"/>
        <xdr:cNvSpPr/>
      </xdr:nvSpPr>
      <xdr:spPr>
        <a:xfrm>
          <a:off x="10426700" y="10307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100330</xdr:rowOff>
    </xdr:from>
    <xdr:ext cx="469265" cy="255905"/>
    <xdr:sp macro="" textlink="">
      <xdr:nvSpPr>
        <xdr:cNvPr id="245" name="【体育館・プール】&#10;一人当たり面積該当値テキスト"/>
        <xdr:cNvSpPr txBox="1"/>
      </xdr:nvSpPr>
      <xdr:spPr>
        <a:xfrm>
          <a:off x="10515600" y="1016254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81280</xdr:rowOff>
    </xdr:from>
    <xdr:to xmlns:xdr="http://schemas.openxmlformats.org/drawingml/2006/spreadsheetDrawing">
      <xdr:col>50</xdr:col>
      <xdr:colOff>165100</xdr:colOff>
      <xdr:row>62</xdr:row>
      <xdr:rowOff>12065</xdr:rowOff>
    </xdr:to>
    <xdr:sp macro="" textlink="">
      <xdr:nvSpPr>
        <xdr:cNvPr id="246" name="楕円 245"/>
        <xdr:cNvSpPr/>
      </xdr:nvSpPr>
      <xdr:spPr>
        <a:xfrm>
          <a:off x="9588500" y="103111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128905</xdr:rowOff>
    </xdr:from>
    <xdr:to xmlns:xdr="http://schemas.openxmlformats.org/drawingml/2006/spreadsheetDrawing">
      <xdr:col>55</xdr:col>
      <xdr:colOff>0</xdr:colOff>
      <xdr:row>61</xdr:row>
      <xdr:rowOff>132080</xdr:rowOff>
    </xdr:to>
    <xdr:cxnSp macro="">
      <xdr:nvCxnSpPr>
        <xdr:cNvPr id="247" name="直線コネクタ 246"/>
        <xdr:cNvCxnSpPr/>
      </xdr:nvCxnSpPr>
      <xdr:spPr>
        <a:xfrm flipV="1">
          <a:off x="9639300" y="103587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85090</xdr:rowOff>
    </xdr:from>
    <xdr:to xmlns:xdr="http://schemas.openxmlformats.org/drawingml/2006/spreadsheetDrawing">
      <xdr:col>46</xdr:col>
      <xdr:colOff>38100</xdr:colOff>
      <xdr:row>62</xdr:row>
      <xdr:rowOff>15875</xdr:rowOff>
    </xdr:to>
    <xdr:sp macro="" textlink="">
      <xdr:nvSpPr>
        <xdr:cNvPr id="248" name="楕円 247"/>
        <xdr:cNvSpPr/>
      </xdr:nvSpPr>
      <xdr:spPr>
        <a:xfrm>
          <a:off x="8699500" y="103149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61</xdr:row>
      <xdr:rowOff>132080</xdr:rowOff>
    </xdr:from>
    <xdr:to xmlns:xdr="http://schemas.openxmlformats.org/drawingml/2006/spreadsheetDrawing">
      <xdr:col>50</xdr:col>
      <xdr:colOff>114300</xdr:colOff>
      <xdr:row>61</xdr:row>
      <xdr:rowOff>136525</xdr:rowOff>
    </xdr:to>
    <xdr:cxnSp macro="">
      <xdr:nvCxnSpPr>
        <xdr:cNvPr id="249" name="直線コネクタ 248"/>
        <xdr:cNvCxnSpPr/>
      </xdr:nvCxnSpPr>
      <xdr:spPr>
        <a:xfrm flipV="1">
          <a:off x="8743950" y="10361930"/>
          <a:ext cx="8953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92075</xdr:rowOff>
    </xdr:from>
    <xdr:to xmlns:xdr="http://schemas.openxmlformats.org/drawingml/2006/spreadsheetDrawing">
      <xdr:col>41</xdr:col>
      <xdr:colOff>101600</xdr:colOff>
      <xdr:row>62</xdr:row>
      <xdr:rowOff>22225</xdr:rowOff>
    </xdr:to>
    <xdr:sp macro="" textlink="">
      <xdr:nvSpPr>
        <xdr:cNvPr id="250" name="楕円 249"/>
        <xdr:cNvSpPr/>
      </xdr:nvSpPr>
      <xdr:spPr>
        <a:xfrm>
          <a:off x="7810500" y="1032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136525</xdr:rowOff>
    </xdr:from>
    <xdr:to xmlns:xdr="http://schemas.openxmlformats.org/drawingml/2006/spreadsheetDrawing">
      <xdr:col>45</xdr:col>
      <xdr:colOff>171450</xdr:colOff>
      <xdr:row>61</xdr:row>
      <xdr:rowOff>142240</xdr:rowOff>
    </xdr:to>
    <xdr:cxnSp macro="">
      <xdr:nvCxnSpPr>
        <xdr:cNvPr id="251" name="直線コネクタ 250"/>
        <xdr:cNvCxnSpPr/>
      </xdr:nvCxnSpPr>
      <xdr:spPr>
        <a:xfrm flipV="1">
          <a:off x="7861300" y="10366375"/>
          <a:ext cx="8826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84455</xdr:rowOff>
    </xdr:from>
    <xdr:to xmlns:xdr="http://schemas.openxmlformats.org/drawingml/2006/spreadsheetDrawing">
      <xdr:col>36</xdr:col>
      <xdr:colOff>165100</xdr:colOff>
      <xdr:row>62</xdr:row>
      <xdr:rowOff>14605</xdr:rowOff>
    </xdr:to>
    <xdr:sp macro="" textlink="">
      <xdr:nvSpPr>
        <xdr:cNvPr id="252" name="楕円 251"/>
        <xdr:cNvSpPr/>
      </xdr:nvSpPr>
      <xdr:spPr>
        <a:xfrm>
          <a:off x="6921500" y="10314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134620</xdr:rowOff>
    </xdr:from>
    <xdr:to xmlns:xdr="http://schemas.openxmlformats.org/drawingml/2006/spreadsheetDrawing">
      <xdr:col>41</xdr:col>
      <xdr:colOff>50800</xdr:colOff>
      <xdr:row>61</xdr:row>
      <xdr:rowOff>142240</xdr:rowOff>
    </xdr:to>
    <xdr:cxnSp macro="">
      <xdr:nvCxnSpPr>
        <xdr:cNvPr id="253" name="直線コネクタ 252"/>
        <xdr:cNvCxnSpPr/>
      </xdr:nvCxnSpPr>
      <xdr:spPr>
        <a:xfrm>
          <a:off x="6972300" y="103644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107315</xdr:rowOff>
    </xdr:from>
    <xdr:ext cx="469265" cy="257175"/>
    <xdr:sp macro="" textlink="">
      <xdr:nvSpPr>
        <xdr:cNvPr id="254" name="n_1aveValue【体育館・プール】&#10;一人当たり面積"/>
        <xdr:cNvSpPr txBox="1"/>
      </xdr:nvSpPr>
      <xdr:spPr>
        <a:xfrm>
          <a:off x="9391650" y="10504805"/>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141605</xdr:rowOff>
    </xdr:from>
    <xdr:ext cx="466725" cy="256540"/>
    <xdr:sp macro="" textlink="">
      <xdr:nvSpPr>
        <xdr:cNvPr id="255" name="n_2aveValue【体育館・プール】&#10;一人当たり面積"/>
        <xdr:cNvSpPr txBox="1"/>
      </xdr:nvSpPr>
      <xdr:spPr>
        <a:xfrm>
          <a:off x="8515350" y="10539095"/>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130175</xdr:rowOff>
    </xdr:from>
    <xdr:ext cx="466090" cy="257175"/>
    <xdr:sp macro="" textlink="">
      <xdr:nvSpPr>
        <xdr:cNvPr id="256" name="n_3aveValue【体育館・プール】&#10;一人当たり面積"/>
        <xdr:cNvSpPr txBox="1"/>
      </xdr:nvSpPr>
      <xdr:spPr>
        <a:xfrm>
          <a:off x="7626350" y="1052766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136525</xdr:rowOff>
    </xdr:from>
    <xdr:ext cx="466090" cy="257810"/>
    <xdr:sp macro="" textlink="">
      <xdr:nvSpPr>
        <xdr:cNvPr id="257" name="n_4aveValue【体育館・プール】&#10;一人当たり面積"/>
        <xdr:cNvSpPr txBox="1"/>
      </xdr:nvSpPr>
      <xdr:spPr>
        <a:xfrm>
          <a:off x="6737350" y="1053401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27305</xdr:rowOff>
    </xdr:from>
    <xdr:ext cx="469265" cy="257175"/>
    <xdr:sp macro="" textlink="">
      <xdr:nvSpPr>
        <xdr:cNvPr id="258" name="n_1mainValue【体育館・プール】&#10;一人当たり面積"/>
        <xdr:cNvSpPr txBox="1"/>
      </xdr:nvSpPr>
      <xdr:spPr>
        <a:xfrm>
          <a:off x="9391650" y="10089515"/>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32385</xdr:rowOff>
    </xdr:from>
    <xdr:ext cx="466725" cy="254635"/>
    <xdr:sp macro="" textlink="">
      <xdr:nvSpPr>
        <xdr:cNvPr id="259" name="n_2mainValue【体育館・プール】&#10;一人当たり面積"/>
        <xdr:cNvSpPr txBox="1"/>
      </xdr:nvSpPr>
      <xdr:spPr>
        <a:xfrm>
          <a:off x="8515350" y="10094595"/>
          <a:ext cx="466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38735</xdr:rowOff>
    </xdr:from>
    <xdr:ext cx="466090" cy="257810"/>
    <xdr:sp macro="" textlink="">
      <xdr:nvSpPr>
        <xdr:cNvPr id="260" name="n_3mainValue【体育館・プール】&#10;一人当たり面積"/>
        <xdr:cNvSpPr txBox="1"/>
      </xdr:nvSpPr>
      <xdr:spPr>
        <a:xfrm>
          <a:off x="7626350" y="101009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31115</xdr:rowOff>
    </xdr:from>
    <xdr:ext cx="466090" cy="254000"/>
    <xdr:sp macro="" textlink="">
      <xdr:nvSpPr>
        <xdr:cNvPr id="261" name="n_4mainValue【体育館・プール】&#10;一人当たり面積"/>
        <xdr:cNvSpPr txBox="1"/>
      </xdr:nvSpPr>
      <xdr:spPr>
        <a:xfrm>
          <a:off x="6737350" y="10093325"/>
          <a:ext cx="466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151765</xdr:rowOff>
    </xdr:from>
    <xdr:to xmlns:xdr="http://schemas.openxmlformats.org/drawingml/2006/spreadsheetDrawing">
      <xdr:col>28</xdr:col>
      <xdr:colOff>152400</xdr:colOff>
      <xdr:row>72</xdr:row>
      <xdr:rowOff>100330</xdr:rowOff>
    </xdr:to>
    <xdr:sp macro="" textlink="">
      <xdr:nvSpPr>
        <xdr:cNvPr id="262" name="正方形/長方形 261"/>
        <xdr:cNvSpPr/>
      </xdr:nvSpPr>
      <xdr:spPr>
        <a:xfrm>
          <a:off x="762000" y="11555095"/>
          <a:ext cx="47244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126365</xdr:rowOff>
    </xdr:from>
    <xdr:to xmlns:xdr="http://schemas.openxmlformats.org/drawingml/2006/spreadsheetDrawing">
      <xdr:col>12</xdr:col>
      <xdr:colOff>127000</xdr:colOff>
      <xdr:row>74</xdr:row>
      <xdr:rowOff>37465</xdr:rowOff>
    </xdr:to>
    <xdr:sp macro="" textlink="">
      <xdr:nvSpPr>
        <xdr:cNvPr id="263" name="正方形/長方形 262"/>
        <xdr:cNvSpPr/>
      </xdr:nvSpPr>
      <xdr:spPr>
        <a:xfrm>
          <a:off x="889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157480</xdr:rowOff>
    </xdr:from>
    <xdr:to xmlns:xdr="http://schemas.openxmlformats.org/drawingml/2006/spreadsheetDrawing">
      <xdr:col>12</xdr:col>
      <xdr:colOff>127000</xdr:colOff>
      <xdr:row>75</xdr:row>
      <xdr:rowOff>69215</xdr:rowOff>
    </xdr:to>
    <xdr:sp macro="" textlink="">
      <xdr:nvSpPr>
        <xdr:cNvPr id="264" name="正方形/長方形 263"/>
        <xdr:cNvSpPr/>
      </xdr:nvSpPr>
      <xdr:spPr>
        <a:xfrm>
          <a:off x="889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126365</xdr:rowOff>
    </xdr:from>
    <xdr:to xmlns:xdr="http://schemas.openxmlformats.org/drawingml/2006/spreadsheetDrawing">
      <xdr:col>18</xdr:col>
      <xdr:colOff>0</xdr:colOff>
      <xdr:row>74</xdr:row>
      <xdr:rowOff>37465</xdr:rowOff>
    </xdr:to>
    <xdr:sp macro="" textlink="">
      <xdr:nvSpPr>
        <xdr:cNvPr id="265" name="正方形/長方形 264"/>
        <xdr:cNvSpPr/>
      </xdr:nvSpPr>
      <xdr:spPr>
        <a:xfrm>
          <a:off x="1905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157480</xdr:rowOff>
    </xdr:from>
    <xdr:to xmlns:xdr="http://schemas.openxmlformats.org/drawingml/2006/spreadsheetDrawing">
      <xdr:col>18</xdr:col>
      <xdr:colOff>0</xdr:colOff>
      <xdr:row>75</xdr:row>
      <xdr:rowOff>69215</xdr:rowOff>
    </xdr:to>
    <xdr:sp macro="" textlink="">
      <xdr:nvSpPr>
        <xdr:cNvPr id="266" name="正方形/長方形 265"/>
        <xdr:cNvSpPr/>
      </xdr:nvSpPr>
      <xdr:spPr>
        <a:xfrm>
          <a:off x="1905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126365</xdr:rowOff>
    </xdr:from>
    <xdr:to xmlns:xdr="http://schemas.openxmlformats.org/drawingml/2006/spreadsheetDrawing">
      <xdr:col>24</xdr:col>
      <xdr:colOff>0</xdr:colOff>
      <xdr:row>74</xdr:row>
      <xdr:rowOff>37465</xdr:rowOff>
    </xdr:to>
    <xdr:sp macro="" textlink="">
      <xdr:nvSpPr>
        <xdr:cNvPr id="267" name="正方形/長方形 266"/>
        <xdr:cNvSpPr/>
      </xdr:nvSpPr>
      <xdr:spPr>
        <a:xfrm>
          <a:off x="3048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73</xdr:row>
      <xdr:rowOff>157480</xdr:rowOff>
    </xdr:from>
    <xdr:to xmlns:xdr="http://schemas.openxmlformats.org/drawingml/2006/spreadsheetDrawing">
      <xdr:col>24</xdr:col>
      <xdr:colOff>0</xdr:colOff>
      <xdr:row>75</xdr:row>
      <xdr:rowOff>69215</xdr:rowOff>
    </xdr:to>
    <xdr:sp macro="" textlink="">
      <xdr:nvSpPr>
        <xdr:cNvPr id="268" name="正方形/長方形 267"/>
        <xdr:cNvSpPr/>
      </xdr:nvSpPr>
      <xdr:spPr>
        <a:xfrm>
          <a:off x="3048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148590</xdr:rowOff>
    </xdr:to>
    <xdr:sp macro="" textlink="">
      <xdr:nvSpPr>
        <xdr:cNvPr id="269" name="正方形/長方形 268"/>
        <xdr:cNvSpPr/>
      </xdr:nvSpPr>
      <xdr:spPr>
        <a:xfrm>
          <a:off x="762000" y="12671425"/>
          <a:ext cx="4724400" cy="22332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74930</xdr:rowOff>
    </xdr:from>
    <xdr:ext cx="294640" cy="221615"/>
    <xdr:sp macro="" textlink="">
      <xdr:nvSpPr>
        <xdr:cNvPr id="270" name="テキスト ボックス 269"/>
        <xdr:cNvSpPr txBox="1"/>
      </xdr:nvSpPr>
      <xdr:spPr>
        <a:xfrm>
          <a:off x="723900" y="124841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148590</xdr:rowOff>
    </xdr:from>
    <xdr:to xmlns:xdr="http://schemas.openxmlformats.org/drawingml/2006/spreadsheetDrawing">
      <xdr:col>28</xdr:col>
      <xdr:colOff>114300</xdr:colOff>
      <xdr:row>88</xdr:row>
      <xdr:rowOff>148590</xdr:rowOff>
    </xdr:to>
    <xdr:cxnSp macro="">
      <xdr:nvCxnSpPr>
        <xdr:cNvPr id="271" name="直線コネクタ 270"/>
        <xdr:cNvCxnSpPr/>
      </xdr:nvCxnSpPr>
      <xdr:spPr>
        <a:xfrm>
          <a:off x="762000" y="14904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8890</xdr:rowOff>
    </xdr:from>
    <xdr:ext cx="463550" cy="250825"/>
    <xdr:sp macro="" textlink="">
      <xdr:nvSpPr>
        <xdr:cNvPr id="272" name="テキスト ボックス 271"/>
        <xdr:cNvSpPr txBox="1"/>
      </xdr:nvSpPr>
      <xdr:spPr>
        <a:xfrm>
          <a:off x="294640" y="14765020"/>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113665</xdr:rowOff>
    </xdr:from>
    <xdr:to xmlns:xdr="http://schemas.openxmlformats.org/drawingml/2006/spreadsheetDrawing">
      <xdr:col>28</xdr:col>
      <xdr:colOff>114300</xdr:colOff>
      <xdr:row>86</xdr:row>
      <xdr:rowOff>113665</xdr:rowOff>
    </xdr:to>
    <xdr:cxnSp macro="">
      <xdr:nvCxnSpPr>
        <xdr:cNvPr id="273" name="直線コネクタ 272"/>
        <xdr:cNvCxnSpPr/>
      </xdr:nvCxnSpPr>
      <xdr:spPr>
        <a:xfrm>
          <a:off x="762000" y="14534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142240</xdr:rowOff>
    </xdr:from>
    <xdr:ext cx="463550" cy="254635"/>
    <xdr:sp macro="" textlink="">
      <xdr:nvSpPr>
        <xdr:cNvPr id="274" name="テキスト ボックス 273"/>
        <xdr:cNvSpPr txBox="1"/>
      </xdr:nvSpPr>
      <xdr:spPr>
        <a:xfrm>
          <a:off x="294640" y="1439545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74930</xdr:rowOff>
    </xdr:from>
    <xdr:to xmlns:xdr="http://schemas.openxmlformats.org/drawingml/2006/spreadsheetDrawing">
      <xdr:col>28</xdr:col>
      <xdr:colOff>114300</xdr:colOff>
      <xdr:row>84</xdr:row>
      <xdr:rowOff>74930</xdr:rowOff>
    </xdr:to>
    <xdr:cxnSp macro="">
      <xdr:nvCxnSpPr>
        <xdr:cNvPr id="275" name="直線コネクタ 274"/>
        <xdr:cNvCxnSpPr/>
      </xdr:nvCxnSpPr>
      <xdr:spPr>
        <a:xfrm>
          <a:off x="762000" y="1416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104775</xdr:rowOff>
    </xdr:from>
    <xdr:ext cx="401955" cy="256540"/>
    <xdr:sp macro="" textlink="">
      <xdr:nvSpPr>
        <xdr:cNvPr id="276" name="テキスト ボックス 275"/>
        <xdr:cNvSpPr txBox="1"/>
      </xdr:nvSpPr>
      <xdr:spPr>
        <a:xfrm>
          <a:off x="358775" y="14022705"/>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37465</xdr:rowOff>
    </xdr:from>
    <xdr:to xmlns:xdr="http://schemas.openxmlformats.org/drawingml/2006/spreadsheetDrawing">
      <xdr:col>28</xdr:col>
      <xdr:colOff>114300</xdr:colOff>
      <xdr:row>82</xdr:row>
      <xdr:rowOff>37465</xdr:rowOff>
    </xdr:to>
    <xdr:cxnSp macro="">
      <xdr:nvCxnSpPr>
        <xdr:cNvPr id="277" name="直線コネクタ 276"/>
        <xdr:cNvCxnSpPr/>
      </xdr:nvCxnSpPr>
      <xdr:spPr>
        <a:xfrm>
          <a:off x="762000" y="13787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66675</xdr:rowOff>
    </xdr:from>
    <xdr:ext cx="401955" cy="254635"/>
    <xdr:sp macro="" textlink="">
      <xdr:nvSpPr>
        <xdr:cNvPr id="278" name="テキスト ボックス 277"/>
        <xdr:cNvSpPr txBox="1"/>
      </xdr:nvSpPr>
      <xdr:spPr>
        <a:xfrm>
          <a:off x="358775" y="13649325"/>
          <a:ext cx="401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762000" y="134150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27305</xdr:rowOff>
    </xdr:from>
    <xdr:ext cx="401955" cy="257175"/>
    <xdr:sp macro="" textlink="">
      <xdr:nvSpPr>
        <xdr:cNvPr id="280" name="テキスト ボックス 279"/>
        <xdr:cNvSpPr txBox="1"/>
      </xdr:nvSpPr>
      <xdr:spPr>
        <a:xfrm>
          <a:off x="358775" y="1327467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132080</xdr:rowOff>
    </xdr:from>
    <xdr:to xmlns:xdr="http://schemas.openxmlformats.org/drawingml/2006/spreadsheetDrawing">
      <xdr:col>28</xdr:col>
      <xdr:colOff>114300</xdr:colOff>
      <xdr:row>77</xdr:row>
      <xdr:rowOff>132080</xdr:rowOff>
    </xdr:to>
    <xdr:cxnSp macro="">
      <xdr:nvCxnSpPr>
        <xdr:cNvPr id="281" name="直線コネクタ 280"/>
        <xdr:cNvCxnSpPr/>
      </xdr:nvCxnSpPr>
      <xdr:spPr>
        <a:xfrm>
          <a:off x="762000" y="130441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161290</xdr:rowOff>
    </xdr:from>
    <xdr:ext cx="401955" cy="256540"/>
    <xdr:sp macro="" textlink="">
      <xdr:nvSpPr>
        <xdr:cNvPr id="282" name="テキスト ボックス 281"/>
        <xdr:cNvSpPr txBox="1"/>
      </xdr:nvSpPr>
      <xdr:spPr>
        <a:xfrm>
          <a:off x="358775" y="12905740"/>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114300</xdr:colOff>
      <xdr:row>75</xdr:row>
      <xdr:rowOff>94615</xdr:rowOff>
    </xdr:to>
    <xdr:cxnSp macro="">
      <xdr:nvCxnSpPr>
        <xdr:cNvPr id="283" name="直線コネクタ 282"/>
        <xdr:cNvCxnSpPr/>
      </xdr:nvCxnSpPr>
      <xdr:spPr>
        <a:xfrm>
          <a:off x="762000" y="126714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123825</xdr:rowOff>
    </xdr:from>
    <xdr:ext cx="334645" cy="254635"/>
    <xdr:sp macro="" textlink="">
      <xdr:nvSpPr>
        <xdr:cNvPr id="284" name="テキスト ボックス 283"/>
        <xdr:cNvSpPr txBox="1"/>
      </xdr:nvSpPr>
      <xdr:spPr>
        <a:xfrm>
          <a:off x="422910" y="12532995"/>
          <a:ext cx="33464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148590</xdr:rowOff>
    </xdr:to>
    <xdr:sp macro="" textlink="">
      <xdr:nvSpPr>
        <xdr:cNvPr id="285" name="【福祉施設】&#10;有形固定資産減価償却率グラフ枠"/>
        <xdr:cNvSpPr/>
      </xdr:nvSpPr>
      <xdr:spPr>
        <a:xfrm>
          <a:off x="762000" y="12671425"/>
          <a:ext cx="4724400" cy="2233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161290</xdr:rowOff>
    </xdr:from>
    <xdr:to xmlns:xdr="http://schemas.openxmlformats.org/drawingml/2006/spreadsheetDrawing">
      <xdr:col>24</xdr:col>
      <xdr:colOff>62865</xdr:colOff>
      <xdr:row>86</xdr:row>
      <xdr:rowOff>113665</xdr:rowOff>
    </xdr:to>
    <xdr:cxnSp macro="">
      <xdr:nvCxnSpPr>
        <xdr:cNvPr id="286" name="直線コネクタ 285"/>
        <xdr:cNvCxnSpPr/>
      </xdr:nvCxnSpPr>
      <xdr:spPr>
        <a:xfrm flipV="1">
          <a:off x="4634865" y="1307338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116840</xdr:rowOff>
    </xdr:from>
    <xdr:ext cx="468630" cy="253365"/>
    <xdr:sp macro="" textlink="">
      <xdr:nvSpPr>
        <xdr:cNvPr id="287" name="【福祉施設】&#10;有形固定資産減価償却率最小値テキスト"/>
        <xdr:cNvSpPr txBox="1"/>
      </xdr:nvSpPr>
      <xdr:spPr>
        <a:xfrm>
          <a:off x="4673600" y="14537690"/>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113665</xdr:rowOff>
    </xdr:from>
    <xdr:to xmlns:xdr="http://schemas.openxmlformats.org/drawingml/2006/spreadsheetDrawing">
      <xdr:col>24</xdr:col>
      <xdr:colOff>152400</xdr:colOff>
      <xdr:row>86</xdr:row>
      <xdr:rowOff>113665</xdr:rowOff>
    </xdr:to>
    <xdr:cxnSp macro="">
      <xdr:nvCxnSpPr>
        <xdr:cNvPr id="288" name="直線コネクタ 287"/>
        <xdr:cNvCxnSpPr/>
      </xdr:nvCxnSpPr>
      <xdr:spPr>
        <a:xfrm>
          <a:off x="4546600" y="1453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113665</xdr:rowOff>
    </xdr:from>
    <xdr:ext cx="403860" cy="257810"/>
    <xdr:sp macro="" textlink="">
      <xdr:nvSpPr>
        <xdr:cNvPr id="289" name="【福祉施設】&#10;有形固定資産減価償却率最大値テキスト"/>
        <xdr:cNvSpPr txBox="1"/>
      </xdr:nvSpPr>
      <xdr:spPr>
        <a:xfrm>
          <a:off x="4673600" y="128581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161290</xdr:rowOff>
    </xdr:from>
    <xdr:to xmlns:xdr="http://schemas.openxmlformats.org/drawingml/2006/spreadsheetDrawing">
      <xdr:col>24</xdr:col>
      <xdr:colOff>152400</xdr:colOff>
      <xdr:row>77</xdr:row>
      <xdr:rowOff>161290</xdr:rowOff>
    </xdr:to>
    <xdr:cxnSp macro="">
      <xdr:nvCxnSpPr>
        <xdr:cNvPr id="290" name="直線コネクタ 289"/>
        <xdr:cNvCxnSpPr/>
      </xdr:nvCxnSpPr>
      <xdr:spPr>
        <a:xfrm>
          <a:off x="4546600" y="13073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130810</xdr:rowOff>
    </xdr:from>
    <xdr:ext cx="403860" cy="257175"/>
    <xdr:sp macro="" textlink="">
      <xdr:nvSpPr>
        <xdr:cNvPr id="291" name="【福祉施設】&#10;有形固定資産減価償却率平均値テキスト"/>
        <xdr:cNvSpPr txBox="1"/>
      </xdr:nvSpPr>
      <xdr:spPr>
        <a:xfrm>
          <a:off x="4673600" y="13713460"/>
          <a:ext cx="4038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152400</xdr:rowOff>
    </xdr:from>
    <xdr:to xmlns:xdr="http://schemas.openxmlformats.org/drawingml/2006/spreadsheetDrawing">
      <xdr:col>24</xdr:col>
      <xdr:colOff>114300</xdr:colOff>
      <xdr:row>82</xdr:row>
      <xdr:rowOff>81915</xdr:rowOff>
    </xdr:to>
    <xdr:sp macro="" textlink="">
      <xdr:nvSpPr>
        <xdr:cNvPr id="292" name="フローチャート: 判断 291"/>
        <xdr:cNvSpPr/>
      </xdr:nvSpPr>
      <xdr:spPr>
        <a:xfrm>
          <a:off x="4584700" y="137350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125730</xdr:rowOff>
    </xdr:from>
    <xdr:to xmlns:xdr="http://schemas.openxmlformats.org/drawingml/2006/spreadsheetDrawing">
      <xdr:col>20</xdr:col>
      <xdr:colOff>38100</xdr:colOff>
      <xdr:row>82</xdr:row>
      <xdr:rowOff>55245</xdr:rowOff>
    </xdr:to>
    <xdr:sp macro="" textlink="">
      <xdr:nvSpPr>
        <xdr:cNvPr id="293" name="フローチャート: 判断 292"/>
        <xdr:cNvSpPr/>
      </xdr:nvSpPr>
      <xdr:spPr>
        <a:xfrm>
          <a:off x="3746500" y="137083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72390</xdr:rowOff>
    </xdr:from>
    <xdr:to xmlns:xdr="http://schemas.openxmlformats.org/drawingml/2006/spreadsheetDrawing">
      <xdr:col>15</xdr:col>
      <xdr:colOff>101600</xdr:colOff>
      <xdr:row>82</xdr:row>
      <xdr:rowOff>2540</xdr:rowOff>
    </xdr:to>
    <xdr:sp macro="" textlink="">
      <xdr:nvSpPr>
        <xdr:cNvPr id="294" name="フローチャート: 判断 293"/>
        <xdr:cNvSpPr/>
      </xdr:nvSpPr>
      <xdr:spPr>
        <a:xfrm>
          <a:off x="2857500" y="13655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47625</xdr:rowOff>
    </xdr:from>
    <xdr:to xmlns:xdr="http://schemas.openxmlformats.org/drawingml/2006/spreadsheetDrawing">
      <xdr:col>10</xdr:col>
      <xdr:colOff>165100</xdr:colOff>
      <xdr:row>81</xdr:row>
      <xdr:rowOff>149225</xdr:rowOff>
    </xdr:to>
    <xdr:sp macro="" textlink="">
      <xdr:nvSpPr>
        <xdr:cNvPr id="295" name="フローチャート: 判断 294"/>
        <xdr:cNvSpPr/>
      </xdr:nvSpPr>
      <xdr:spPr>
        <a:xfrm>
          <a:off x="1968500" y="1363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26035</xdr:rowOff>
    </xdr:from>
    <xdr:to xmlns:xdr="http://schemas.openxmlformats.org/drawingml/2006/spreadsheetDrawing">
      <xdr:col>6</xdr:col>
      <xdr:colOff>38100</xdr:colOff>
      <xdr:row>81</xdr:row>
      <xdr:rowOff>128270</xdr:rowOff>
    </xdr:to>
    <xdr:sp macro="" textlink="">
      <xdr:nvSpPr>
        <xdr:cNvPr id="296" name="フローチャート: 判断 295"/>
        <xdr:cNvSpPr/>
      </xdr:nvSpPr>
      <xdr:spPr>
        <a:xfrm>
          <a:off x="1079500" y="136086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146050</xdr:rowOff>
    </xdr:from>
    <xdr:ext cx="762000" cy="252095"/>
    <xdr:sp macro="" textlink="">
      <xdr:nvSpPr>
        <xdr:cNvPr id="297" name="テキスト ボックス 296"/>
        <xdr:cNvSpPr txBox="1"/>
      </xdr:nvSpPr>
      <xdr:spPr>
        <a:xfrm>
          <a:off x="4445000" y="149021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146050</xdr:rowOff>
    </xdr:from>
    <xdr:ext cx="762000" cy="252095"/>
    <xdr:sp macro="" textlink="">
      <xdr:nvSpPr>
        <xdr:cNvPr id="298" name="テキスト ボックス 297"/>
        <xdr:cNvSpPr txBox="1"/>
      </xdr:nvSpPr>
      <xdr:spPr>
        <a:xfrm>
          <a:off x="3600450" y="149021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146050</xdr:rowOff>
    </xdr:from>
    <xdr:ext cx="760730" cy="252095"/>
    <xdr:sp macro="" textlink="">
      <xdr:nvSpPr>
        <xdr:cNvPr id="299" name="テキスト ボックス 298"/>
        <xdr:cNvSpPr txBox="1"/>
      </xdr:nvSpPr>
      <xdr:spPr>
        <a:xfrm>
          <a:off x="2717800" y="1490218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146050</xdr:rowOff>
    </xdr:from>
    <xdr:ext cx="762000" cy="252095"/>
    <xdr:sp macro="" textlink="">
      <xdr:nvSpPr>
        <xdr:cNvPr id="300" name="テキスト ボックス 299"/>
        <xdr:cNvSpPr txBox="1"/>
      </xdr:nvSpPr>
      <xdr:spPr>
        <a:xfrm>
          <a:off x="1828800" y="149021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146050</xdr:rowOff>
    </xdr:from>
    <xdr:ext cx="762000" cy="252095"/>
    <xdr:sp macro="" textlink="">
      <xdr:nvSpPr>
        <xdr:cNvPr id="301" name="テキスト ボックス 300"/>
        <xdr:cNvSpPr txBox="1"/>
      </xdr:nvSpPr>
      <xdr:spPr>
        <a:xfrm>
          <a:off x="933450" y="149021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50800</xdr:rowOff>
    </xdr:from>
    <xdr:to xmlns:xdr="http://schemas.openxmlformats.org/drawingml/2006/spreadsheetDrawing">
      <xdr:col>24</xdr:col>
      <xdr:colOff>114300</xdr:colOff>
      <xdr:row>81</xdr:row>
      <xdr:rowOff>153035</xdr:rowOff>
    </xdr:to>
    <xdr:sp macro="" textlink="">
      <xdr:nvSpPr>
        <xdr:cNvPr id="302" name="楕円 301"/>
        <xdr:cNvSpPr/>
      </xdr:nvSpPr>
      <xdr:spPr>
        <a:xfrm>
          <a:off x="4584700" y="136334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73660</xdr:rowOff>
    </xdr:from>
    <xdr:ext cx="403860" cy="256540"/>
    <xdr:sp macro="" textlink="">
      <xdr:nvSpPr>
        <xdr:cNvPr id="303" name="【福祉施設】&#10;有形固定資産減価償却率該当値テキスト"/>
        <xdr:cNvSpPr txBox="1"/>
      </xdr:nvSpPr>
      <xdr:spPr>
        <a:xfrm>
          <a:off x="4673600" y="13488670"/>
          <a:ext cx="403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161290</xdr:rowOff>
    </xdr:from>
    <xdr:to xmlns:xdr="http://schemas.openxmlformats.org/drawingml/2006/spreadsheetDrawing">
      <xdr:col>20</xdr:col>
      <xdr:colOff>38100</xdr:colOff>
      <xdr:row>81</xdr:row>
      <xdr:rowOff>93980</xdr:rowOff>
    </xdr:to>
    <xdr:sp macro="" textlink="">
      <xdr:nvSpPr>
        <xdr:cNvPr id="304" name="楕円 303"/>
        <xdr:cNvSpPr/>
      </xdr:nvSpPr>
      <xdr:spPr>
        <a:xfrm>
          <a:off x="3746500" y="135763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81</xdr:row>
      <xdr:rowOff>42545</xdr:rowOff>
    </xdr:from>
    <xdr:to xmlns:xdr="http://schemas.openxmlformats.org/drawingml/2006/spreadsheetDrawing">
      <xdr:col>24</xdr:col>
      <xdr:colOff>63500</xdr:colOff>
      <xdr:row>81</xdr:row>
      <xdr:rowOff>102870</xdr:rowOff>
    </xdr:to>
    <xdr:cxnSp macro="">
      <xdr:nvCxnSpPr>
        <xdr:cNvPr id="305" name="直線コネクタ 304"/>
        <xdr:cNvCxnSpPr/>
      </xdr:nvCxnSpPr>
      <xdr:spPr>
        <a:xfrm>
          <a:off x="3790950" y="13625195"/>
          <a:ext cx="84455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54610</xdr:rowOff>
    </xdr:from>
    <xdr:to xmlns:xdr="http://schemas.openxmlformats.org/drawingml/2006/spreadsheetDrawing">
      <xdr:col>15</xdr:col>
      <xdr:colOff>101600</xdr:colOff>
      <xdr:row>82</xdr:row>
      <xdr:rowOff>156210</xdr:rowOff>
    </xdr:to>
    <xdr:sp macro="" textlink="">
      <xdr:nvSpPr>
        <xdr:cNvPr id="306" name="楕円 305"/>
        <xdr:cNvSpPr/>
      </xdr:nvSpPr>
      <xdr:spPr>
        <a:xfrm>
          <a:off x="28575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42545</xdr:rowOff>
    </xdr:from>
    <xdr:to xmlns:xdr="http://schemas.openxmlformats.org/drawingml/2006/spreadsheetDrawing">
      <xdr:col>19</xdr:col>
      <xdr:colOff>171450</xdr:colOff>
      <xdr:row>82</xdr:row>
      <xdr:rowOff>106045</xdr:rowOff>
    </xdr:to>
    <xdr:cxnSp macro="">
      <xdr:nvCxnSpPr>
        <xdr:cNvPr id="307" name="直線コネクタ 306"/>
        <xdr:cNvCxnSpPr/>
      </xdr:nvCxnSpPr>
      <xdr:spPr>
        <a:xfrm flipV="1">
          <a:off x="2908300" y="13625195"/>
          <a:ext cx="88265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18415</xdr:rowOff>
    </xdr:from>
    <xdr:to xmlns:xdr="http://schemas.openxmlformats.org/drawingml/2006/spreadsheetDrawing">
      <xdr:col>10</xdr:col>
      <xdr:colOff>165100</xdr:colOff>
      <xdr:row>82</xdr:row>
      <xdr:rowOff>120015</xdr:rowOff>
    </xdr:to>
    <xdr:sp macro="" textlink="">
      <xdr:nvSpPr>
        <xdr:cNvPr id="308" name="楕円 307"/>
        <xdr:cNvSpPr/>
      </xdr:nvSpPr>
      <xdr:spPr>
        <a:xfrm>
          <a:off x="1968500" y="137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69850</xdr:rowOff>
    </xdr:from>
    <xdr:to xmlns:xdr="http://schemas.openxmlformats.org/drawingml/2006/spreadsheetDrawing">
      <xdr:col>15</xdr:col>
      <xdr:colOff>50800</xdr:colOff>
      <xdr:row>82</xdr:row>
      <xdr:rowOff>106045</xdr:rowOff>
    </xdr:to>
    <xdr:cxnSp macro="">
      <xdr:nvCxnSpPr>
        <xdr:cNvPr id="309" name="直線コネクタ 308"/>
        <xdr:cNvCxnSpPr/>
      </xdr:nvCxnSpPr>
      <xdr:spPr>
        <a:xfrm>
          <a:off x="2019300" y="1382014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152400</xdr:rowOff>
    </xdr:from>
    <xdr:to xmlns:xdr="http://schemas.openxmlformats.org/drawingml/2006/spreadsheetDrawing">
      <xdr:col>6</xdr:col>
      <xdr:colOff>38100</xdr:colOff>
      <xdr:row>82</xdr:row>
      <xdr:rowOff>81915</xdr:rowOff>
    </xdr:to>
    <xdr:sp macro="" textlink="">
      <xdr:nvSpPr>
        <xdr:cNvPr id="310" name="楕円 309"/>
        <xdr:cNvSpPr/>
      </xdr:nvSpPr>
      <xdr:spPr>
        <a:xfrm>
          <a:off x="1079500" y="1373505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82</xdr:row>
      <xdr:rowOff>31750</xdr:rowOff>
    </xdr:from>
    <xdr:to xmlns:xdr="http://schemas.openxmlformats.org/drawingml/2006/spreadsheetDrawing">
      <xdr:col>10</xdr:col>
      <xdr:colOff>114300</xdr:colOff>
      <xdr:row>82</xdr:row>
      <xdr:rowOff>69850</xdr:rowOff>
    </xdr:to>
    <xdr:cxnSp macro="">
      <xdr:nvCxnSpPr>
        <xdr:cNvPr id="311" name="直線コネクタ 310"/>
        <xdr:cNvCxnSpPr/>
      </xdr:nvCxnSpPr>
      <xdr:spPr>
        <a:xfrm>
          <a:off x="1123950" y="13782040"/>
          <a:ext cx="8953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46990</xdr:rowOff>
    </xdr:from>
    <xdr:ext cx="403860" cy="256540"/>
    <xdr:sp macro="" textlink="">
      <xdr:nvSpPr>
        <xdr:cNvPr id="312" name="n_1aveValue【福祉施設】&#10;有形固定資産減価償却率"/>
        <xdr:cNvSpPr txBox="1"/>
      </xdr:nvSpPr>
      <xdr:spPr>
        <a:xfrm>
          <a:off x="3582035" y="13797280"/>
          <a:ext cx="403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18415</xdr:rowOff>
    </xdr:from>
    <xdr:ext cx="400685" cy="254635"/>
    <xdr:sp macro="" textlink="">
      <xdr:nvSpPr>
        <xdr:cNvPr id="313" name="n_2aveValue【福祉施設】&#10;有形固定資産減価償却率"/>
        <xdr:cNvSpPr txBox="1"/>
      </xdr:nvSpPr>
      <xdr:spPr>
        <a:xfrm>
          <a:off x="2705735" y="134334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161290</xdr:rowOff>
    </xdr:from>
    <xdr:ext cx="400685" cy="255905"/>
    <xdr:sp macro="" textlink="">
      <xdr:nvSpPr>
        <xdr:cNvPr id="314" name="n_3aveValue【福祉施設】&#10;有形固定資産減価償却率"/>
        <xdr:cNvSpPr txBox="1"/>
      </xdr:nvSpPr>
      <xdr:spPr>
        <a:xfrm>
          <a:off x="1816735" y="13408660"/>
          <a:ext cx="4006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144145</xdr:rowOff>
    </xdr:from>
    <xdr:ext cx="401955" cy="254000"/>
    <xdr:sp macro="" textlink="">
      <xdr:nvSpPr>
        <xdr:cNvPr id="315" name="n_4aveValue【福祉施設】&#10;有形固定資産減価償却率"/>
        <xdr:cNvSpPr txBox="1"/>
      </xdr:nvSpPr>
      <xdr:spPr>
        <a:xfrm>
          <a:off x="927735" y="13391515"/>
          <a:ext cx="4019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109855</xdr:rowOff>
    </xdr:from>
    <xdr:ext cx="403860" cy="254635"/>
    <xdr:sp macro="" textlink="">
      <xdr:nvSpPr>
        <xdr:cNvPr id="316" name="n_1mainValue【福祉施設】&#10;有形固定資産減価償却率"/>
        <xdr:cNvSpPr txBox="1"/>
      </xdr:nvSpPr>
      <xdr:spPr>
        <a:xfrm>
          <a:off x="3582035" y="13357225"/>
          <a:ext cx="403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148590</xdr:rowOff>
    </xdr:from>
    <xdr:ext cx="400685" cy="257175"/>
    <xdr:sp macro="" textlink="">
      <xdr:nvSpPr>
        <xdr:cNvPr id="317" name="n_2mainValue【福祉施設】&#10;有形固定資産減価償却率"/>
        <xdr:cNvSpPr txBox="1"/>
      </xdr:nvSpPr>
      <xdr:spPr>
        <a:xfrm>
          <a:off x="2705735" y="13898880"/>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111125</xdr:rowOff>
    </xdr:from>
    <xdr:ext cx="400685" cy="254635"/>
    <xdr:sp macro="" textlink="">
      <xdr:nvSpPr>
        <xdr:cNvPr id="318" name="n_3mainValue【福祉施設】&#10;有形固定資産減価償却率"/>
        <xdr:cNvSpPr txBox="1"/>
      </xdr:nvSpPr>
      <xdr:spPr>
        <a:xfrm>
          <a:off x="1816735" y="1386141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73660</xdr:rowOff>
    </xdr:from>
    <xdr:ext cx="401955" cy="256540"/>
    <xdr:sp macro="" textlink="">
      <xdr:nvSpPr>
        <xdr:cNvPr id="319" name="n_4mainValue【福祉施設】&#10;有形固定資産減価償却率"/>
        <xdr:cNvSpPr txBox="1"/>
      </xdr:nvSpPr>
      <xdr:spPr>
        <a:xfrm>
          <a:off x="927735" y="13823950"/>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151765</xdr:rowOff>
    </xdr:from>
    <xdr:to xmlns:xdr="http://schemas.openxmlformats.org/drawingml/2006/spreadsheetDrawing">
      <xdr:col>59</xdr:col>
      <xdr:colOff>88900</xdr:colOff>
      <xdr:row>72</xdr:row>
      <xdr:rowOff>100330</xdr:rowOff>
    </xdr:to>
    <xdr:sp macro="" textlink="">
      <xdr:nvSpPr>
        <xdr:cNvPr id="320" name="正方形/長方形 319"/>
        <xdr:cNvSpPr/>
      </xdr:nvSpPr>
      <xdr:spPr>
        <a:xfrm>
          <a:off x="6604000" y="11555095"/>
          <a:ext cx="47244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126365</xdr:rowOff>
    </xdr:from>
    <xdr:to xmlns:xdr="http://schemas.openxmlformats.org/drawingml/2006/spreadsheetDrawing">
      <xdr:col>43</xdr:col>
      <xdr:colOff>63500</xdr:colOff>
      <xdr:row>74</xdr:row>
      <xdr:rowOff>37465</xdr:rowOff>
    </xdr:to>
    <xdr:sp macro="" textlink="">
      <xdr:nvSpPr>
        <xdr:cNvPr id="321" name="正方形/長方形 320"/>
        <xdr:cNvSpPr/>
      </xdr:nvSpPr>
      <xdr:spPr>
        <a:xfrm>
          <a:off x="6731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157480</xdr:rowOff>
    </xdr:from>
    <xdr:to xmlns:xdr="http://schemas.openxmlformats.org/drawingml/2006/spreadsheetDrawing">
      <xdr:col>43</xdr:col>
      <xdr:colOff>63500</xdr:colOff>
      <xdr:row>75</xdr:row>
      <xdr:rowOff>69215</xdr:rowOff>
    </xdr:to>
    <xdr:sp macro="" textlink="">
      <xdr:nvSpPr>
        <xdr:cNvPr id="322" name="正方形/長方形 321"/>
        <xdr:cNvSpPr/>
      </xdr:nvSpPr>
      <xdr:spPr>
        <a:xfrm>
          <a:off x="6731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126365</xdr:rowOff>
    </xdr:from>
    <xdr:to xmlns:xdr="http://schemas.openxmlformats.org/drawingml/2006/spreadsheetDrawing">
      <xdr:col>48</xdr:col>
      <xdr:colOff>127000</xdr:colOff>
      <xdr:row>74</xdr:row>
      <xdr:rowOff>37465</xdr:rowOff>
    </xdr:to>
    <xdr:sp macro="" textlink="">
      <xdr:nvSpPr>
        <xdr:cNvPr id="323" name="正方形/長方形 322"/>
        <xdr:cNvSpPr/>
      </xdr:nvSpPr>
      <xdr:spPr>
        <a:xfrm>
          <a:off x="7747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157480</xdr:rowOff>
    </xdr:from>
    <xdr:to xmlns:xdr="http://schemas.openxmlformats.org/drawingml/2006/spreadsheetDrawing">
      <xdr:col>48</xdr:col>
      <xdr:colOff>127000</xdr:colOff>
      <xdr:row>75</xdr:row>
      <xdr:rowOff>69215</xdr:rowOff>
    </xdr:to>
    <xdr:sp macro="" textlink="">
      <xdr:nvSpPr>
        <xdr:cNvPr id="324" name="正方形/長方形 323"/>
        <xdr:cNvSpPr/>
      </xdr:nvSpPr>
      <xdr:spPr>
        <a:xfrm>
          <a:off x="7747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126365</xdr:rowOff>
    </xdr:from>
    <xdr:to xmlns:xdr="http://schemas.openxmlformats.org/drawingml/2006/spreadsheetDrawing">
      <xdr:col>54</xdr:col>
      <xdr:colOff>127000</xdr:colOff>
      <xdr:row>74</xdr:row>
      <xdr:rowOff>37465</xdr:rowOff>
    </xdr:to>
    <xdr:sp macro="" textlink="">
      <xdr:nvSpPr>
        <xdr:cNvPr id="325" name="正方形/長方形 324"/>
        <xdr:cNvSpPr/>
      </xdr:nvSpPr>
      <xdr:spPr>
        <a:xfrm>
          <a:off x="8890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73</xdr:row>
      <xdr:rowOff>157480</xdr:rowOff>
    </xdr:from>
    <xdr:to xmlns:xdr="http://schemas.openxmlformats.org/drawingml/2006/spreadsheetDrawing">
      <xdr:col>54</xdr:col>
      <xdr:colOff>127000</xdr:colOff>
      <xdr:row>75</xdr:row>
      <xdr:rowOff>69215</xdr:rowOff>
    </xdr:to>
    <xdr:sp macro="" textlink="">
      <xdr:nvSpPr>
        <xdr:cNvPr id="326" name="正方形/長方形 325"/>
        <xdr:cNvSpPr/>
      </xdr:nvSpPr>
      <xdr:spPr>
        <a:xfrm>
          <a:off x="8890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148590</xdr:rowOff>
    </xdr:to>
    <xdr:sp macro="" textlink="">
      <xdr:nvSpPr>
        <xdr:cNvPr id="327" name="正方形/長方形 326"/>
        <xdr:cNvSpPr/>
      </xdr:nvSpPr>
      <xdr:spPr>
        <a:xfrm>
          <a:off x="6604000" y="12671425"/>
          <a:ext cx="4724400" cy="22332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74930</xdr:rowOff>
    </xdr:from>
    <xdr:ext cx="346075" cy="221615"/>
    <xdr:sp macro="" textlink="">
      <xdr:nvSpPr>
        <xdr:cNvPr id="328" name="テキスト ボックス 327"/>
        <xdr:cNvSpPr txBox="1"/>
      </xdr:nvSpPr>
      <xdr:spPr>
        <a:xfrm>
          <a:off x="6565900" y="124841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148590</xdr:rowOff>
    </xdr:from>
    <xdr:to xmlns:xdr="http://schemas.openxmlformats.org/drawingml/2006/spreadsheetDrawing">
      <xdr:col>59</xdr:col>
      <xdr:colOff>50800</xdr:colOff>
      <xdr:row>88</xdr:row>
      <xdr:rowOff>148590</xdr:rowOff>
    </xdr:to>
    <xdr:cxnSp macro="">
      <xdr:nvCxnSpPr>
        <xdr:cNvPr id="329" name="直線コネクタ 328"/>
        <xdr:cNvCxnSpPr/>
      </xdr:nvCxnSpPr>
      <xdr:spPr>
        <a:xfrm>
          <a:off x="6604000" y="14904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113665</xdr:rowOff>
    </xdr:from>
    <xdr:to xmlns:xdr="http://schemas.openxmlformats.org/drawingml/2006/spreadsheetDrawing">
      <xdr:col>59</xdr:col>
      <xdr:colOff>50800</xdr:colOff>
      <xdr:row>86</xdr:row>
      <xdr:rowOff>113665</xdr:rowOff>
    </xdr:to>
    <xdr:cxnSp macro="">
      <xdr:nvCxnSpPr>
        <xdr:cNvPr id="330" name="直線コネクタ 329"/>
        <xdr:cNvCxnSpPr/>
      </xdr:nvCxnSpPr>
      <xdr:spPr>
        <a:xfrm>
          <a:off x="6604000" y="145345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142240</xdr:rowOff>
    </xdr:from>
    <xdr:ext cx="462915" cy="254635"/>
    <xdr:sp macro="" textlink="">
      <xdr:nvSpPr>
        <xdr:cNvPr id="331" name="テキスト ボックス 330"/>
        <xdr:cNvSpPr txBox="1"/>
      </xdr:nvSpPr>
      <xdr:spPr>
        <a:xfrm>
          <a:off x="6136640" y="1439545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74930</xdr:rowOff>
    </xdr:from>
    <xdr:to xmlns:xdr="http://schemas.openxmlformats.org/drawingml/2006/spreadsheetDrawing">
      <xdr:col>59</xdr:col>
      <xdr:colOff>50800</xdr:colOff>
      <xdr:row>84</xdr:row>
      <xdr:rowOff>74930</xdr:rowOff>
    </xdr:to>
    <xdr:cxnSp macro="">
      <xdr:nvCxnSpPr>
        <xdr:cNvPr id="332" name="直線コネクタ 331"/>
        <xdr:cNvCxnSpPr/>
      </xdr:nvCxnSpPr>
      <xdr:spPr>
        <a:xfrm>
          <a:off x="6604000" y="1416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104775</xdr:rowOff>
    </xdr:from>
    <xdr:ext cx="462915" cy="256540"/>
    <xdr:sp macro="" textlink="">
      <xdr:nvSpPr>
        <xdr:cNvPr id="333" name="テキスト ボックス 332"/>
        <xdr:cNvSpPr txBox="1"/>
      </xdr:nvSpPr>
      <xdr:spPr>
        <a:xfrm>
          <a:off x="6136640" y="14022705"/>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37465</xdr:rowOff>
    </xdr:from>
    <xdr:to xmlns:xdr="http://schemas.openxmlformats.org/drawingml/2006/spreadsheetDrawing">
      <xdr:col>59</xdr:col>
      <xdr:colOff>50800</xdr:colOff>
      <xdr:row>82</xdr:row>
      <xdr:rowOff>37465</xdr:rowOff>
    </xdr:to>
    <xdr:cxnSp macro="">
      <xdr:nvCxnSpPr>
        <xdr:cNvPr id="334" name="直線コネクタ 333"/>
        <xdr:cNvCxnSpPr/>
      </xdr:nvCxnSpPr>
      <xdr:spPr>
        <a:xfrm>
          <a:off x="6604000" y="137877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66675</xdr:rowOff>
    </xdr:from>
    <xdr:ext cx="462915" cy="254635"/>
    <xdr:sp macro="" textlink="">
      <xdr:nvSpPr>
        <xdr:cNvPr id="335" name="テキスト ボックス 334"/>
        <xdr:cNvSpPr txBox="1"/>
      </xdr:nvSpPr>
      <xdr:spPr>
        <a:xfrm>
          <a:off x="6136640" y="1364932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6" name="直線コネクタ 335"/>
        <xdr:cNvCxnSpPr/>
      </xdr:nvCxnSpPr>
      <xdr:spPr>
        <a:xfrm>
          <a:off x="6604000" y="134150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27305</xdr:rowOff>
    </xdr:from>
    <xdr:ext cx="462915" cy="257175"/>
    <xdr:sp macro="" textlink="">
      <xdr:nvSpPr>
        <xdr:cNvPr id="337" name="テキスト ボックス 336"/>
        <xdr:cNvSpPr txBox="1"/>
      </xdr:nvSpPr>
      <xdr:spPr>
        <a:xfrm>
          <a:off x="6136640" y="13274675"/>
          <a:ext cx="4629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132080</xdr:rowOff>
    </xdr:from>
    <xdr:to xmlns:xdr="http://schemas.openxmlformats.org/drawingml/2006/spreadsheetDrawing">
      <xdr:col>59</xdr:col>
      <xdr:colOff>50800</xdr:colOff>
      <xdr:row>77</xdr:row>
      <xdr:rowOff>132080</xdr:rowOff>
    </xdr:to>
    <xdr:cxnSp macro="">
      <xdr:nvCxnSpPr>
        <xdr:cNvPr id="338" name="直線コネクタ 337"/>
        <xdr:cNvCxnSpPr/>
      </xdr:nvCxnSpPr>
      <xdr:spPr>
        <a:xfrm>
          <a:off x="6604000" y="130441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161290</xdr:rowOff>
    </xdr:from>
    <xdr:ext cx="462915" cy="256540"/>
    <xdr:sp macro="" textlink="">
      <xdr:nvSpPr>
        <xdr:cNvPr id="339" name="テキスト ボックス 338"/>
        <xdr:cNvSpPr txBox="1"/>
      </xdr:nvSpPr>
      <xdr:spPr>
        <a:xfrm>
          <a:off x="6136640" y="12905740"/>
          <a:ext cx="4629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50800</xdr:colOff>
      <xdr:row>75</xdr:row>
      <xdr:rowOff>94615</xdr:rowOff>
    </xdr:to>
    <xdr:cxnSp macro="">
      <xdr:nvCxnSpPr>
        <xdr:cNvPr id="340" name="直線コネクタ 339"/>
        <xdr:cNvCxnSpPr/>
      </xdr:nvCxnSpPr>
      <xdr:spPr>
        <a:xfrm>
          <a:off x="6604000" y="126714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123825</xdr:rowOff>
    </xdr:from>
    <xdr:ext cx="462915" cy="254635"/>
    <xdr:sp macro="" textlink="">
      <xdr:nvSpPr>
        <xdr:cNvPr id="341" name="テキスト ボックス 340"/>
        <xdr:cNvSpPr txBox="1"/>
      </xdr:nvSpPr>
      <xdr:spPr>
        <a:xfrm>
          <a:off x="6136640" y="12532995"/>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148590</xdr:rowOff>
    </xdr:to>
    <xdr:sp macro="" textlink="">
      <xdr:nvSpPr>
        <xdr:cNvPr id="342" name="【福祉施設】&#10;一人当たり面積グラフ枠"/>
        <xdr:cNvSpPr/>
      </xdr:nvSpPr>
      <xdr:spPr>
        <a:xfrm>
          <a:off x="6604000" y="12671425"/>
          <a:ext cx="4724400" cy="2233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78</xdr:row>
      <xdr:rowOff>161290</xdr:rowOff>
    </xdr:from>
    <xdr:to xmlns:xdr="http://schemas.openxmlformats.org/drawingml/2006/spreadsheetDrawing">
      <xdr:col>54</xdr:col>
      <xdr:colOff>171450</xdr:colOff>
      <xdr:row>86</xdr:row>
      <xdr:rowOff>94615</xdr:rowOff>
    </xdr:to>
    <xdr:cxnSp macro="">
      <xdr:nvCxnSpPr>
        <xdr:cNvPr id="343" name="直線コネクタ 342"/>
        <xdr:cNvCxnSpPr/>
      </xdr:nvCxnSpPr>
      <xdr:spPr>
        <a:xfrm flipV="1">
          <a:off x="10458450" y="13241020"/>
          <a:ext cx="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97790</xdr:rowOff>
    </xdr:from>
    <xdr:ext cx="469265" cy="251460"/>
    <xdr:sp macro="" textlink="">
      <xdr:nvSpPr>
        <xdr:cNvPr id="344" name="【福祉施設】&#10;一人当たり面積最小値テキスト"/>
        <xdr:cNvSpPr txBox="1"/>
      </xdr:nvSpPr>
      <xdr:spPr>
        <a:xfrm>
          <a:off x="10515600" y="14518640"/>
          <a:ext cx="4692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94615</xdr:rowOff>
    </xdr:from>
    <xdr:to xmlns:xdr="http://schemas.openxmlformats.org/drawingml/2006/spreadsheetDrawing">
      <xdr:col>55</xdr:col>
      <xdr:colOff>88900</xdr:colOff>
      <xdr:row>86</xdr:row>
      <xdr:rowOff>94615</xdr:rowOff>
    </xdr:to>
    <xdr:cxnSp macro="">
      <xdr:nvCxnSpPr>
        <xdr:cNvPr id="345" name="直線コネクタ 344"/>
        <xdr:cNvCxnSpPr/>
      </xdr:nvCxnSpPr>
      <xdr:spPr>
        <a:xfrm>
          <a:off x="10388600" y="1451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113665</xdr:rowOff>
    </xdr:from>
    <xdr:ext cx="469265" cy="257810"/>
    <xdr:sp macro="" textlink="">
      <xdr:nvSpPr>
        <xdr:cNvPr id="346" name="【福祉施設】&#10;一人当たり面積最大値テキスト"/>
        <xdr:cNvSpPr txBox="1"/>
      </xdr:nvSpPr>
      <xdr:spPr>
        <a:xfrm>
          <a:off x="10515600" y="1302575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161290</xdr:rowOff>
    </xdr:from>
    <xdr:to xmlns:xdr="http://schemas.openxmlformats.org/drawingml/2006/spreadsheetDrawing">
      <xdr:col>55</xdr:col>
      <xdr:colOff>88900</xdr:colOff>
      <xdr:row>78</xdr:row>
      <xdr:rowOff>161290</xdr:rowOff>
    </xdr:to>
    <xdr:cxnSp macro="">
      <xdr:nvCxnSpPr>
        <xdr:cNvPr id="347" name="直線コネクタ 346"/>
        <xdr:cNvCxnSpPr/>
      </xdr:nvCxnSpPr>
      <xdr:spPr>
        <a:xfrm>
          <a:off x="10388600" y="13241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5080</xdr:rowOff>
    </xdr:from>
    <xdr:ext cx="469265" cy="257175"/>
    <xdr:sp macro="" textlink="">
      <xdr:nvSpPr>
        <xdr:cNvPr id="348" name="【福祉施設】&#10;一人当たり面積平均値テキスト"/>
        <xdr:cNvSpPr txBox="1"/>
      </xdr:nvSpPr>
      <xdr:spPr>
        <a:xfrm>
          <a:off x="10515600" y="13923010"/>
          <a:ext cx="4692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153670</xdr:rowOff>
    </xdr:from>
    <xdr:to xmlns:xdr="http://schemas.openxmlformats.org/drawingml/2006/spreadsheetDrawing">
      <xdr:col>55</xdr:col>
      <xdr:colOff>50800</xdr:colOff>
      <xdr:row>84</xdr:row>
      <xdr:rowOff>84455</xdr:rowOff>
    </xdr:to>
    <xdr:sp macro="" textlink="">
      <xdr:nvSpPr>
        <xdr:cNvPr id="349" name="フローチャート: 判断 348"/>
        <xdr:cNvSpPr/>
      </xdr:nvSpPr>
      <xdr:spPr>
        <a:xfrm>
          <a:off x="10426700" y="140716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146050</xdr:rowOff>
    </xdr:from>
    <xdr:to xmlns:xdr="http://schemas.openxmlformats.org/drawingml/2006/spreadsheetDrawing">
      <xdr:col>50</xdr:col>
      <xdr:colOff>165100</xdr:colOff>
      <xdr:row>84</xdr:row>
      <xdr:rowOff>76200</xdr:rowOff>
    </xdr:to>
    <xdr:sp macro="" textlink="">
      <xdr:nvSpPr>
        <xdr:cNvPr id="350" name="フローチャート: 判断 349"/>
        <xdr:cNvSpPr/>
      </xdr:nvSpPr>
      <xdr:spPr>
        <a:xfrm>
          <a:off x="9588500" y="14063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150495</xdr:rowOff>
    </xdr:from>
    <xdr:to xmlns:xdr="http://schemas.openxmlformats.org/drawingml/2006/spreadsheetDrawing">
      <xdr:col>46</xdr:col>
      <xdr:colOff>38100</xdr:colOff>
      <xdr:row>84</xdr:row>
      <xdr:rowOff>80010</xdr:rowOff>
    </xdr:to>
    <xdr:sp macro="" textlink="">
      <xdr:nvSpPr>
        <xdr:cNvPr id="351" name="フローチャート: 判断 350"/>
        <xdr:cNvSpPr/>
      </xdr:nvSpPr>
      <xdr:spPr>
        <a:xfrm>
          <a:off x="8699500" y="140684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161290</xdr:rowOff>
    </xdr:from>
    <xdr:to xmlns:xdr="http://schemas.openxmlformats.org/drawingml/2006/spreadsheetDrawing">
      <xdr:col>41</xdr:col>
      <xdr:colOff>101600</xdr:colOff>
      <xdr:row>84</xdr:row>
      <xdr:rowOff>92075</xdr:rowOff>
    </xdr:to>
    <xdr:sp macro="" textlink="">
      <xdr:nvSpPr>
        <xdr:cNvPr id="352" name="フローチャート: 判断 351"/>
        <xdr:cNvSpPr/>
      </xdr:nvSpPr>
      <xdr:spPr>
        <a:xfrm>
          <a:off x="7810500" y="140792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161290</xdr:rowOff>
    </xdr:from>
    <xdr:to xmlns:xdr="http://schemas.openxmlformats.org/drawingml/2006/spreadsheetDrawing">
      <xdr:col>36</xdr:col>
      <xdr:colOff>165100</xdr:colOff>
      <xdr:row>84</xdr:row>
      <xdr:rowOff>95885</xdr:rowOff>
    </xdr:to>
    <xdr:sp macro="" textlink="">
      <xdr:nvSpPr>
        <xdr:cNvPr id="353" name="フローチャート: 判断 352"/>
        <xdr:cNvSpPr/>
      </xdr:nvSpPr>
      <xdr:spPr>
        <a:xfrm>
          <a:off x="6921500" y="140792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146050</xdr:rowOff>
    </xdr:from>
    <xdr:ext cx="762000" cy="252095"/>
    <xdr:sp macro="" textlink="">
      <xdr:nvSpPr>
        <xdr:cNvPr id="354" name="テキスト ボックス 353"/>
        <xdr:cNvSpPr txBox="1"/>
      </xdr:nvSpPr>
      <xdr:spPr>
        <a:xfrm>
          <a:off x="10287000" y="149021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146050</xdr:rowOff>
    </xdr:from>
    <xdr:ext cx="762000" cy="252095"/>
    <xdr:sp macro="" textlink="">
      <xdr:nvSpPr>
        <xdr:cNvPr id="355" name="テキスト ボックス 354"/>
        <xdr:cNvSpPr txBox="1"/>
      </xdr:nvSpPr>
      <xdr:spPr>
        <a:xfrm>
          <a:off x="9448800" y="149021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146050</xdr:rowOff>
    </xdr:from>
    <xdr:ext cx="762000" cy="252095"/>
    <xdr:sp macro="" textlink="">
      <xdr:nvSpPr>
        <xdr:cNvPr id="356" name="テキスト ボックス 355"/>
        <xdr:cNvSpPr txBox="1"/>
      </xdr:nvSpPr>
      <xdr:spPr>
        <a:xfrm>
          <a:off x="8553450" y="149021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146050</xdr:rowOff>
    </xdr:from>
    <xdr:ext cx="760730" cy="252095"/>
    <xdr:sp macro="" textlink="">
      <xdr:nvSpPr>
        <xdr:cNvPr id="357" name="テキスト ボックス 356"/>
        <xdr:cNvSpPr txBox="1"/>
      </xdr:nvSpPr>
      <xdr:spPr>
        <a:xfrm>
          <a:off x="7670800" y="1490218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146050</xdr:rowOff>
    </xdr:from>
    <xdr:ext cx="762000" cy="252095"/>
    <xdr:sp macro="" textlink="">
      <xdr:nvSpPr>
        <xdr:cNvPr id="358" name="テキスト ボックス 357"/>
        <xdr:cNvSpPr txBox="1"/>
      </xdr:nvSpPr>
      <xdr:spPr>
        <a:xfrm>
          <a:off x="6781800" y="149021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111760</xdr:rowOff>
    </xdr:from>
    <xdr:to xmlns:xdr="http://schemas.openxmlformats.org/drawingml/2006/spreadsheetDrawing">
      <xdr:col>55</xdr:col>
      <xdr:colOff>50800</xdr:colOff>
      <xdr:row>85</xdr:row>
      <xdr:rowOff>41910</xdr:rowOff>
    </xdr:to>
    <xdr:sp macro="" textlink="">
      <xdr:nvSpPr>
        <xdr:cNvPr id="359" name="楕円 358"/>
        <xdr:cNvSpPr/>
      </xdr:nvSpPr>
      <xdr:spPr>
        <a:xfrm>
          <a:off x="10426700" y="14197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91440</xdr:rowOff>
    </xdr:from>
    <xdr:ext cx="469265" cy="257175"/>
    <xdr:sp macro="" textlink="">
      <xdr:nvSpPr>
        <xdr:cNvPr id="360" name="【福祉施設】&#10;一人当たり面積該当値テキスト"/>
        <xdr:cNvSpPr txBox="1"/>
      </xdr:nvSpPr>
      <xdr:spPr>
        <a:xfrm>
          <a:off x="10515600" y="1417701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32385</xdr:rowOff>
    </xdr:from>
    <xdr:to xmlns:xdr="http://schemas.openxmlformats.org/drawingml/2006/spreadsheetDrawing">
      <xdr:col>50</xdr:col>
      <xdr:colOff>165100</xdr:colOff>
      <xdr:row>85</xdr:row>
      <xdr:rowOff>133350</xdr:rowOff>
    </xdr:to>
    <xdr:sp macro="" textlink="">
      <xdr:nvSpPr>
        <xdr:cNvPr id="361" name="楕円 360"/>
        <xdr:cNvSpPr/>
      </xdr:nvSpPr>
      <xdr:spPr>
        <a:xfrm>
          <a:off x="9588500" y="142855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161290</xdr:rowOff>
    </xdr:from>
    <xdr:to xmlns:xdr="http://schemas.openxmlformats.org/drawingml/2006/spreadsheetDrawing">
      <xdr:col>55</xdr:col>
      <xdr:colOff>0</xdr:colOff>
      <xdr:row>85</xdr:row>
      <xdr:rowOff>82550</xdr:rowOff>
    </xdr:to>
    <xdr:cxnSp macro="">
      <xdr:nvCxnSpPr>
        <xdr:cNvPr id="362" name="直線コネクタ 361"/>
        <xdr:cNvCxnSpPr/>
      </xdr:nvCxnSpPr>
      <xdr:spPr>
        <a:xfrm flipV="1">
          <a:off x="9639300" y="1424686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36195</xdr:rowOff>
    </xdr:from>
    <xdr:to xmlns:xdr="http://schemas.openxmlformats.org/drawingml/2006/spreadsheetDrawing">
      <xdr:col>46</xdr:col>
      <xdr:colOff>38100</xdr:colOff>
      <xdr:row>85</xdr:row>
      <xdr:rowOff>137160</xdr:rowOff>
    </xdr:to>
    <xdr:sp macro="" textlink="">
      <xdr:nvSpPr>
        <xdr:cNvPr id="363" name="楕円 362"/>
        <xdr:cNvSpPr/>
      </xdr:nvSpPr>
      <xdr:spPr>
        <a:xfrm>
          <a:off x="8699500" y="142894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85</xdr:row>
      <xdr:rowOff>82550</xdr:rowOff>
    </xdr:from>
    <xdr:to xmlns:xdr="http://schemas.openxmlformats.org/drawingml/2006/spreadsheetDrawing">
      <xdr:col>50</xdr:col>
      <xdr:colOff>114300</xdr:colOff>
      <xdr:row>85</xdr:row>
      <xdr:rowOff>86360</xdr:rowOff>
    </xdr:to>
    <xdr:cxnSp macro="">
      <xdr:nvCxnSpPr>
        <xdr:cNvPr id="364" name="直線コネクタ 363"/>
        <xdr:cNvCxnSpPr/>
      </xdr:nvCxnSpPr>
      <xdr:spPr>
        <a:xfrm flipV="1">
          <a:off x="8743950" y="14335760"/>
          <a:ext cx="8953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36195</xdr:rowOff>
    </xdr:from>
    <xdr:to xmlns:xdr="http://schemas.openxmlformats.org/drawingml/2006/spreadsheetDrawing">
      <xdr:col>41</xdr:col>
      <xdr:colOff>101600</xdr:colOff>
      <xdr:row>85</xdr:row>
      <xdr:rowOff>137160</xdr:rowOff>
    </xdr:to>
    <xdr:sp macro="" textlink="">
      <xdr:nvSpPr>
        <xdr:cNvPr id="365" name="楕円 364"/>
        <xdr:cNvSpPr/>
      </xdr:nvSpPr>
      <xdr:spPr>
        <a:xfrm>
          <a:off x="7810500" y="142894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86360</xdr:rowOff>
    </xdr:from>
    <xdr:to xmlns:xdr="http://schemas.openxmlformats.org/drawingml/2006/spreadsheetDrawing">
      <xdr:col>45</xdr:col>
      <xdr:colOff>171450</xdr:colOff>
      <xdr:row>85</xdr:row>
      <xdr:rowOff>86360</xdr:rowOff>
    </xdr:to>
    <xdr:cxnSp macro="">
      <xdr:nvCxnSpPr>
        <xdr:cNvPr id="366" name="直線コネクタ 365"/>
        <xdr:cNvCxnSpPr/>
      </xdr:nvCxnSpPr>
      <xdr:spPr>
        <a:xfrm>
          <a:off x="7861300" y="14339570"/>
          <a:ext cx="8826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39370</xdr:rowOff>
    </xdr:from>
    <xdr:to xmlns:xdr="http://schemas.openxmlformats.org/drawingml/2006/spreadsheetDrawing">
      <xdr:col>36</xdr:col>
      <xdr:colOff>165100</xdr:colOff>
      <xdr:row>85</xdr:row>
      <xdr:rowOff>141605</xdr:rowOff>
    </xdr:to>
    <xdr:sp macro="" textlink="">
      <xdr:nvSpPr>
        <xdr:cNvPr id="367" name="楕円 366"/>
        <xdr:cNvSpPr/>
      </xdr:nvSpPr>
      <xdr:spPr>
        <a:xfrm>
          <a:off x="6921500" y="142925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86360</xdr:rowOff>
    </xdr:from>
    <xdr:to xmlns:xdr="http://schemas.openxmlformats.org/drawingml/2006/spreadsheetDrawing">
      <xdr:col>41</xdr:col>
      <xdr:colOff>50800</xdr:colOff>
      <xdr:row>85</xdr:row>
      <xdr:rowOff>91440</xdr:rowOff>
    </xdr:to>
    <xdr:cxnSp macro="">
      <xdr:nvCxnSpPr>
        <xdr:cNvPr id="368" name="直線コネクタ 367"/>
        <xdr:cNvCxnSpPr/>
      </xdr:nvCxnSpPr>
      <xdr:spPr>
        <a:xfrm flipV="1">
          <a:off x="6972300" y="143395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93345</xdr:rowOff>
    </xdr:from>
    <xdr:ext cx="469265" cy="257810"/>
    <xdr:sp macro="" textlink="">
      <xdr:nvSpPr>
        <xdr:cNvPr id="369" name="n_1aveValue【福祉施設】&#10;一人当たり面積"/>
        <xdr:cNvSpPr txBox="1"/>
      </xdr:nvSpPr>
      <xdr:spPr>
        <a:xfrm>
          <a:off x="9391650" y="1384363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96520</xdr:rowOff>
    </xdr:from>
    <xdr:ext cx="466725" cy="257175"/>
    <xdr:sp macro="" textlink="">
      <xdr:nvSpPr>
        <xdr:cNvPr id="370" name="n_2aveValue【福祉施設】&#10;一人当たり面積"/>
        <xdr:cNvSpPr txBox="1"/>
      </xdr:nvSpPr>
      <xdr:spPr>
        <a:xfrm>
          <a:off x="8515350" y="13846810"/>
          <a:ext cx="466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107950</xdr:rowOff>
    </xdr:from>
    <xdr:ext cx="466090" cy="256540"/>
    <xdr:sp macro="" textlink="">
      <xdr:nvSpPr>
        <xdr:cNvPr id="371" name="n_3aveValue【福祉施設】&#10;一人当たり面積"/>
        <xdr:cNvSpPr txBox="1"/>
      </xdr:nvSpPr>
      <xdr:spPr>
        <a:xfrm>
          <a:off x="7626350" y="13858240"/>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111760</xdr:rowOff>
    </xdr:from>
    <xdr:ext cx="466090" cy="255905"/>
    <xdr:sp macro="" textlink="">
      <xdr:nvSpPr>
        <xdr:cNvPr id="372" name="n_4aveValue【福祉施設】&#10;一人当たり面積"/>
        <xdr:cNvSpPr txBox="1"/>
      </xdr:nvSpPr>
      <xdr:spPr>
        <a:xfrm>
          <a:off x="6737350" y="1386205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125730</xdr:rowOff>
    </xdr:from>
    <xdr:ext cx="469265" cy="256540"/>
    <xdr:sp macro="" textlink="">
      <xdr:nvSpPr>
        <xdr:cNvPr id="373" name="n_1mainValue【福祉施設】&#10;一人当たり面積"/>
        <xdr:cNvSpPr txBox="1"/>
      </xdr:nvSpPr>
      <xdr:spPr>
        <a:xfrm>
          <a:off x="9391650" y="1437894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128905</xdr:rowOff>
    </xdr:from>
    <xdr:ext cx="466725" cy="256540"/>
    <xdr:sp macro="" textlink="">
      <xdr:nvSpPr>
        <xdr:cNvPr id="374" name="n_2mainValue【福祉施設】&#10;一人当たり面積"/>
        <xdr:cNvSpPr txBox="1"/>
      </xdr:nvSpPr>
      <xdr:spPr>
        <a:xfrm>
          <a:off x="8515350" y="14382115"/>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128905</xdr:rowOff>
    </xdr:from>
    <xdr:ext cx="466090" cy="256540"/>
    <xdr:sp macro="" textlink="">
      <xdr:nvSpPr>
        <xdr:cNvPr id="375" name="n_3mainValue【福祉施設】&#10;一人当たり面積"/>
        <xdr:cNvSpPr txBox="1"/>
      </xdr:nvSpPr>
      <xdr:spPr>
        <a:xfrm>
          <a:off x="7626350" y="14382115"/>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132080</xdr:rowOff>
    </xdr:from>
    <xdr:ext cx="466090" cy="254635"/>
    <xdr:sp macro="" textlink="">
      <xdr:nvSpPr>
        <xdr:cNvPr id="376" name="n_4mainValue【福祉施設】&#10;一人当たり面積"/>
        <xdr:cNvSpPr txBox="1"/>
      </xdr:nvSpPr>
      <xdr:spPr>
        <a:xfrm>
          <a:off x="6737350" y="1438529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7" name="正方形/長方形 376"/>
        <xdr:cNvSpPr/>
      </xdr:nvSpPr>
      <xdr:spPr>
        <a:xfrm>
          <a:off x="762000" y="152781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8" name="正方形/長方形 377"/>
        <xdr:cNvSpPr/>
      </xdr:nvSpPr>
      <xdr:spPr>
        <a:xfrm>
          <a:off x="889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9" name="正方形/長方形 378"/>
        <xdr:cNvSpPr/>
      </xdr:nvSpPr>
      <xdr:spPr>
        <a:xfrm>
          <a:off x="889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0" name="正方形/長方形 379"/>
        <xdr:cNvSpPr/>
      </xdr:nvSpPr>
      <xdr:spPr>
        <a:xfrm>
          <a:off x="1905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1" name="正方形/長方形 380"/>
        <xdr:cNvSpPr/>
      </xdr:nvSpPr>
      <xdr:spPr>
        <a:xfrm>
          <a:off x="1905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2" name="正方形/長方形 381"/>
        <xdr:cNvSpPr/>
      </xdr:nvSpPr>
      <xdr:spPr>
        <a:xfrm>
          <a:off x="3048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3" name="正方形/長方形 382"/>
        <xdr:cNvSpPr/>
      </xdr:nvSpPr>
      <xdr:spPr>
        <a:xfrm>
          <a:off x="3048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4" name="正方形/長方形 383"/>
        <xdr:cNvSpPr/>
      </xdr:nvSpPr>
      <xdr:spPr>
        <a:xfrm>
          <a:off x="762000" y="164211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4640" cy="225425"/>
    <xdr:sp macro="" textlink="">
      <xdr:nvSpPr>
        <xdr:cNvPr id="385" name="テキスト ボックス 384"/>
        <xdr:cNvSpPr txBox="1"/>
      </xdr:nvSpPr>
      <xdr:spPr>
        <a:xfrm>
          <a:off x="723900" y="162306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6" name="直線コネクタ 385"/>
        <xdr:cNvCxnSpPr/>
      </xdr:nvCxnSpPr>
      <xdr:spPr>
        <a:xfrm>
          <a:off x="762000" y="18707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3550" cy="259080"/>
    <xdr:sp macro="" textlink="">
      <xdr:nvSpPr>
        <xdr:cNvPr id="387" name="テキスト ボックス 386"/>
        <xdr:cNvSpPr txBox="1"/>
      </xdr:nvSpPr>
      <xdr:spPr>
        <a:xfrm>
          <a:off x="294640" y="18564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8" name="直線コネクタ 387"/>
        <xdr:cNvCxnSpPr/>
      </xdr:nvCxnSpPr>
      <xdr:spPr>
        <a:xfrm>
          <a:off x="762000" y="1832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3550" cy="259080"/>
    <xdr:sp macro="" textlink="">
      <xdr:nvSpPr>
        <xdr:cNvPr id="389" name="テキスト ボックス 388"/>
        <xdr:cNvSpPr txBox="1"/>
      </xdr:nvSpPr>
      <xdr:spPr>
        <a:xfrm>
          <a:off x="294640" y="18183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0" name="直線コネクタ 389"/>
        <xdr:cNvCxnSpPr/>
      </xdr:nvCxnSpPr>
      <xdr:spPr>
        <a:xfrm>
          <a:off x="762000" y="17945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1955" cy="254635"/>
    <xdr:sp macro="" textlink="">
      <xdr:nvSpPr>
        <xdr:cNvPr id="391" name="テキスト ボックス 390"/>
        <xdr:cNvSpPr txBox="1"/>
      </xdr:nvSpPr>
      <xdr:spPr>
        <a:xfrm>
          <a:off x="358775" y="17802860"/>
          <a:ext cx="401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2" name="直線コネクタ 391"/>
        <xdr:cNvCxnSpPr/>
      </xdr:nvCxnSpPr>
      <xdr:spPr>
        <a:xfrm>
          <a:off x="762000" y="17564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1955" cy="259080"/>
    <xdr:sp macro="" textlink="">
      <xdr:nvSpPr>
        <xdr:cNvPr id="393" name="テキスト ボックス 392"/>
        <xdr:cNvSpPr txBox="1"/>
      </xdr:nvSpPr>
      <xdr:spPr>
        <a:xfrm>
          <a:off x="358775" y="17421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4" name="直線コネクタ 393"/>
        <xdr:cNvCxnSpPr/>
      </xdr:nvCxnSpPr>
      <xdr:spPr>
        <a:xfrm>
          <a:off x="762000" y="17183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1955" cy="259080"/>
    <xdr:sp macro="" textlink="">
      <xdr:nvSpPr>
        <xdr:cNvPr id="395" name="テキスト ボックス 394"/>
        <xdr:cNvSpPr txBox="1"/>
      </xdr:nvSpPr>
      <xdr:spPr>
        <a:xfrm>
          <a:off x="358775" y="17040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6" name="直線コネクタ 395"/>
        <xdr:cNvCxnSpPr/>
      </xdr:nvCxnSpPr>
      <xdr:spPr>
        <a:xfrm>
          <a:off x="762000" y="16802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1955" cy="254635"/>
    <xdr:sp macro="" textlink="">
      <xdr:nvSpPr>
        <xdr:cNvPr id="397" name="テキスト ボックス 396"/>
        <xdr:cNvSpPr txBox="1"/>
      </xdr:nvSpPr>
      <xdr:spPr>
        <a:xfrm>
          <a:off x="358775" y="16659860"/>
          <a:ext cx="401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8" name="直線コネクタ 397"/>
        <xdr:cNvCxnSpPr/>
      </xdr:nvCxnSpPr>
      <xdr:spPr>
        <a:xfrm>
          <a:off x="762000" y="16421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4645" cy="259080"/>
    <xdr:sp macro="" textlink="">
      <xdr:nvSpPr>
        <xdr:cNvPr id="399" name="テキスト ボックス 398"/>
        <xdr:cNvSpPr txBox="1"/>
      </xdr:nvSpPr>
      <xdr:spPr>
        <a:xfrm>
          <a:off x="422910" y="16278860"/>
          <a:ext cx="334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0" name="【市民会館】&#10;有形固定資産減価償却率グラフ枠"/>
        <xdr:cNvSpPr/>
      </xdr:nvSpPr>
      <xdr:spPr>
        <a:xfrm>
          <a:off x="762000" y="164211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133350</xdr:rowOff>
    </xdr:from>
    <xdr:to xmlns:xdr="http://schemas.openxmlformats.org/drawingml/2006/spreadsheetDrawing">
      <xdr:col>24</xdr:col>
      <xdr:colOff>62865</xdr:colOff>
      <xdr:row>108</xdr:row>
      <xdr:rowOff>152400</xdr:rowOff>
    </xdr:to>
    <xdr:cxnSp macro="">
      <xdr:nvCxnSpPr>
        <xdr:cNvPr id="401" name="直線コネクタ 400"/>
        <xdr:cNvCxnSpPr/>
      </xdr:nvCxnSpPr>
      <xdr:spPr>
        <a:xfrm flipV="1">
          <a:off x="4634865" y="167640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468630" cy="254635"/>
    <xdr:sp macro="" textlink="">
      <xdr:nvSpPr>
        <xdr:cNvPr id="402" name="【市民会館】&#10;有形固定資産減価償却率最小値テキスト"/>
        <xdr:cNvSpPr txBox="1"/>
      </xdr:nvSpPr>
      <xdr:spPr>
        <a:xfrm>
          <a:off x="4673600" y="18329910"/>
          <a:ext cx="468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403" name="直線コネクタ 402"/>
        <xdr:cNvCxnSpPr/>
      </xdr:nvCxnSpPr>
      <xdr:spPr>
        <a:xfrm>
          <a:off x="4546600" y="18326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80010</xdr:rowOff>
    </xdr:from>
    <xdr:ext cx="403860" cy="259080"/>
    <xdr:sp macro="" textlink="">
      <xdr:nvSpPr>
        <xdr:cNvPr id="404" name="【市民会館】&#10;有形固定資産減価償却率最大値テキスト"/>
        <xdr:cNvSpPr txBox="1"/>
      </xdr:nvSpPr>
      <xdr:spPr>
        <a:xfrm>
          <a:off x="4673600" y="16539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133350</xdr:rowOff>
    </xdr:from>
    <xdr:to xmlns:xdr="http://schemas.openxmlformats.org/drawingml/2006/spreadsheetDrawing">
      <xdr:col>24</xdr:col>
      <xdr:colOff>152400</xdr:colOff>
      <xdr:row>99</xdr:row>
      <xdr:rowOff>133350</xdr:rowOff>
    </xdr:to>
    <xdr:cxnSp macro="">
      <xdr:nvCxnSpPr>
        <xdr:cNvPr id="405" name="直線コネクタ 404"/>
        <xdr:cNvCxnSpPr/>
      </xdr:nvCxnSpPr>
      <xdr:spPr>
        <a:xfrm>
          <a:off x="4546600" y="1676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163830</xdr:rowOff>
    </xdr:from>
    <xdr:ext cx="403860" cy="259080"/>
    <xdr:sp macro="" textlink="">
      <xdr:nvSpPr>
        <xdr:cNvPr id="406" name="【市民会館】&#10;有形固定資産減価償却率平均値テキスト"/>
        <xdr:cNvSpPr txBox="1"/>
      </xdr:nvSpPr>
      <xdr:spPr>
        <a:xfrm>
          <a:off x="4673600" y="1730883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13970</xdr:rowOff>
    </xdr:from>
    <xdr:to xmlns:xdr="http://schemas.openxmlformats.org/drawingml/2006/spreadsheetDrawing">
      <xdr:col>24</xdr:col>
      <xdr:colOff>114300</xdr:colOff>
      <xdr:row>103</xdr:row>
      <xdr:rowOff>115570</xdr:rowOff>
    </xdr:to>
    <xdr:sp macro="" textlink="">
      <xdr:nvSpPr>
        <xdr:cNvPr id="407" name="フローチャート: 判断 406"/>
        <xdr:cNvSpPr/>
      </xdr:nvSpPr>
      <xdr:spPr>
        <a:xfrm>
          <a:off x="45847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102</xdr:row>
      <xdr:rowOff>156845</xdr:rowOff>
    </xdr:from>
    <xdr:to xmlns:xdr="http://schemas.openxmlformats.org/drawingml/2006/spreadsheetDrawing">
      <xdr:col>20</xdr:col>
      <xdr:colOff>38100</xdr:colOff>
      <xdr:row>103</xdr:row>
      <xdr:rowOff>86995</xdr:rowOff>
    </xdr:to>
    <xdr:sp macro="" textlink="">
      <xdr:nvSpPr>
        <xdr:cNvPr id="408" name="フローチャート: 判断 407"/>
        <xdr:cNvSpPr/>
      </xdr:nvSpPr>
      <xdr:spPr>
        <a:xfrm>
          <a:off x="3746500" y="1730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42545</xdr:rowOff>
    </xdr:from>
    <xdr:to xmlns:xdr="http://schemas.openxmlformats.org/drawingml/2006/spreadsheetDrawing">
      <xdr:col>15</xdr:col>
      <xdr:colOff>101600</xdr:colOff>
      <xdr:row>103</xdr:row>
      <xdr:rowOff>144145</xdr:rowOff>
    </xdr:to>
    <xdr:sp macro="" textlink="">
      <xdr:nvSpPr>
        <xdr:cNvPr id="409" name="フローチャート: 判断 408"/>
        <xdr:cNvSpPr/>
      </xdr:nvSpPr>
      <xdr:spPr>
        <a:xfrm>
          <a:off x="2857500" y="1735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67310</xdr:rowOff>
    </xdr:from>
    <xdr:to xmlns:xdr="http://schemas.openxmlformats.org/drawingml/2006/spreadsheetDrawing">
      <xdr:col>10</xdr:col>
      <xdr:colOff>165100</xdr:colOff>
      <xdr:row>103</xdr:row>
      <xdr:rowOff>168910</xdr:rowOff>
    </xdr:to>
    <xdr:sp macro="" textlink="">
      <xdr:nvSpPr>
        <xdr:cNvPr id="410" name="フローチャート: 判断 409"/>
        <xdr:cNvSpPr/>
      </xdr:nvSpPr>
      <xdr:spPr>
        <a:xfrm>
          <a:off x="1968500" y="1738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61595</xdr:rowOff>
    </xdr:from>
    <xdr:to xmlns:xdr="http://schemas.openxmlformats.org/drawingml/2006/spreadsheetDrawing">
      <xdr:col>6</xdr:col>
      <xdr:colOff>38100</xdr:colOff>
      <xdr:row>103</xdr:row>
      <xdr:rowOff>163195</xdr:rowOff>
    </xdr:to>
    <xdr:sp macro="" textlink="">
      <xdr:nvSpPr>
        <xdr:cNvPr id="411" name="フローチャート: 判断 410"/>
        <xdr:cNvSpPr/>
      </xdr:nvSpPr>
      <xdr:spPr>
        <a:xfrm>
          <a:off x="1079500" y="1737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2" name="テキスト ボックス 411"/>
        <xdr:cNvSpPr txBox="1"/>
      </xdr:nvSpPr>
      <xdr:spPr>
        <a:xfrm>
          <a:off x="4445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111</xdr:row>
      <xdr:rowOff>16510</xdr:rowOff>
    </xdr:from>
    <xdr:ext cx="762000" cy="259080"/>
    <xdr:sp macro="" textlink="">
      <xdr:nvSpPr>
        <xdr:cNvPr id="413" name="テキスト ボックス 412"/>
        <xdr:cNvSpPr txBox="1"/>
      </xdr:nvSpPr>
      <xdr:spPr>
        <a:xfrm>
          <a:off x="36004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0730" cy="259080"/>
    <xdr:sp macro="" textlink="">
      <xdr:nvSpPr>
        <xdr:cNvPr id="414" name="テキスト ボックス 413"/>
        <xdr:cNvSpPr txBox="1"/>
      </xdr:nvSpPr>
      <xdr:spPr>
        <a:xfrm>
          <a:off x="2717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5" name="テキスト ボックス 414"/>
        <xdr:cNvSpPr txBox="1"/>
      </xdr:nvSpPr>
      <xdr:spPr>
        <a:xfrm>
          <a:off x="18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111</xdr:row>
      <xdr:rowOff>16510</xdr:rowOff>
    </xdr:from>
    <xdr:ext cx="762000" cy="259080"/>
    <xdr:sp macro="" textlink="">
      <xdr:nvSpPr>
        <xdr:cNvPr id="416" name="テキスト ボックス 415"/>
        <xdr:cNvSpPr txBox="1"/>
      </xdr:nvSpPr>
      <xdr:spPr>
        <a:xfrm>
          <a:off x="9334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100</xdr:row>
      <xdr:rowOff>120650</xdr:rowOff>
    </xdr:from>
    <xdr:to xmlns:xdr="http://schemas.openxmlformats.org/drawingml/2006/spreadsheetDrawing">
      <xdr:col>24</xdr:col>
      <xdr:colOff>114300</xdr:colOff>
      <xdr:row>101</xdr:row>
      <xdr:rowOff>50800</xdr:rowOff>
    </xdr:to>
    <xdr:sp macro="" textlink="">
      <xdr:nvSpPr>
        <xdr:cNvPr id="417" name="楕円 416"/>
        <xdr:cNvSpPr/>
      </xdr:nvSpPr>
      <xdr:spPr>
        <a:xfrm>
          <a:off x="4584700" y="169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99</xdr:row>
      <xdr:rowOff>143510</xdr:rowOff>
    </xdr:from>
    <xdr:ext cx="403860" cy="254635"/>
    <xdr:sp macro="" textlink="">
      <xdr:nvSpPr>
        <xdr:cNvPr id="418" name="【市民会館】&#10;有形固定資産減価償却率該当値テキスト"/>
        <xdr:cNvSpPr txBox="1"/>
      </xdr:nvSpPr>
      <xdr:spPr>
        <a:xfrm>
          <a:off x="4673600" y="16774160"/>
          <a:ext cx="403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100</xdr:row>
      <xdr:rowOff>78740</xdr:rowOff>
    </xdr:from>
    <xdr:to xmlns:xdr="http://schemas.openxmlformats.org/drawingml/2006/spreadsheetDrawing">
      <xdr:col>20</xdr:col>
      <xdr:colOff>38100</xdr:colOff>
      <xdr:row>101</xdr:row>
      <xdr:rowOff>8890</xdr:rowOff>
    </xdr:to>
    <xdr:sp macro="" textlink="">
      <xdr:nvSpPr>
        <xdr:cNvPr id="419" name="楕円 418"/>
        <xdr:cNvSpPr/>
      </xdr:nvSpPr>
      <xdr:spPr>
        <a:xfrm>
          <a:off x="37465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100</xdr:row>
      <xdr:rowOff>129540</xdr:rowOff>
    </xdr:from>
    <xdr:to xmlns:xdr="http://schemas.openxmlformats.org/drawingml/2006/spreadsheetDrawing">
      <xdr:col>24</xdr:col>
      <xdr:colOff>63500</xdr:colOff>
      <xdr:row>101</xdr:row>
      <xdr:rowOff>0</xdr:rowOff>
    </xdr:to>
    <xdr:cxnSp macro="">
      <xdr:nvCxnSpPr>
        <xdr:cNvPr id="420" name="直線コネクタ 419"/>
        <xdr:cNvCxnSpPr/>
      </xdr:nvCxnSpPr>
      <xdr:spPr>
        <a:xfrm>
          <a:off x="3790950" y="16931640"/>
          <a:ext cx="8445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100</xdr:row>
      <xdr:rowOff>42545</xdr:rowOff>
    </xdr:from>
    <xdr:to xmlns:xdr="http://schemas.openxmlformats.org/drawingml/2006/spreadsheetDrawing">
      <xdr:col>15</xdr:col>
      <xdr:colOff>101600</xdr:colOff>
      <xdr:row>100</xdr:row>
      <xdr:rowOff>144145</xdr:rowOff>
    </xdr:to>
    <xdr:sp macro="" textlink="">
      <xdr:nvSpPr>
        <xdr:cNvPr id="421" name="楕円 420"/>
        <xdr:cNvSpPr/>
      </xdr:nvSpPr>
      <xdr:spPr>
        <a:xfrm>
          <a:off x="28575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100</xdr:row>
      <xdr:rowOff>93345</xdr:rowOff>
    </xdr:from>
    <xdr:to xmlns:xdr="http://schemas.openxmlformats.org/drawingml/2006/spreadsheetDrawing">
      <xdr:col>19</xdr:col>
      <xdr:colOff>171450</xdr:colOff>
      <xdr:row>100</xdr:row>
      <xdr:rowOff>129540</xdr:rowOff>
    </xdr:to>
    <xdr:cxnSp macro="">
      <xdr:nvCxnSpPr>
        <xdr:cNvPr id="422" name="直線コネクタ 421"/>
        <xdr:cNvCxnSpPr/>
      </xdr:nvCxnSpPr>
      <xdr:spPr>
        <a:xfrm>
          <a:off x="2908300" y="16895445"/>
          <a:ext cx="8826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100</xdr:row>
      <xdr:rowOff>2540</xdr:rowOff>
    </xdr:from>
    <xdr:to xmlns:xdr="http://schemas.openxmlformats.org/drawingml/2006/spreadsheetDrawing">
      <xdr:col>10</xdr:col>
      <xdr:colOff>165100</xdr:colOff>
      <xdr:row>100</xdr:row>
      <xdr:rowOff>104140</xdr:rowOff>
    </xdr:to>
    <xdr:sp macro="" textlink="">
      <xdr:nvSpPr>
        <xdr:cNvPr id="423" name="楕円 422"/>
        <xdr:cNvSpPr/>
      </xdr:nvSpPr>
      <xdr:spPr>
        <a:xfrm>
          <a:off x="1968500" y="168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100</xdr:row>
      <xdr:rowOff>53340</xdr:rowOff>
    </xdr:from>
    <xdr:to xmlns:xdr="http://schemas.openxmlformats.org/drawingml/2006/spreadsheetDrawing">
      <xdr:col>15</xdr:col>
      <xdr:colOff>50800</xdr:colOff>
      <xdr:row>100</xdr:row>
      <xdr:rowOff>93345</xdr:rowOff>
    </xdr:to>
    <xdr:cxnSp macro="">
      <xdr:nvCxnSpPr>
        <xdr:cNvPr id="424" name="直線コネクタ 423"/>
        <xdr:cNvCxnSpPr/>
      </xdr:nvCxnSpPr>
      <xdr:spPr>
        <a:xfrm>
          <a:off x="2019300" y="168554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99</xdr:row>
      <xdr:rowOff>133985</xdr:rowOff>
    </xdr:from>
    <xdr:to xmlns:xdr="http://schemas.openxmlformats.org/drawingml/2006/spreadsheetDrawing">
      <xdr:col>6</xdr:col>
      <xdr:colOff>38100</xdr:colOff>
      <xdr:row>100</xdr:row>
      <xdr:rowOff>64135</xdr:rowOff>
    </xdr:to>
    <xdr:sp macro="" textlink="">
      <xdr:nvSpPr>
        <xdr:cNvPr id="425" name="楕円 424"/>
        <xdr:cNvSpPr/>
      </xdr:nvSpPr>
      <xdr:spPr>
        <a:xfrm>
          <a:off x="1079500" y="167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171450</xdr:colOff>
      <xdr:row>100</xdr:row>
      <xdr:rowOff>13335</xdr:rowOff>
    </xdr:from>
    <xdr:to xmlns:xdr="http://schemas.openxmlformats.org/drawingml/2006/spreadsheetDrawing">
      <xdr:col>10</xdr:col>
      <xdr:colOff>114300</xdr:colOff>
      <xdr:row>100</xdr:row>
      <xdr:rowOff>53340</xdr:rowOff>
    </xdr:to>
    <xdr:cxnSp macro="">
      <xdr:nvCxnSpPr>
        <xdr:cNvPr id="426" name="直線コネクタ 425"/>
        <xdr:cNvCxnSpPr/>
      </xdr:nvCxnSpPr>
      <xdr:spPr>
        <a:xfrm>
          <a:off x="1123950" y="16815435"/>
          <a:ext cx="89535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78105</xdr:rowOff>
    </xdr:from>
    <xdr:ext cx="403860" cy="254635"/>
    <xdr:sp macro="" textlink="">
      <xdr:nvSpPr>
        <xdr:cNvPr id="427" name="n_1aveValue【市民会館】&#10;有形固定資産減価償却率"/>
        <xdr:cNvSpPr txBox="1"/>
      </xdr:nvSpPr>
      <xdr:spPr>
        <a:xfrm>
          <a:off x="3582035" y="17394555"/>
          <a:ext cx="403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135255</xdr:rowOff>
    </xdr:from>
    <xdr:ext cx="400685" cy="254635"/>
    <xdr:sp macro="" textlink="">
      <xdr:nvSpPr>
        <xdr:cNvPr id="428" name="n_2aveValue【市民会館】&#10;有形固定資産減価償却率"/>
        <xdr:cNvSpPr txBox="1"/>
      </xdr:nvSpPr>
      <xdr:spPr>
        <a:xfrm>
          <a:off x="2705735" y="1745170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160020</xdr:rowOff>
    </xdr:from>
    <xdr:ext cx="400685" cy="259080"/>
    <xdr:sp macro="" textlink="">
      <xdr:nvSpPr>
        <xdr:cNvPr id="429" name="n_3aveValue【市民会館】&#10;有形固定資産減価償却率"/>
        <xdr:cNvSpPr txBox="1"/>
      </xdr:nvSpPr>
      <xdr:spPr>
        <a:xfrm>
          <a:off x="1816735" y="1747647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154940</xdr:rowOff>
    </xdr:from>
    <xdr:ext cx="401955" cy="254635"/>
    <xdr:sp macro="" textlink="">
      <xdr:nvSpPr>
        <xdr:cNvPr id="430" name="n_4aveValue【市民会館】&#10;有形固定資産減価償却率"/>
        <xdr:cNvSpPr txBox="1"/>
      </xdr:nvSpPr>
      <xdr:spPr>
        <a:xfrm>
          <a:off x="927735" y="17471390"/>
          <a:ext cx="401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99</xdr:row>
      <xdr:rowOff>25400</xdr:rowOff>
    </xdr:from>
    <xdr:ext cx="403860" cy="259080"/>
    <xdr:sp macro="" textlink="">
      <xdr:nvSpPr>
        <xdr:cNvPr id="431" name="n_1mainValue【市民会館】&#10;有形固定資産減価償却率"/>
        <xdr:cNvSpPr txBox="1"/>
      </xdr:nvSpPr>
      <xdr:spPr>
        <a:xfrm>
          <a:off x="3582035" y="16656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98</xdr:row>
      <xdr:rowOff>160655</xdr:rowOff>
    </xdr:from>
    <xdr:ext cx="400685" cy="259080"/>
    <xdr:sp macro="" textlink="">
      <xdr:nvSpPr>
        <xdr:cNvPr id="432" name="n_2mainValue【市民会館】&#10;有形固定資産減価償却率"/>
        <xdr:cNvSpPr txBox="1"/>
      </xdr:nvSpPr>
      <xdr:spPr>
        <a:xfrm>
          <a:off x="2705735" y="1661985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98</xdr:row>
      <xdr:rowOff>120650</xdr:rowOff>
    </xdr:from>
    <xdr:ext cx="400685" cy="254635"/>
    <xdr:sp macro="" textlink="">
      <xdr:nvSpPr>
        <xdr:cNvPr id="433" name="n_3mainValue【市民会館】&#10;有形固定資産減価償却率"/>
        <xdr:cNvSpPr txBox="1"/>
      </xdr:nvSpPr>
      <xdr:spPr>
        <a:xfrm>
          <a:off x="1816735" y="16579850"/>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98</xdr:row>
      <xdr:rowOff>80645</xdr:rowOff>
    </xdr:from>
    <xdr:ext cx="401955" cy="259080"/>
    <xdr:sp macro="" textlink="">
      <xdr:nvSpPr>
        <xdr:cNvPr id="434" name="n_4mainValue【市民会館】&#10;有形固定資産減価償却率"/>
        <xdr:cNvSpPr txBox="1"/>
      </xdr:nvSpPr>
      <xdr:spPr>
        <a:xfrm>
          <a:off x="927735" y="1653984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5" name="正方形/長方形 434"/>
        <xdr:cNvSpPr/>
      </xdr:nvSpPr>
      <xdr:spPr>
        <a:xfrm>
          <a:off x="6604000" y="152781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6" name="正方形/長方形 435"/>
        <xdr:cNvSpPr/>
      </xdr:nvSpPr>
      <xdr:spPr>
        <a:xfrm>
          <a:off x="6731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7" name="正方形/長方形 436"/>
        <xdr:cNvSpPr/>
      </xdr:nvSpPr>
      <xdr:spPr>
        <a:xfrm>
          <a:off x="6731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8" name="正方形/長方形 437"/>
        <xdr:cNvSpPr/>
      </xdr:nvSpPr>
      <xdr:spPr>
        <a:xfrm>
          <a:off x="7747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9" name="正方形/長方形 438"/>
        <xdr:cNvSpPr/>
      </xdr:nvSpPr>
      <xdr:spPr>
        <a:xfrm>
          <a:off x="7747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0" name="正方形/長方形 439"/>
        <xdr:cNvSpPr/>
      </xdr:nvSpPr>
      <xdr:spPr>
        <a:xfrm>
          <a:off x="8890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1" name="正方形/長方形 440"/>
        <xdr:cNvSpPr/>
      </xdr:nvSpPr>
      <xdr:spPr>
        <a:xfrm>
          <a:off x="8890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2" name="正方形/長方形 441"/>
        <xdr:cNvSpPr/>
      </xdr:nvSpPr>
      <xdr:spPr>
        <a:xfrm>
          <a:off x="6604000" y="164211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6075" cy="225425"/>
    <xdr:sp macro="" textlink="">
      <xdr:nvSpPr>
        <xdr:cNvPr id="443" name="テキスト ボックス 442"/>
        <xdr:cNvSpPr txBox="1"/>
      </xdr:nvSpPr>
      <xdr:spPr>
        <a:xfrm>
          <a:off x="6565900" y="162306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4" name="直線コネクタ 443"/>
        <xdr:cNvCxnSpPr/>
      </xdr:nvCxnSpPr>
      <xdr:spPr>
        <a:xfrm>
          <a:off x="6604000" y="18707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5" name="直線コネクタ 444"/>
        <xdr:cNvCxnSpPr/>
      </xdr:nvCxnSpPr>
      <xdr:spPr>
        <a:xfrm>
          <a:off x="6604000" y="1832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2915" cy="259080"/>
    <xdr:sp macro="" textlink="">
      <xdr:nvSpPr>
        <xdr:cNvPr id="446" name="テキスト ボックス 445"/>
        <xdr:cNvSpPr txBox="1"/>
      </xdr:nvSpPr>
      <xdr:spPr>
        <a:xfrm>
          <a:off x="6136640" y="18183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7" name="直線コネクタ 446"/>
        <xdr:cNvCxnSpPr/>
      </xdr:nvCxnSpPr>
      <xdr:spPr>
        <a:xfrm>
          <a:off x="6604000" y="17945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2915" cy="254635"/>
    <xdr:sp macro="" textlink="">
      <xdr:nvSpPr>
        <xdr:cNvPr id="448" name="テキスト ボックス 447"/>
        <xdr:cNvSpPr txBox="1"/>
      </xdr:nvSpPr>
      <xdr:spPr>
        <a:xfrm>
          <a:off x="6136640" y="178028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9" name="直線コネクタ 448"/>
        <xdr:cNvCxnSpPr/>
      </xdr:nvCxnSpPr>
      <xdr:spPr>
        <a:xfrm>
          <a:off x="6604000" y="17564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2915" cy="259080"/>
    <xdr:sp macro="" textlink="">
      <xdr:nvSpPr>
        <xdr:cNvPr id="450" name="テキスト ボックス 449"/>
        <xdr:cNvSpPr txBox="1"/>
      </xdr:nvSpPr>
      <xdr:spPr>
        <a:xfrm>
          <a:off x="6136640" y="17421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1" name="直線コネクタ 450"/>
        <xdr:cNvCxnSpPr/>
      </xdr:nvCxnSpPr>
      <xdr:spPr>
        <a:xfrm>
          <a:off x="6604000" y="17183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2915" cy="259080"/>
    <xdr:sp macro="" textlink="">
      <xdr:nvSpPr>
        <xdr:cNvPr id="452" name="テキスト ボックス 451"/>
        <xdr:cNvSpPr txBox="1"/>
      </xdr:nvSpPr>
      <xdr:spPr>
        <a:xfrm>
          <a:off x="6136640" y="17040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3" name="直線コネクタ 452"/>
        <xdr:cNvCxnSpPr/>
      </xdr:nvCxnSpPr>
      <xdr:spPr>
        <a:xfrm>
          <a:off x="6604000" y="16802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2915" cy="254635"/>
    <xdr:sp macro="" textlink="">
      <xdr:nvSpPr>
        <xdr:cNvPr id="454" name="テキスト ボックス 453"/>
        <xdr:cNvSpPr txBox="1"/>
      </xdr:nvSpPr>
      <xdr:spPr>
        <a:xfrm>
          <a:off x="6136640" y="166598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5" name="直線コネクタ 454"/>
        <xdr:cNvCxnSpPr/>
      </xdr:nvCxnSpPr>
      <xdr:spPr>
        <a:xfrm>
          <a:off x="6604000" y="16421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2915" cy="259080"/>
    <xdr:sp macro="" textlink="">
      <xdr:nvSpPr>
        <xdr:cNvPr id="456" name="テキスト ボックス 455"/>
        <xdr:cNvSpPr txBox="1"/>
      </xdr:nvSpPr>
      <xdr:spPr>
        <a:xfrm>
          <a:off x="6136640" y="162788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7" name="【市民会館】&#10;一人当たり面積グラフ枠"/>
        <xdr:cNvSpPr/>
      </xdr:nvSpPr>
      <xdr:spPr>
        <a:xfrm>
          <a:off x="6604000" y="164211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99</xdr:row>
      <xdr:rowOff>118110</xdr:rowOff>
    </xdr:from>
    <xdr:to xmlns:xdr="http://schemas.openxmlformats.org/drawingml/2006/spreadsheetDrawing">
      <xdr:col>54</xdr:col>
      <xdr:colOff>171450</xdr:colOff>
      <xdr:row>108</xdr:row>
      <xdr:rowOff>87630</xdr:rowOff>
    </xdr:to>
    <xdr:cxnSp macro="">
      <xdr:nvCxnSpPr>
        <xdr:cNvPr id="458" name="直線コネクタ 457"/>
        <xdr:cNvCxnSpPr/>
      </xdr:nvCxnSpPr>
      <xdr:spPr>
        <a:xfrm flipV="1">
          <a:off x="10458450" y="1674876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91440</xdr:rowOff>
    </xdr:from>
    <xdr:ext cx="469265" cy="259080"/>
    <xdr:sp macro="" textlink="">
      <xdr:nvSpPr>
        <xdr:cNvPr id="459" name="【市民会館】&#10;一人当たり面積最小値テキスト"/>
        <xdr:cNvSpPr txBox="1"/>
      </xdr:nvSpPr>
      <xdr:spPr>
        <a:xfrm>
          <a:off x="10515600" y="18265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87630</xdr:rowOff>
    </xdr:from>
    <xdr:to xmlns:xdr="http://schemas.openxmlformats.org/drawingml/2006/spreadsheetDrawing">
      <xdr:col>55</xdr:col>
      <xdr:colOff>88900</xdr:colOff>
      <xdr:row>108</xdr:row>
      <xdr:rowOff>87630</xdr:rowOff>
    </xdr:to>
    <xdr:cxnSp macro="">
      <xdr:nvCxnSpPr>
        <xdr:cNvPr id="460" name="直線コネクタ 459"/>
        <xdr:cNvCxnSpPr/>
      </xdr:nvCxnSpPr>
      <xdr:spPr>
        <a:xfrm>
          <a:off x="10388600" y="1826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64770</xdr:rowOff>
    </xdr:from>
    <xdr:ext cx="469265" cy="254635"/>
    <xdr:sp macro="" textlink="">
      <xdr:nvSpPr>
        <xdr:cNvPr id="461" name="【市民会館】&#10;一人当たり面積最大値テキスト"/>
        <xdr:cNvSpPr txBox="1"/>
      </xdr:nvSpPr>
      <xdr:spPr>
        <a:xfrm>
          <a:off x="10515600" y="1652397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118110</xdr:rowOff>
    </xdr:from>
    <xdr:to xmlns:xdr="http://schemas.openxmlformats.org/drawingml/2006/spreadsheetDrawing">
      <xdr:col>55</xdr:col>
      <xdr:colOff>88900</xdr:colOff>
      <xdr:row>99</xdr:row>
      <xdr:rowOff>118110</xdr:rowOff>
    </xdr:to>
    <xdr:cxnSp macro="">
      <xdr:nvCxnSpPr>
        <xdr:cNvPr id="462" name="直線コネクタ 461"/>
        <xdr:cNvCxnSpPr/>
      </xdr:nvCxnSpPr>
      <xdr:spPr>
        <a:xfrm>
          <a:off x="10388600" y="1674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133350</xdr:rowOff>
    </xdr:from>
    <xdr:ext cx="469265" cy="254635"/>
    <xdr:sp macro="" textlink="">
      <xdr:nvSpPr>
        <xdr:cNvPr id="463" name="【市民会館】&#10;一人当たり面積平均値テキスト"/>
        <xdr:cNvSpPr txBox="1"/>
      </xdr:nvSpPr>
      <xdr:spPr>
        <a:xfrm>
          <a:off x="10515600" y="17792700"/>
          <a:ext cx="46926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154940</xdr:rowOff>
    </xdr:from>
    <xdr:to xmlns:xdr="http://schemas.openxmlformats.org/drawingml/2006/spreadsheetDrawing">
      <xdr:col>55</xdr:col>
      <xdr:colOff>50800</xdr:colOff>
      <xdr:row>106</xdr:row>
      <xdr:rowOff>85090</xdr:rowOff>
    </xdr:to>
    <xdr:sp macro="" textlink="">
      <xdr:nvSpPr>
        <xdr:cNvPr id="464" name="フローチャート: 判断 463"/>
        <xdr:cNvSpPr/>
      </xdr:nvSpPr>
      <xdr:spPr>
        <a:xfrm>
          <a:off x="10426700" y="1781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170180</xdr:rowOff>
    </xdr:from>
    <xdr:to xmlns:xdr="http://schemas.openxmlformats.org/drawingml/2006/spreadsheetDrawing">
      <xdr:col>50</xdr:col>
      <xdr:colOff>165100</xdr:colOff>
      <xdr:row>106</xdr:row>
      <xdr:rowOff>100330</xdr:rowOff>
    </xdr:to>
    <xdr:sp macro="" textlink="">
      <xdr:nvSpPr>
        <xdr:cNvPr id="465" name="フローチャート: 判断 464"/>
        <xdr:cNvSpPr/>
      </xdr:nvSpPr>
      <xdr:spPr>
        <a:xfrm>
          <a:off x="9588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143510</xdr:rowOff>
    </xdr:from>
    <xdr:to xmlns:xdr="http://schemas.openxmlformats.org/drawingml/2006/spreadsheetDrawing">
      <xdr:col>46</xdr:col>
      <xdr:colOff>38100</xdr:colOff>
      <xdr:row>106</xdr:row>
      <xdr:rowOff>73660</xdr:rowOff>
    </xdr:to>
    <xdr:sp macro="" textlink="">
      <xdr:nvSpPr>
        <xdr:cNvPr id="466" name="フローチャート: 判断 465"/>
        <xdr:cNvSpPr/>
      </xdr:nvSpPr>
      <xdr:spPr>
        <a:xfrm>
          <a:off x="8699500" y="1780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170180</xdr:rowOff>
    </xdr:from>
    <xdr:to xmlns:xdr="http://schemas.openxmlformats.org/drawingml/2006/spreadsheetDrawing">
      <xdr:col>41</xdr:col>
      <xdr:colOff>101600</xdr:colOff>
      <xdr:row>106</xdr:row>
      <xdr:rowOff>100330</xdr:rowOff>
    </xdr:to>
    <xdr:sp macro="" textlink="">
      <xdr:nvSpPr>
        <xdr:cNvPr id="467" name="フローチャート: 判断 466"/>
        <xdr:cNvSpPr/>
      </xdr:nvSpPr>
      <xdr:spPr>
        <a:xfrm>
          <a:off x="7810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6350</xdr:rowOff>
    </xdr:from>
    <xdr:to xmlns:xdr="http://schemas.openxmlformats.org/drawingml/2006/spreadsheetDrawing">
      <xdr:col>36</xdr:col>
      <xdr:colOff>165100</xdr:colOff>
      <xdr:row>106</xdr:row>
      <xdr:rowOff>107950</xdr:rowOff>
    </xdr:to>
    <xdr:sp macro="" textlink="">
      <xdr:nvSpPr>
        <xdr:cNvPr id="468" name="フローチャート: 判断 467"/>
        <xdr:cNvSpPr/>
      </xdr:nvSpPr>
      <xdr:spPr>
        <a:xfrm>
          <a:off x="692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9" name="テキスト ボックス 468"/>
        <xdr:cNvSpPr txBox="1"/>
      </xdr:nvSpPr>
      <xdr:spPr>
        <a:xfrm>
          <a:off x="10287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0" name="テキスト ボックス 469"/>
        <xdr:cNvSpPr txBox="1"/>
      </xdr:nvSpPr>
      <xdr:spPr>
        <a:xfrm>
          <a:off x="944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111</xdr:row>
      <xdr:rowOff>16510</xdr:rowOff>
    </xdr:from>
    <xdr:ext cx="762000" cy="259080"/>
    <xdr:sp macro="" textlink="">
      <xdr:nvSpPr>
        <xdr:cNvPr id="471" name="テキスト ボックス 470"/>
        <xdr:cNvSpPr txBox="1"/>
      </xdr:nvSpPr>
      <xdr:spPr>
        <a:xfrm>
          <a:off x="85534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0730" cy="259080"/>
    <xdr:sp macro="" textlink="">
      <xdr:nvSpPr>
        <xdr:cNvPr id="472" name="テキスト ボックス 471"/>
        <xdr:cNvSpPr txBox="1"/>
      </xdr:nvSpPr>
      <xdr:spPr>
        <a:xfrm>
          <a:off x="7670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3" name="テキスト ボックス 472"/>
        <xdr:cNvSpPr txBox="1"/>
      </xdr:nvSpPr>
      <xdr:spPr>
        <a:xfrm>
          <a:off x="6781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147320</xdr:rowOff>
    </xdr:from>
    <xdr:to xmlns:xdr="http://schemas.openxmlformats.org/drawingml/2006/spreadsheetDrawing">
      <xdr:col>55</xdr:col>
      <xdr:colOff>50800</xdr:colOff>
      <xdr:row>106</xdr:row>
      <xdr:rowOff>77470</xdr:rowOff>
    </xdr:to>
    <xdr:sp macro="" textlink="">
      <xdr:nvSpPr>
        <xdr:cNvPr id="474" name="楕円 473"/>
        <xdr:cNvSpPr/>
      </xdr:nvSpPr>
      <xdr:spPr>
        <a:xfrm>
          <a:off x="10426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170180</xdr:rowOff>
    </xdr:from>
    <xdr:ext cx="469265" cy="259080"/>
    <xdr:sp macro="" textlink="">
      <xdr:nvSpPr>
        <xdr:cNvPr id="475" name="【市民会館】&#10;一人当たり面積該当値テキスト"/>
        <xdr:cNvSpPr txBox="1"/>
      </xdr:nvSpPr>
      <xdr:spPr>
        <a:xfrm>
          <a:off x="10515600" y="17658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151130</xdr:rowOff>
    </xdr:from>
    <xdr:to xmlns:xdr="http://schemas.openxmlformats.org/drawingml/2006/spreadsheetDrawing">
      <xdr:col>50</xdr:col>
      <xdr:colOff>165100</xdr:colOff>
      <xdr:row>106</xdr:row>
      <xdr:rowOff>81280</xdr:rowOff>
    </xdr:to>
    <xdr:sp macro="" textlink="">
      <xdr:nvSpPr>
        <xdr:cNvPr id="476" name="楕円 475"/>
        <xdr:cNvSpPr/>
      </xdr:nvSpPr>
      <xdr:spPr>
        <a:xfrm>
          <a:off x="9588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26670</xdr:rowOff>
    </xdr:from>
    <xdr:to xmlns:xdr="http://schemas.openxmlformats.org/drawingml/2006/spreadsheetDrawing">
      <xdr:col>55</xdr:col>
      <xdr:colOff>0</xdr:colOff>
      <xdr:row>106</xdr:row>
      <xdr:rowOff>30480</xdr:rowOff>
    </xdr:to>
    <xdr:cxnSp macro="">
      <xdr:nvCxnSpPr>
        <xdr:cNvPr id="477" name="直線コネクタ 476"/>
        <xdr:cNvCxnSpPr/>
      </xdr:nvCxnSpPr>
      <xdr:spPr>
        <a:xfrm flipV="1">
          <a:off x="9639300" y="178574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154940</xdr:rowOff>
    </xdr:from>
    <xdr:to xmlns:xdr="http://schemas.openxmlformats.org/drawingml/2006/spreadsheetDrawing">
      <xdr:col>46</xdr:col>
      <xdr:colOff>38100</xdr:colOff>
      <xdr:row>106</xdr:row>
      <xdr:rowOff>85090</xdr:rowOff>
    </xdr:to>
    <xdr:sp macro="" textlink="">
      <xdr:nvSpPr>
        <xdr:cNvPr id="478" name="楕円 477"/>
        <xdr:cNvSpPr/>
      </xdr:nvSpPr>
      <xdr:spPr>
        <a:xfrm>
          <a:off x="8699500" y="178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106</xdr:row>
      <xdr:rowOff>30480</xdr:rowOff>
    </xdr:from>
    <xdr:to xmlns:xdr="http://schemas.openxmlformats.org/drawingml/2006/spreadsheetDrawing">
      <xdr:col>50</xdr:col>
      <xdr:colOff>114300</xdr:colOff>
      <xdr:row>106</xdr:row>
      <xdr:rowOff>34290</xdr:rowOff>
    </xdr:to>
    <xdr:cxnSp macro="">
      <xdr:nvCxnSpPr>
        <xdr:cNvPr id="479" name="直線コネクタ 478"/>
        <xdr:cNvCxnSpPr/>
      </xdr:nvCxnSpPr>
      <xdr:spPr>
        <a:xfrm flipV="1">
          <a:off x="8743950" y="17861280"/>
          <a:ext cx="8953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158750</xdr:rowOff>
    </xdr:from>
    <xdr:to xmlns:xdr="http://schemas.openxmlformats.org/drawingml/2006/spreadsheetDrawing">
      <xdr:col>41</xdr:col>
      <xdr:colOff>101600</xdr:colOff>
      <xdr:row>106</xdr:row>
      <xdr:rowOff>88900</xdr:rowOff>
    </xdr:to>
    <xdr:sp macro="" textlink="">
      <xdr:nvSpPr>
        <xdr:cNvPr id="480" name="楕円 479"/>
        <xdr:cNvSpPr/>
      </xdr:nvSpPr>
      <xdr:spPr>
        <a:xfrm>
          <a:off x="7810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34290</xdr:rowOff>
    </xdr:from>
    <xdr:to xmlns:xdr="http://schemas.openxmlformats.org/drawingml/2006/spreadsheetDrawing">
      <xdr:col>45</xdr:col>
      <xdr:colOff>171450</xdr:colOff>
      <xdr:row>106</xdr:row>
      <xdr:rowOff>38100</xdr:rowOff>
    </xdr:to>
    <xdr:cxnSp macro="">
      <xdr:nvCxnSpPr>
        <xdr:cNvPr id="481" name="直線コネクタ 480"/>
        <xdr:cNvCxnSpPr/>
      </xdr:nvCxnSpPr>
      <xdr:spPr>
        <a:xfrm flipV="1">
          <a:off x="7861300" y="17865090"/>
          <a:ext cx="8826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166370</xdr:rowOff>
    </xdr:from>
    <xdr:to xmlns:xdr="http://schemas.openxmlformats.org/drawingml/2006/spreadsheetDrawing">
      <xdr:col>36</xdr:col>
      <xdr:colOff>165100</xdr:colOff>
      <xdr:row>106</xdr:row>
      <xdr:rowOff>96520</xdr:rowOff>
    </xdr:to>
    <xdr:sp macro="" textlink="">
      <xdr:nvSpPr>
        <xdr:cNvPr id="482" name="楕円 481"/>
        <xdr:cNvSpPr/>
      </xdr:nvSpPr>
      <xdr:spPr>
        <a:xfrm>
          <a:off x="6921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38100</xdr:rowOff>
    </xdr:from>
    <xdr:to xmlns:xdr="http://schemas.openxmlformats.org/drawingml/2006/spreadsheetDrawing">
      <xdr:col>41</xdr:col>
      <xdr:colOff>50800</xdr:colOff>
      <xdr:row>106</xdr:row>
      <xdr:rowOff>45720</xdr:rowOff>
    </xdr:to>
    <xdr:cxnSp macro="">
      <xdr:nvCxnSpPr>
        <xdr:cNvPr id="483" name="直線コネクタ 482"/>
        <xdr:cNvCxnSpPr/>
      </xdr:nvCxnSpPr>
      <xdr:spPr>
        <a:xfrm flipV="1">
          <a:off x="6972300" y="17868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91440</xdr:rowOff>
    </xdr:from>
    <xdr:ext cx="469265" cy="259080"/>
    <xdr:sp macro="" textlink="">
      <xdr:nvSpPr>
        <xdr:cNvPr id="484" name="n_1aveValue【市民会館】&#10;一人当たり面積"/>
        <xdr:cNvSpPr txBox="1"/>
      </xdr:nvSpPr>
      <xdr:spPr>
        <a:xfrm>
          <a:off x="9391650" y="17922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90170</xdr:rowOff>
    </xdr:from>
    <xdr:ext cx="466725" cy="259080"/>
    <xdr:sp macro="" textlink="">
      <xdr:nvSpPr>
        <xdr:cNvPr id="485" name="n_2aveValue【市民会館】&#10;一人当たり面積"/>
        <xdr:cNvSpPr txBox="1"/>
      </xdr:nvSpPr>
      <xdr:spPr>
        <a:xfrm>
          <a:off x="8515350" y="175780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91440</xdr:rowOff>
    </xdr:from>
    <xdr:ext cx="466090" cy="259080"/>
    <xdr:sp macro="" textlink="">
      <xdr:nvSpPr>
        <xdr:cNvPr id="486" name="n_3aveValue【市民会館】&#10;一人当たり面積"/>
        <xdr:cNvSpPr txBox="1"/>
      </xdr:nvSpPr>
      <xdr:spPr>
        <a:xfrm>
          <a:off x="7626350" y="179222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99060</xdr:rowOff>
    </xdr:from>
    <xdr:ext cx="466090" cy="254635"/>
    <xdr:sp macro="" textlink="">
      <xdr:nvSpPr>
        <xdr:cNvPr id="487" name="n_4aveValue【市民会館】&#10;一人当たり面積"/>
        <xdr:cNvSpPr txBox="1"/>
      </xdr:nvSpPr>
      <xdr:spPr>
        <a:xfrm>
          <a:off x="6737350" y="17929860"/>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104</xdr:row>
      <xdr:rowOff>97790</xdr:rowOff>
    </xdr:from>
    <xdr:ext cx="469265" cy="254635"/>
    <xdr:sp macro="" textlink="">
      <xdr:nvSpPr>
        <xdr:cNvPr id="488" name="n_1mainValue【市民会館】&#10;一人当たり面積"/>
        <xdr:cNvSpPr txBox="1"/>
      </xdr:nvSpPr>
      <xdr:spPr>
        <a:xfrm>
          <a:off x="9391650" y="17585690"/>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76200</xdr:rowOff>
    </xdr:from>
    <xdr:ext cx="466725" cy="254635"/>
    <xdr:sp macro="" textlink="">
      <xdr:nvSpPr>
        <xdr:cNvPr id="489" name="n_2mainValue【市民会館】&#10;一人当たり面積"/>
        <xdr:cNvSpPr txBox="1"/>
      </xdr:nvSpPr>
      <xdr:spPr>
        <a:xfrm>
          <a:off x="8515350" y="17907000"/>
          <a:ext cx="466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105410</xdr:rowOff>
    </xdr:from>
    <xdr:ext cx="466090" cy="259080"/>
    <xdr:sp macro="" textlink="">
      <xdr:nvSpPr>
        <xdr:cNvPr id="490" name="n_3mainValue【市民会館】&#10;一人当たり面積"/>
        <xdr:cNvSpPr txBox="1"/>
      </xdr:nvSpPr>
      <xdr:spPr>
        <a:xfrm>
          <a:off x="7626350" y="175933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113030</xdr:rowOff>
    </xdr:from>
    <xdr:ext cx="466090" cy="259080"/>
    <xdr:sp macro="" textlink="">
      <xdr:nvSpPr>
        <xdr:cNvPr id="491" name="n_4mainValue【市民会館】&#10;一人当たり面積"/>
        <xdr:cNvSpPr txBox="1"/>
      </xdr:nvSpPr>
      <xdr:spPr>
        <a:xfrm>
          <a:off x="6737350" y="176009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74930</xdr:rowOff>
    </xdr:from>
    <xdr:to xmlns:xdr="http://schemas.openxmlformats.org/drawingml/2006/spreadsheetDrawing">
      <xdr:col>90</xdr:col>
      <xdr:colOff>25400</xdr:colOff>
      <xdr:row>28</xdr:row>
      <xdr:rowOff>24130</xdr:rowOff>
    </xdr:to>
    <xdr:sp macro="" textlink="">
      <xdr:nvSpPr>
        <xdr:cNvPr id="492" name="正方形/長方形 491"/>
        <xdr:cNvSpPr/>
      </xdr:nvSpPr>
      <xdr:spPr>
        <a:xfrm>
          <a:off x="12446000" y="4102100"/>
          <a:ext cx="4724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132080</xdr:rowOff>
    </xdr:to>
    <xdr:sp macro="" textlink="">
      <xdr:nvSpPr>
        <xdr:cNvPr id="493" name="正方形/長方形 492"/>
        <xdr:cNvSpPr/>
      </xdr:nvSpPr>
      <xdr:spPr>
        <a:xfrm>
          <a:off x="12573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81280</xdr:rowOff>
    </xdr:from>
    <xdr:to xmlns:xdr="http://schemas.openxmlformats.org/drawingml/2006/spreadsheetDrawing">
      <xdr:col>74</xdr:col>
      <xdr:colOff>0</xdr:colOff>
      <xdr:row>30</xdr:row>
      <xdr:rowOff>161290</xdr:rowOff>
    </xdr:to>
    <xdr:sp macro="" textlink="">
      <xdr:nvSpPr>
        <xdr:cNvPr id="494" name="正方形/長方形 493"/>
        <xdr:cNvSpPr/>
      </xdr:nvSpPr>
      <xdr:spPr>
        <a:xfrm>
          <a:off x="12573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132080</xdr:rowOff>
    </xdr:to>
    <xdr:sp macro="" textlink="">
      <xdr:nvSpPr>
        <xdr:cNvPr id="495" name="正方形/長方形 494"/>
        <xdr:cNvSpPr/>
      </xdr:nvSpPr>
      <xdr:spPr>
        <a:xfrm>
          <a:off x="13589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81280</xdr:rowOff>
    </xdr:from>
    <xdr:to xmlns:xdr="http://schemas.openxmlformats.org/drawingml/2006/spreadsheetDrawing">
      <xdr:col>79</xdr:col>
      <xdr:colOff>63500</xdr:colOff>
      <xdr:row>30</xdr:row>
      <xdr:rowOff>161290</xdr:rowOff>
    </xdr:to>
    <xdr:sp macro="" textlink="">
      <xdr:nvSpPr>
        <xdr:cNvPr id="496" name="正方形/長方形 495"/>
        <xdr:cNvSpPr/>
      </xdr:nvSpPr>
      <xdr:spPr>
        <a:xfrm>
          <a:off x="13589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132080</xdr:rowOff>
    </xdr:to>
    <xdr:sp macro="" textlink="">
      <xdr:nvSpPr>
        <xdr:cNvPr id="497" name="正方形/長方形 496"/>
        <xdr:cNvSpPr/>
      </xdr:nvSpPr>
      <xdr:spPr>
        <a:xfrm>
          <a:off x="14732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29</xdr:row>
      <xdr:rowOff>81280</xdr:rowOff>
    </xdr:from>
    <xdr:to xmlns:xdr="http://schemas.openxmlformats.org/drawingml/2006/spreadsheetDrawing">
      <xdr:col>85</xdr:col>
      <xdr:colOff>63500</xdr:colOff>
      <xdr:row>30</xdr:row>
      <xdr:rowOff>161290</xdr:rowOff>
    </xdr:to>
    <xdr:sp macro="" textlink="">
      <xdr:nvSpPr>
        <xdr:cNvPr id="498" name="正方形/長方形 497"/>
        <xdr:cNvSpPr/>
      </xdr:nvSpPr>
      <xdr:spPr>
        <a:xfrm>
          <a:off x="14732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17780</xdr:rowOff>
    </xdr:from>
    <xdr:to xmlns:xdr="http://schemas.openxmlformats.org/drawingml/2006/spreadsheetDrawing">
      <xdr:col>90</xdr:col>
      <xdr:colOff>25400</xdr:colOff>
      <xdr:row>44</xdr:row>
      <xdr:rowOff>74930</xdr:rowOff>
    </xdr:to>
    <xdr:sp macro="" textlink="">
      <xdr:nvSpPr>
        <xdr:cNvPr id="499" name="正方形/長方形 498"/>
        <xdr:cNvSpPr/>
      </xdr:nvSpPr>
      <xdr:spPr>
        <a:xfrm>
          <a:off x="12446000" y="5218430"/>
          <a:ext cx="4724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4640" cy="224155"/>
    <xdr:sp macro="" textlink="">
      <xdr:nvSpPr>
        <xdr:cNvPr id="500" name="テキスト ボックス 499"/>
        <xdr:cNvSpPr txBox="1"/>
      </xdr:nvSpPr>
      <xdr:spPr>
        <a:xfrm>
          <a:off x="12407900" y="5033010"/>
          <a:ext cx="2946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74930</xdr:rowOff>
    </xdr:from>
    <xdr:to xmlns:xdr="http://schemas.openxmlformats.org/drawingml/2006/spreadsheetDrawing">
      <xdr:col>89</xdr:col>
      <xdr:colOff>171450</xdr:colOff>
      <xdr:row>44</xdr:row>
      <xdr:rowOff>74930</xdr:rowOff>
    </xdr:to>
    <xdr:cxnSp macro="">
      <xdr:nvCxnSpPr>
        <xdr:cNvPr id="501" name="直線コネクタ 500"/>
        <xdr:cNvCxnSpPr/>
      </xdr:nvCxnSpPr>
      <xdr:spPr>
        <a:xfrm>
          <a:off x="12446000" y="74549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3550" cy="256540"/>
    <xdr:sp macro="" textlink="">
      <xdr:nvSpPr>
        <xdr:cNvPr id="502" name="テキスト ボックス 501"/>
        <xdr:cNvSpPr txBox="1"/>
      </xdr:nvSpPr>
      <xdr:spPr>
        <a:xfrm>
          <a:off x="11978640" y="7317105"/>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171450</xdr:colOff>
      <xdr:row>42</xdr:row>
      <xdr:rowOff>37465</xdr:rowOff>
    </xdr:to>
    <xdr:cxnSp macro="">
      <xdr:nvCxnSpPr>
        <xdr:cNvPr id="503" name="直線コネクタ 502"/>
        <xdr:cNvCxnSpPr/>
      </xdr:nvCxnSpPr>
      <xdr:spPr>
        <a:xfrm>
          <a:off x="12446000" y="708215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66675</xdr:rowOff>
    </xdr:from>
    <xdr:ext cx="463550" cy="254635"/>
    <xdr:sp macro="" textlink="">
      <xdr:nvSpPr>
        <xdr:cNvPr id="504" name="テキスト ボックス 503"/>
        <xdr:cNvSpPr txBox="1"/>
      </xdr:nvSpPr>
      <xdr:spPr>
        <a:xfrm>
          <a:off x="11978640" y="694372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171450</xdr:colOff>
      <xdr:row>40</xdr:row>
      <xdr:rowOff>0</xdr:rowOff>
    </xdr:to>
    <xdr:cxnSp macro="">
      <xdr:nvCxnSpPr>
        <xdr:cNvPr id="505" name="直線コネクタ 504"/>
        <xdr:cNvCxnSpPr/>
      </xdr:nvCxnSpPr>
      <xdr:spPr>
        <a:xfrm>
          <a:off x="12446000" y="67094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27305</xdr:rowOff>
    </xdr:from>
    <xdr:ext cx="402590" cy="257175"/>
    <xdr:sp macro="" textlink="">
      <xdr:nvSpPr>
        <xdr:cNvPr id="506" name="テキスト ボックス 505"/>
        <xdr:cNvSpPr txBox="1"/>
      </xdr:nvSpPr>
      <xdr:spPr>
        <a:xfrm>
          <a:off x="12042775" y="6569075"/>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132080</xdr:rowOff>
    </xdr:from>
    <xdr:to xmlns:xdr="http://schemas.openxmlformats.org/drawingml/2006/spreadsheetDrawing">
      <xdr:col>89</xdr:col>
      <xdr:colOff>171450</xdr:colOff>
      <xdr:row>37</xdr:row>
      <xdr:rowOff>132080</xdr:rowOff>
    </xdr:to>
    <xdr:cxnSp macro="">
      <xdr:nvCxnSpPr>
        <xdr:cNvPr id="507" name="直線コネクタ 506"/>
        <xdr:cNvCxnSpPr/>
      </xdr:nvCxnSpPr>
      <xdr:spPr>
        <a:xfrm>
          <a:off x="12446000" y="633857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161290</xdr:rowOff>
    </xdr:from>
    <xdr:ext cx="402590" cy="256540"/>
    <xdr:sp macro="" textlink="">
      <xdr:nvSpPr>
        <xdr:cNvPr id="508" name="テキスト ボックス 507"/>
        <xdr:cNvSpPr txBox="1"/>
      </xdr:nvSpPr>
      <xdr:spPr>
        <a:xfrm>
          <a:off x="12042775" y="62001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94615</xdr:rowOff>
    </xdr:from>
    <xdr:to xmlns:xdr="http://schemas.openxmlformats.org/drawingml/2006/spreadsheetDrawing">
      <xdr:col>89</xdr:col>
      <xdr:colOff>171450</xdr:colOff>
      <xdr:row>35</xdr:row>
      <xdr:rowOff>94615</xdr:rowOff>
    </xdr:to>
    <xdr:cxnSp macro="">
      <xdr:nvCxnSpPr>
        <xdr:cNvPr id="509" name="直線コネクタ 508"/>
        <xdr:cNvCxnSpPr/>
      </xdr:nvCxnSpPr>
      <xdr:spPr>
        <a:xfrm>
          <a:off x="12446000" y="59658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123825</xdr:rowOff>
    </xdr:from>
    <xdr:ext cx="402590" cy="254635"/>
    <xdr:sp macro="" textlink="">
      <xdr:nvSpPr>
        <xdr:cNvPr id="510" name="テキスト ボックス 509"/>
        <xdr:cNvSpPr txBox="1"/>
      </xdr:nvSpPr>
      <xdr:spPr>
        <a:xfrm>
          <a:off x="12042775" y="5827395"/>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56515</xdr:rowOff>
    </xdr:from>
    <xdr:to xmlns:xdr="http://schemas.openxmlformats.org/drawingml/2006/spreadsheetDrawing">
      <xdr:col>89</xdr:col>
      <xdr:colOff>171450</xdr:colOff>
      <xdr:row>33</xdr:row>
      <xdr:rowOff>56515</xdr:rowOff>
    </xdr:to>
    <xdr:cxnSp macro="">
      <xdr:nvCxnSpPr>
        <xdr:cNvPr id="511" name="直線コネクタ 510"/>
        <xdr:cNvCxnSpPr/>
      </xdr:nvCxnSpPr>
      <xdr:spPr>
        <a:xfrm>
          <a:off x="12446000" y="559244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85090</xdr:rowOff>
    </xdr:from>
    <xdr:ext cx="402590" cy="255905"/>
    <xdr:sp macro="" textlink="">
      <xdr:nvSpPr>
        <xdr:cNvPr id="512" name="テキスト ボックス 511"/>
        <xdr:cNvSpPr txBox="1"/>
      </xdr:nvSpPr>
      <xdr:spPr>
        <a:xfrm>
          <a:off x="12042775" y="5453380"/>
          <a:ext cx="402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17780</xdr:rowOff>
    </xdr:from>
    <xdr:to xmlns:xdr="http://schemas.openxmlformats.org/drawingml/2006/spreadsheetDrawing">
      <xdr:col>89</xdr:col>
      <xdr:colOff>171450</xdr:colOff>
      <xdr:row>31</xdr:row>
      <xdr:rowOff>17780</xdr:rowOff>
    </xdr:to>
    <xdr:cxnSp macro="">
      <xdr:nvCxnSpPr>
        <xdr:cNvPr id="513" name="直線コネクタ 512"/>
        <xdr:cNvCxnSpPr/>
      </xdr:nvCxnSpPr>
      <xdr:spPr>
        <a:xfrm>
          <a:off x="12446000" y="521843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5280" cy="256540"/>
    <xdr:sp macro="" textlink="">
      <xdr:nvSpPr>
        <xdr:cNvPr id="514" name="テキスト ボックス 513"/>
        <xdr:cNvSpPr txBox="1"/>
      </xdr:nvSpPr>
      <xdr:spPr>
        <a:xfrm>
          <a:off x="12106910" y="5080635"/>
          <a:ext cx="3352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17780</xdr:rowOff>
    </xdr:from>
    <xdr:to xmlns:xdr="http://schemas.openxmlformats.org/drawingml/2006/spreadsheetDrawing">
      <xdr:col>90</xdr:col>
      <xdr:colOff>25400</xdr:colOff>
      <xdr:row>44</xdr:row>
      <xdr:rowOff>74930</xdr:rowOff>
    </xdr:to>
    <xdr:sp macro="" textlink="">
      <xdr:nvSpPr>
        <xdr:cNvPr id="515" name="【一般廃棄物処理施設】&#10;有形固定資産減価償却率グラフ枠"/>
        <xdr:cNvSpPr/>
      </xdr:nvSpPr>
      <xdr:spPr>
        <a:xfrm>
          <a:off x="12446000" y="5218430"/>
          <a:ext cx="4724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94615</xdr:rowOff>
    </xdr:from>
    <xdr:to xmlns:xdr="http://schemas.openxmlformats.org/drawingml/2006/spreadsheetDrawing">
      <xdr:col>85</xdr:col>
      <xdr:colOff>126365</xdr:colOff>
      <xdr:row>42</xdr:row>
      <xdr:rowOff>35560</xdr:rowOff>
    </xdr:to>
    <xdr:cxnSp macro="">
      <xdr:nvCxnSpPr>
        <xdr:cNvPr id="516" name="直線コネクタ 515"/>
        <xdr:cNvCxnSpPr/>
      </xdr:nvCxnSpPr>
      <xdr:spPr>
        <a:xfrm flipV="1">
          <a:off x="16318865" y="5630545"/>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39370</xdr:rowOff>
    </xdr:from>
    <xdr:ext cx="403860" cy="257175"/>
    <xdr:sp macro="" textlink="">
      <xdr:nvSpPr>
        <xdr:cNvPr id="517" name="【一般廃棄物処理施設】&#10;有形固定資産減価償却率最小値テキスト"/>
        <xdr:cNvSpPr txBox="1"/>
      </xdr:nvSpPr>
      <xdr:spPr>
        <a:xfrm>
          <a:off x="16357600" y="708406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35560</xdr:rowOff>
    </xdr:from>
    <xdr:to xmlns:xdr="http://schemas.openxmlformats.org/drawingml/2006/spreadsheetDrawing">
      <xdr:col>86</xdr:col>
      <xdr:colOff>25400</xdr:colOff>
      <xdr:row>42</xdr:row>
      <xdr:rowOff>35560</xdr:rowOff>
    </xdr:to>
    <xdr:cxnSp macro="">
      <xdr:nvCxnSpPr>
        <xdr:cNvPr id="518" name="直線コネクタ 517"/>
        <xdr:cNvCxnSpPr/>
      </xdr:nvCxnSpPr>
      <xdr:spPr>
        <a:xfrm>
          <a:off x="16230600" y="708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40640</xdr:rowOff>
    </xdr:from>
    <xdr:ext cx="403860" cy="255270"/>
    <xdr:sp macro="" textlink="">
      <xdr:nvSpPr>
        <xdr:cNvPr id="519" name="【一般廃棄物処理施設】&#10;有形固定資産減価償却率最大値テキスト"/>
        <xdr:cNvSpPr txBox="1"/>
      </xdr:nvSpPr>
      <xdr:spPr>
        <a:xfrm>
          <a:off x="16357600" y="5408930"/>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94615</xdr:rowOff>
    </xdr:from>
    <xdr:to xmlns:xdr="http://schemas.openxmlformats.org/drawingml/2006/spreadsheetDrawing">
      <xdr:col>86</xdr:col>
      <xdr:colOff>25400</xdr:colOff>
      <xdr:row>33</xdr:row>
      <xdr:rowOff>94615</xdr:rowOff>
    </xdr:to>
    <xdr:cxnSp macro="">
      <xdr:nvCxnSpPr>
        <xdr:cNvPr id="520" name="直線コネクタ 519"/>
        <xdr:cNvCxnSpPr/>
      </xdr:nvCxnSpPr>
      <xdr:spPr>
        <a:xfrm>
          <a:off x="16230600" y="5630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94615</xdr:rowOff>
    </xdr:from>
    <xdr:ext cx="403860" cy="257810"/>
    <xdr:sp macro="" textlink="">
      <xdr:nvSpPr>
        <xdr:cNvPr id="521" name="【一般廃棄物処理施設】&#10;有形固定資産減価償却率平均値テキスト"/>
        <xdr:cNvSpPr txBox="1"/>
      </xdr:nvSpPr>
      <xdr:spPr>
        <a:xfrm>
          <a:off x="16357600" y="630110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115570</xdr:rowOff>
    </xdr:from>
    <xdr:to xmlns:xdr="http://schemas.openxmlformats.org/drawingml/2006/spreadsheetDrawing">
      <xdr:col>85</xdr:col>
      <xdr:colOff>171450</xdr:colOff>
      <xdr:row>38</xdr:row>
      <xdr:rowOff>45720</xdr:rowOff>
    </xdr:to>
    <xdr:sp macro="" textlink="">
      <xdr:nvSpPr>
        <xdr:cNvPr id="522" name="フローチャート: 判断 521"/>
        <xdr:cNvSpPr/>
      </xdr:nvSpPr>
      <xdr:spPr>
        <a:xfrm>
          <a:off x="16268700" y="63220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30480</xdr:rowOff>
    </xdr:from>
    <xdr:to xmlns:xdr="http://schemas.openxmlformats.org/drawingml/2006/spreadsheetDrawing">
      <xdr:col>81</xdr:col>
      <xdr:colOff>101600</xdr:colOff>
      <xdr:row>37</xdr:row>
      <xdr:rowOff>131445</xdr:rowOff>
    </xdr:to>
    <xdr:sp macro="" textlink="">
      <xdr:nvSpPr>
        <xdr:cNvPr id="523" name="フローチャート: 判断 522"/>
        <xdr:cNvSpPr/>
      </xdr:nvSpPr>
      <xdr:spPr>
        <a:xfrm>
          <a:off x="15430500" y="62369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20320</xdr:rowOff>
    </xdr:from>
    <xdr:to xmlns:xdr="http://schemas.openxmlformats.org/drawingml/2006/spreadsheetDrawing">
      <xdr:col>76</xdr:col>
      <xdr:colOff>165100</xdr:colOff>
      <xdr:row>37</xdr:row>
      <xdr:rowOff>122555</xdr:rowOff>
    </xdr:to>
    <xdr:sp macro="" textlink="">
      <xdr:nvSpPr>
        <xdr:cNvPr id="524" name="フローチャート: 判断 523"/>
        <xdr:cNvSpPr/>
      </xdr:nvSpPr>
      <xdr:spPr>
        <a:xfrm>
          <a:off x="14541500" y="62268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62230</xdr:rowOff>
    </xdr:from>
    <xdr:to xmlns:xdr="http://schemas.openxmlformats.org/drawingml/2006/spreadsheetDrawing">
      <xdr:col>72</xdr:col>
      <xdr:colOff>38100</xdr:colOff>
      <xdr:row>37</xdr:row>
      <xdr:rowOff>161290</xdr:rowOff>
    </xdr:to>
    <xdr:sp macro="" textlink="">
      <xdr:nvSpPr>
        <xdr:cNvPr id="525" name="フローチャート: 判断 524"/>
        <xdr:cNvSpPr/>
      </xdr:nvSpPr>
      <xdr:spPr>
        <a:xfrm>
          <a:off x="13652500" y="62687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13335</xdr:rowOff>
    </xdr:from>
    <xdr:to xmlns:xdr="http://schemas.openxmlformats.org/drawingml/2006/spreadsheetDrawing">
      <xdr:col>67</xdr:col>
      <xdr:colOff>101600</xdr:colOff>
      <xdr:row>37</xdr:row>
      <xdr:rowOff>114300</xdr:rowOff>
    </xdr:to>
    <xdr:sp macro="" textlink="">
      <xdr:nvSpPr>
        <xdr:cNvPr id="526" name="フローチャート: 判断 525"/>
        <xdr:cNvSpPr/>
      </xdr:nvSpPr>
      <xdr:spPr>
        <a:xfrm>
          <a:off x="12763500" y="62198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73025</xdr:rowOff>
    </xdr:from>
    <xdr:ext cx="762000" cy="257175"/>
    <xdr:sp macro="" textlink="">
      <xdr:nvSpPr>
        <xdr:cNvPr id="527" name="テキスト ボックス 526"/>
        <xdr:cNvSpPr txBox="1"/>
      </xdr:nvSpPr>
      <xdr:spPr>
        <a:xfrm>
          <a:off x="1612900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73025</xdr:rowOff>
    </xdr:from>
    <xdr:ext cx="760730" cy="257175"/>
    <xdr:sp macro="" textlink="">
      <xdr:nvSpPr>
        <xdr:cNvPr id="528" name="テキスト ボックス 527"/>
        <xdr:cNvSpPr txBox="1"/>
      </xdr:nvSpPr>
      <xdr:spPr>
        <a:xfrm>
          <a:off x="15290800" y="745299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73025</xdr:rowOff>
    </xdr:from>
    <xdr:ext cx="762000" cy="257175"/>
    <xdr:sp macro="" textlink="">
      <xdr:nvSpPr>
        <xdr:cNvPr id="529" name="テキスト ボックス 528"/>
        <xdr:cNvSpPr txBox="1"/>
      </xdr:nvSpPr>
      <xdr:spPr>
        <a:xfrm>
          <a:off x="1440180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73025</xdr:rowOff>
    </xdr:from>
    <xdr:ext cx="762000" cy="257175"/>
    <xdr:sp macro="" textlink="">
      <xdr:nvSpPr>
        <xdr:cNvPr id="530" name="テキスト ボックス 529"/>
        <xdr:cNvSpPr txBox="1"/>
      </xdr:nvSpPr>
      <xdr:spPr>
        <a:xfrm>
          <a:off x="1350645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73025</xdr:rowOff>
    </xdr:from>
    <xdr:ext cx="760730" cy="257175"/>
    <xdr:sp macro="" textlink="">
      <xdr:nvSpPr>
        <xdr:cNvPr id="531" name="テキスト ボックス 530"/>
        <xdr:cNvSpPr txBox="1"/>
      </xdr:nvSpPr>
      <xdr:spPr>
        <a:xfrm>
          <a:off x="12623800" y="745299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121920</xdr:rowOff>
    </xdr:from>
    <xdr:to xmlns:xdr="http://schemas.openxmlformats.org/drawingml/2006/spreadsheetDrawing">
      <xdr:col>85</xdr:col>
      <xdr:colOff>171450</xdr:colOff>
      <xdr:row>37</xdr:row>
      <xdr:rowOff>51435</xdr:rowOff>
    </xdr:to>
    <xdr:sp macro="" textlink="">
      <xdr:nvSpPr>
        <xdr:cNvPr id="532" name="楕円 531"/>
        <xdr:cNvSpPr/>
      </xdr:nvSpPr>
      <xdr:spPr>
        <a:xfrm>
          <a:off x="16268700" y="6160770"/>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144145</xdr:rowOff>
    </xdr:from>
    <xdr:ext cx="403860" cy="254000"/>
    <xdr:sp macro="" textlink="">
      <xdr:nvSpPr>
        <xdr:cNvPr id="533" name="【一般廃棄物処理施設】&#10;有形固定資産減価償却率該当値テキスト"/>
        <xdr:cNvSpPr txBox="1"/>
      </xdr:nvSpPr>
      <xdr:spPr>
        <a:xfrm>
          <a:off x="16357600" y="6015355"/>
          <a:ext cx="4038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138430</xdr:rowOff>
    </xdr:from>
    <xdr:to xmlns:xdr="http://schemas.openxmlformats.org/drawingml/2006/spreadsheetDrawing">
      <xdr:col>81</xdr:col>
      <xdr:colOff>101600</xdr:colOff>
      <xdr:row>37</xdr:row>
      <xdr:rowOff>69215</xdr:rowOff>
    </xdr:to>
    <xdr:sp macro="" textlink="">
      <xdr:nvSpPr>
        <xdr:cNvPr id="534" name="楕円 533"/>
        <xdr:cNvSpPr/>
      </xdr:nvSpPr>
      <xdr:spPr>
        <a:xfrm>
          <a:off x="15430500" y="61772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1270</xdr:rowOff>
    </xdr:from>
    <xdr:to xmlns:xdr="http://schemas.openxmlformats.org/drawingml/2006/spreadsheetDrawing">
      <xdr:col>85</xdr:col>
      <xdr:colOff>127000</xdr:colOff>
      <xdr:row>37</xdr:row>
      <xdr:rowOff>17780</xdr:rowOff>
    </xdr:to>
    <xdr:cxnSp macro="">
      <xdr:nvCxnSpPr>
        <xdr:cNvPr id="535" name="直線コネクタ 534"/>
        <xdr:cNvCxnSpPr/>
      </xdr:nvCxnSpPr>
      <xdr:spPr>
        <a:xfrm flipV="1">
          <a:off x="15481300" y="620776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52705</xdr:rowOff>
    </xdr:from>
    <xdr:to xmlns:xdr="http://schemas.openxmlformats.org/drawingml/2006/spreadsheetDrawing">
      <xdr:col>76</xdr:col>
      <xdr:colOff>165100</xdr:colOff>
      <xdr:row>36</xdr:row>
      <xdr:rowOff>154305</xdr:rowOff>
    </xdr:to>
    <xdr:sp macro="" textlink="">
      <xdr:nvSpPr>
        <xdr:cNvPr id="536" name="楕円 535"/>
        <xdr:cNvSpPr/>
      </xdr:nvSpPr>
      <xdr:spPr>
        <a:xfrm>
          <a:off x="14541500" y="60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104140</xdr:rowOff>
    </xdr:from>
    <xdr:to xmlns:xdr="http://schemas.openxmlformats.org/drawingml/2006/spreadsheetDrawing">
      <xdr:col>81</xdr:col>
      <xdr:colOff>50800</xdr:colOff>
      <xdr:row>37</xdr:row>
      <xdr:rowOff>17780</xdr:rowOff>
    </xdr:to>
    <xdr:cxnSp macro="">
      <xdr:nvCxnSpPr>
        <xdr:cNvPr id="537" name="直線コネクタ 536"/>
        <xdr:cNvCxnSpPr/>
      </xdr:nvCxnSpPr>
      <xdr:spPr>
        <a:xfrm>
          <a:off x="14592300" y="614299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96520</xdr:rowOff>
    </xdr:from>
    <xdr:to xmlns:xdr="http://schemas.openxmlformats.org/drawingml/2006/spreadsheetDrawing">
      <xdr:col>72</xdr:col>
      <xdr:colOff>38100</xdr:colOff>
      <xdr:row>39</xdr:row>
      <xdr:rowOff>26670</xdr:rowOff>
    </xdr:to>
    <xdr:sp macro="" textlink="">
      <xdr:nvSpPr>
        <xdr:cNvPr id="538" name="楕円 537"/>
        <xdr:cNvSpPr/>
      </xdr:nvSpPr>
      <xdr:spPr>
        <a:xfrm>
          <a:off x="13652500" y="6470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36</xdr:row>
      <xdr:rowOff>104140</xdr:rowOff>
    </xdr:from>
    <xdr:to xmlns:xdr="http://schemas.openxmlformats.org/drawingml/2006/spreadsheetDrawing">
      <xdr:col>76</xdr:col>
      <xdr:colOff>114300</xdr:colOff>
      <xdr:row>38</xdr:row>
      <xdr:rowOff>148590</xdr:rowOff>
    </xdr:to>
    <xdr:cxnSp macro="">
      <xdr:nvCxnSpPr>
        <xdr:cNvPr id="539" name="直線コネクタ 538"/>
        <xdr:cNvCxnSpPr/>
      </xdr:nvCxnSpPr>
      <xdr:spPr>
        <a:xfrm flipV="1">
          <a:off x="13696950" y="6142990"/>
          <a:ext cx="89535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62230</xdr:rowOff>
    </xdr:from>
    <xdr:to xmlns:xdr="http://schemas.openxmlformats.org/drawingml/2006/spreadsheetDrawing">
      <xdr:col>67</xdr:col>
      <xdr:colOff>101600</xdr:colOff>
      <xdr:row>38</xdr:row>
      <xdr:rowOff>161290</xdr:rowOff>
    </xdr:to>
    <xdr:sp macro="" textlink="">
      <xdr:nvSpPr>
        <xdr:cNvPr id="540" name="楕円 539"/>
        <xdr:cNvSpPr/>
      </xdr:nvSpPr>
      <xdr:spPr>
        <a:xfrm>
          <a:off x="12763500" y="64363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113665</xdr:rowOff>
    </xdr:from>
    <xdr:to xmlns:xdr="http://schemas.openxmlformats.org/drawingml/2006/spreadsheetDrawing">
      <xdr:col>71</xdr:col>
      <xdr:colOff>171450</xdr:colOff>
      <xdr:row>38</xdr:row>
      <xdr:rowOff>148590</xdr:rowOff>
    </xdr:to>
    <xdr:cxnSp macro="">
      <xdr:nvCxnSpPr>
        <xdr:cNvPr id="541" name="直線コネクタ 540"/>
        <xdr:cNvCxnSpPr/>
      </xdr:nvCxnSpPr>
      <xdr:spPr>
        <a:xfrm>
          <a:off x="12814300" y="6487795"/>
          <a:ext cx="88265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123190</xdr:rowOff>
    </xdr:from>
    <xdr:ext cx="404495" cy="254000"/>
    <xdr:sp macro="" textlink="">
      <xdr:nvSpPr>
        <xdr:cNvPr id="542" name="n_1aveValue【一般廃棄物処理施設】&#10;有形固定資産減価償却率"/>
        <xdr:cNvSpPr txBox="1"/>
      </xdr:nvSpPr>
      <xdr:spPr>
        <a:xfrm>
          <a:off x="15266035" y="6329680"/>
          <a:ext cx="404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113665</xdr:rowOff>
    </xdr:from>
    <xdr:ext cx="400685" cy="257810"/>
    <xdr:sp macro="" textlink="">
      <xdr:nvSpPr>
        <xdr:cNvPr id="543" name="n_2aveValue【一般廃棄物処理施設】&#10;有形固定資産減価償却率"/>
        <xdr:cNvSpPr txBox="1"/>
      </xdr:nvSpPr>
      <xdr:spPr>
        <a:xfrm>
          <a:off x="14389735" y="6320155"/>
          <a:ext cx="400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8890</xdr:rowOff>
    </xdr:from>
    <xdr:ext cx="401955" cy="255905"/>
    <xdr:sp macro="" textlink="">
      <xdr:nvSpPr>
        <xdr:cNvPr id="544" name="n_3aveValue【一般廃棄物処理施設】&#10;有形固定資産減価償却率"/>
        <xdr:cNvSpPr txBox="1"/>
      </xdr:nvSpPr>
      <xdr:spPr>
        <a:xfrm>
          <a:off x="13500735" y="60477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130810</xdr:rowOff>
    </xdr:from>
    <xdr:ext cx="400685" cy="257175"/>
    <xdr:sp macro="" textlink="">
      <xdr:nvSpPr>
        <xdr:cNvPr id="545" name="n_4aveValue【一般廃棄物処理施設】&#10;有形固定資産減価償却率"/>
        <xdr:cNvSpPr txBox="1"/>
      </xdr:nvSpPr>
      <xdr:spPr>
        <a:xfrm>
          <a:off x="12611735" y="6002020"/>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85090</xdr:rowOff>
    </xdr:from>
    <xdr:ext cx="404495" cy="255905"/>
    <xdr:sp macro="" textlink="">
      <xdr:nvSpPr>
        <xdr:cNvPr id="546" name="n_1mainValue【一般廃棄物処理施設】&#10;有形固定資産減価償却率"/>
        <xdr:cNvSpPr txBox="1"/>
      </xdr:nvSpPr>
      <xdr:spPr>
        <a:xfrm>
          <a:off x="15266035" y="5956300"/>
          <a:ext cx="404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0</xdr:rowOff>
    </xdr:from>
    <xdr:ext cx="400685" cy="257810"/>
    <xdr:sp macro="" textlink="">
      <xdr:nvSpPr>
        <xdr:cNvPr id="547" name="n_2mainValue【一般廃棄物処理施設】&#10;有形固定資産減価償却率"/>
        <xdr:cNvSpPr txBox="1"/>
      </xdr:nvSpPr>
      <xdr:spPr>
        <a:xfrm>
          <a:off x="14389735" y="5871210"/>
          <a:ext cx="400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17780</xdr:rowOff>
    </xdr:from>
    <xdr:ext cx="401955" cy="254635"/>
    <xdr:sp macro="" textlink="">
      <xdr:nvSpPr>
        <xdr:cNvPr id="548" name="n_3mainValue【一般廃棄物処理施設】&#10;有形固定資産減価償却率"/>
        <xdr:cNvSpPr txBox="1"/>
      </xdr:nvSpPr>
      <xdr:spPr>
        <a:xfrm>
          <a:off x="13500735" y="6559550"/>
          <a:ext cx="4019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154940</xdr:rowOff>
    </xdr:from>
    <xdr:ext cx="400685" cy="255270"/>
    <xdr:sp macro="" textlink="">
      <xdr:nvSpPr>
        <xdr:cNvPr id="549" name="n_4mainValue【一般廃棄物処理施設】&#10;有形固定資産減価償却率"/>
        <xdr:cNvSpPr txBox="1"/>
      </xdr:nvSpPr>
      <xdr:spPr>
        <a:xfrm>
          <a:off x="12611735" y="6529070"/>
          <a:ext cx="4006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74930</xdr:rowOff>
    </xdr:from>
    <xdr:to xmlns:xdr="http://schemas.openxmlformats.org/drawingml/2006/spreadsheetDrawing">
      <xdr:col>120</xdr:col>
      <xdr:colOff>152400</xdr:colOff>
      <xdr:row>28</xdr:row>
      <xdr:rowOff>24130</xdr:rowOff>
    </xdr:to>
    <xdr:sp macro="" textlink="">
      <xdr:nvSpPr>
        <xdr:cNvPr id="550" name="正方形/長方形 549"/>
        <xdr:cNvSpPr/>
      </xdr:nvSpPr>
      <xdr:spPr>
        <a:xfrm>
          <a:off x="18288000" y="4102100"/>
          <a:ext cx="47244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132080</xdr:rowOff>
    </xdr:to>
    <xdr:sp macro="" textlink="">
      <xdr:nvSpPr>
        <xdr:cNvPr id="551" name="正方形/長方形 550"/>
        <xdr:cNvSpPr/>
      </xdr:nvSpPr>
      <xdr:spPr>
        <a:xfrm>
          <a:off x="18415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81280</xdr:rowOff>
    </xdr:from>
    <xdr:to xmlns:xdr="http://schemas.openxmlformats.org/drawingml/2006/spreadsheetDrawing">
      <xdr:col>104</xdr:col>
      <xdr:colOff>127000</xdr:colOff>
      <xdr:row>30</xdr:row>
      <xdr:rowOff>161290</xdr:rowOff>
    </xdr:to>
    <xdr:sp macro="" textlink="">
      <xdr:nvSpPr>
        <xdr:cNvPr id="552" name="正方形/長方形 551"/>
        <xdr:cNvSpPr/>
      </xdr:nvSpPr>
      <xdr:spPr>
        <a:xfrm>
          <a:off x="18415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132080</xdr:rowOff>
    </xdr:to>
    <xdr:sp macro="" textlink="">
      <xdr:nvSpPr>
        <xdr:cNvPr id="553" name="正方形/長方形 552"/>
        <xdr:cNvSpPr/>
      </xdr:nvSpPr>
      <xdr:spPr>
        <a:xfrm>
          <a:off x="19431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81280</xdr:rowOff>
    </xdr:from>
    <xdr:to xmlns:xdr="http://schemas.openxmlformats.org/drawingml/2006/spreadsheetDrawing">
      <xdr:col>110</xdr:col>
      <xdr:colOff>0</xdr:colOff>
      <xdr:row>30</xdr:row>
      <xdr:rowOff>161290</xdr:rowOff>
    </xdr:to>
    <xdr:sp macro="" textlink="">
      <xdr:nvSpPr>
        <xdr:cNvPr id="554" name="正方形/長方形 553"/>
        <xdr:cNvSpPr/>
      </xdr:nvSpPr>
      <xdr:spPr>
        <a:xfrm>
          <a:off x="19431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132080</xdr:rowOff>
    </xdr:to>
    <xdr:sp macro="" textlink="">
      <xdr:nvSpPr>
        <xdr:cNvPr id="555" name="正方形/長方形 554"/>
        <xdr:cNvSpPr/>
      </xdr:nvSpPr>
      <xdr:spPr>
        <a:xfrm>
          <a:off x="20574000" y="4747895"/>
          <a:ext cx="15240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29</xdr:row>
      <xdr:rowOff>81280</xdr:rowOff>
    </xdr:from>
    <xdr:to xmlns:xdr="http://schemas.openxmlformats.org/drawingml/2006/spreadsheetDrawing">
      <xdr:col>116</xdr:col>
      <xdr:colOff>0</xdr:colOff>
      <xdr:row>30</xdr:row>
      <xdr:rowOff>161290</xdr:rowOff>
    </xdr:to>
    <xdr:sp macro="" textlink="">
      <xdr:nvSpPr>
        <xdr:cNvPr id="556" name="正方形/長方形 555"/>
        <xdr:cNvSpPr/>
      </xdr:nvSpPr>
      <xdr:spPr>
        <a:xfrm>
          <a:off x="20574000" y="494665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152400</xdr:colOff>
      <xdr:row>44</xdr:row>
      <xdr:rowOff>74930</xdr:rowOff>
    </xdr:to>
    <xdr:sp macro="" textlink="">
      <xdr:nvSpPr>
        <xdr:cNvPr id="557" name="正方形/長方形 556"/>
        <xdr:cNvSpPr/>
      </xdr:nvSpPr>
      <xdr:spPr>
        <a:xfrm>
          <a:off x="18288000" y="5218430"/>
          <a:ext cx="4724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6075" cy="224155"/>
    <xdr:sp macro="" textlink="">
      <xdr:nvSpPr>
        <xdr:cNvPr id="558" name="テキスト ボックス 557"/>
        <xdr:cNvSpPr txBox="1"/>
      </xdr:nvSpPr>
      <xdr:spPr>
        <a:xfrm>
          <a:off x="18249900" y="5033010"/>
          <a:ext cx="3460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74930</xdr:rowOff>
    </xdr:from>
    <xdr:to xmlns:xdr="http://schemas.openxmlformats.org/drawingml/2006/spreadsheetDrawing">
      <xdr:col>120</xdr:col>
      <xdr:colOff>114300</xdr:colOff>
      <xdr:row>44</xdr:row>
      <xdr:rowOff>74930</xdr:rowOff>
    </xdr:to>
    <xdr:cxnSp macro="">
      <xdr:nvCxnSpPr>
        <xdr:cNvPr id="559" name="直線コネクタ 558"/>
        <xdr:cNvCxnSpPr/>
      </xdr:nvCxnSpPr>
      <xdr:spPr>
        <a:xfrm>
          <a:off x="18288000" y="74549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132080</xdr:rowOff>
    </xdr:from>
    <xdr:to xmlns:xdr="http://schemas.openxmlformats.org/drawingml/2006/spreadsheetDrawing">
      <xdr:col>120</xdr:col>
      <xdr:colOff>114300</xdr:colOff>
      <xdr:row>41</xdr:row>
      <xdr:rowOff>132080</xdr:rowOff>
    </xdr:to>
    <xdr:cxnSp macro="">
      <xdr:nvCxnSpPr>
        <xdr:cNvPr id="560" name="直線コネクタ 559"/>
        <xdr:cNvCxnSpPr/>
      </xdr:nvCxnSpPr>
      <xdr:spPr>
        <a:xfrm>
          <a:off x="18288000" y="70091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161290</xdr:rowOff>
    </xdr:from>
    <xdr:ext cx="245110" cy="256540"/>
    <xdr:sp macro="" textlink="">
      <xdr:nvSpPr>
        <xdr:cNvPr id="561" name="テキスト ボックス 560"/>
        <xdr:cNvSpPr txBox="1"/>
      </xdr:nvSpPr>
      <xdr:spPr>
        <a:xfrm>
          <a:off x="18039080" y="687070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17780</xdr:rowOff>
    </xdr:from>
    <xdr:to xmlns:xdr="http://schemas.openxmlformats.org/drawingml/2006/spreadsheetDrawing">
      <xdr:col>120</xdr:col>
      <xdr:colOff>114300</xdr:colOff>
      <xdr:row>39</xdr:row>
      <xdr:rowOff>17780</xdr:rowOff>
    </xdr:to>
    <xdr:cxnSp macro="">
      <xdr:nvCxnSpPr>
        <xdr:cNvPr id="562" name="直線コネクタ 561"/>
        <xdr:cNvCxnSpPr/>
      </xdr:nvCxnSpPr>
      <xdr:spPr>
        <a:xfrm>
          <a:off x="18288000" y="65595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47625</xdr:rowOff>
    </xdr:from>
    <xdr:ext cx="591820" cy="256540"/>
    <xdr:sp macro="" textlink="">
      <xdr:nvSpPr>
        <xdr:cNvPr id="563" name="テキスト ボックス 562"/>
        <xdr:cNvSpPr txBox="1"/>
      </xdr:nvSpPr>
      <xdr:spPr>
        <a:xfrm>
          <a:off x="17692370" y="6421755"/>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74930</xdr:rowOff>
    </xdr:from>
    <xdr:to xmlns:xdr="http://schemas.openxmlformats.org/drawingml/2006/spreadsheetDrawing">
      <xdr:col>120</xdr:col>
      <xdr:colOff>114300</xdr:colOff>
      <xdr:row>36</xdr:row>
      <xdr:rowOff>74930</xdr:rowOff>
    </xdr:to>
    <xdr:cxnSp macro="">
      <xdr:nvCxnSpPr>
        <xdr:cNvPr id="564" name="直線コネクタ 563"/>
        <xdr:cNvCxnSpPr/>
      </xdr:nvCxnSpPr>
      <xdr:spPr>
        <a:xfrm>
          <a:off x="18288000" y="611378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104775</xdr:rowOff>
    </xdr:from>
    <xdr:ext cx="591820" cy="256540"/>
    <xdr:sp macro="" textlink="">
      <xdr:nvSpPr>
        <xdr:cNvPr id="565" name="テキスト ボックス 564"/>
        <xdr:cNvSpPr txBox="1"/>
      </xdr:nvSpPr>
      <xdr:spPr>
        <a:xfrm>
          <a:off x="17692370" y="5975985"/>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132080</xdr:rowOff>
    </xdr:from>
    <xdr:to xmlns:xdr="http://schemas.openxmlformats.org/drawingml/2006/spreadsheetDrawing">
      <xdr:col>120</xdr:col>
      <xdr:colOff>114300</xdr:colOff>
      <xdr:row>33</xdr:row>
      <xdr:rowOff>132080</xdr:rowOff>
    </xdr:to>
    <xdr:cxnSp macro="">
      <xdr:nvCxnSpPr>
        <xdr:cNvPr id="566" name="直線コネクタ 565"/>
        <xdr:cNvCxnSpPr/>
      </xdr:nvCxnSpPr>
      <xdr:spPr>
        <a:xfrm>
          <a:off x="18288000" y="56680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161290</xdr:rowOff>
    </xdr:from>
    <xdr:ext cx="591820" cy="256540"/>
    <xdr:sp macro="" textlink="">
      <xdr:nvSpPr>
        <xdr:cNvPr id="567" name="テキスト ボックス 566"/>
        <xdr:cNvSpPr txBox="1"/>
      </xdr:nvSpPr>
      <xdr:spPr>
        <a:xfrm>
          <a:off x="17692370" y="552958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114300</xdr:colOff>
      <xdr:row>31</xdr:row>
      <xdr:rowOff>17780</xdr:rowOff>
    </xdr:to>
    <xdr:cxnSp macro="">
      <xdr:nvCxnSpPr>
        <xdr:cNvPr id="568" name="直線コネクタ 567"/>
        <xdr:cNvCxnSpPr/>
      </xdr:nvCxnSpPr>
      <xdr:spPr>
        <a:xfrm>
          <a:off x="18288000" y="52184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47625</xdr:rowOff>
    </xdr:from>
    <xdr:ext cx="591820" cy="256540"/>
    <xdr:sp macro="" textlink="">
      <xdr:nvSpPr>
        <xdr:cNvPr id="569" name="テキスト ボックス 568"/>
        <xdr:cNvSpPr txBox="1"/>
      </xdr:nvSpPr>
      <xdr:spPr>
        <a:xfrm>
          <a:off x="17692370" y="5080635"/>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17780</xdr:rowOff>
    </xdr:from>
    <xdr:to xmlns:xdr="http://schemas.openxmlformats.org/drawingml/2006/spreadsheetDrawing">
      <xdr:col>120</xdr:col>
      <xdr:colOff>152400</xdr:colOff>
      <xdr:row>44</xdr:row>
      <xdr:rowOff>74930</xdr:rowOff>
    </xdr:to>
    <xdr:sp macro="" textlink="">
      <xdr:nvSpPr>
        <xdr:cNvPr id="570" name="【一般廃棄物処理施設】&#10;一人当たり有形固定資産（償却資産）額グラフ枠"/>
        <xdr:cNvSpPr/>
      </xdr:nvSpPr>
      <xdr:spPr>
        <a:xfrm>
          <a:off x="18288000" y="5218430"/>
          <a:ext cx="4724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20320</xdr:rowOff>
    </xdr:from>
    <xdr:to xmlns:xdr="http://schemas.openxmlformats.org/drawingml/2006/spreadsheetDrawing">
      <xdr:col>116</xdr:col>
      <xdr:colOff>62865</xdr:colOff>
      <xdr:row>41</xdr:row>
      <xdr:rowOff>120015</xdr:rowOff>
    </xdr:to>
    <xdr:cxnSp macro="">
      <xdr:nvCxnSpPr>
        <xdr:cNvPr id="571" name="直線コネクタ 570"/>
        <xdr:cNvCxnSpPr/>
      </xdr:nvCxnSpPr>
      <xdr:spPr>
        <a:xfrm flipV="1">
          <a:off x="22160865" y="5723890"/>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124460</xdr:rowOff>
    </xdr:from>
    <xdr:ext cx="468630" cy="254000"/>
    <xdr:sp macro="" textlink="">
      <xdr:nvSpPr>
        <xdr:cNvPr id="572" name="【一般廃棄物処理施設】&#10;一人当たり有形固定資産（償却資産）額最小値テキスト"/>
        <xdr:cNvSpPr txBox="1"/>
      </xdr:nvSpPr>
      <xdr:spPr>
        <a:xfrm>
          <a:off x="22199600" y="7001510"/>
          <a:ext cx="468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120015</xdr:rowOff>
    </xdr:from>
    <xdr:to xmlns:xdr="http://schemas.openxmlformats.org/drawingml/2006/spreadsheetDrawing">
      <xdr:col>116</xdr:col>
      <xdr:colOff>152400</xdr:colOff>
      <xdr:row>41</xdr:row>
      <xdr:rowOff>120015</xdr:rowOff>
    </xdr:to>
    <xdr:cxnSp macro="">
      <xdr:nvCxnSpPr>
        <xdr:cNvPr id="573" name="直線コネクタ 572"/>
        <xdr:cNvCxnSpPr/>
      </xdr:nvCxnSpPr>
      <xdr:spPr>
        <a:xfrm>
          <a:off x="22072600" y="699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138430</xdr:rowOff>
    </xdr:from>
    <xdr:ext cx="597535" cy="257810"/>
    <xdr:sp macro="" textlink="">
      <xdr:nvSpPr>
        <xdr:cNvPr id="574" name="【一般廃棄物処理施設】&#10;一人当たり有形固定資産（償却資産）額最大値テキスト"/>
        <xdr:cNvSpPr txBox="1"/>
      </xdr:nvSpPr>
      <xdr:spPr>
        <a:xfrm>
          <a:off x="22199600" y="55067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20320</xdr:rowOff>
    </xdr:from>
    <xdr:to xmlns:xdr="http://schemas.openxmlformats.org/drawingml/2006/spreadsheetDrawing">
      <xdr:col>116</xdr:col>
      <xdr:colOff>152400</xdr:colOff>
      <xdr:row>34</xdr:row>
      <xdr:rowOff>20320</xdr:rowOff>
    </xdr:to>
    <xdr:cxnSp macro="">
      <xdr:nvCxnSpPr>
        <xdr:cNvPr id="575" name="直線コネクタ 574"/>
        <xdr:cNvCxnSpPr/>
      </xdr:nvCxnSpPr>
      <xdr:spPr>
        <a:xfrm>
          <a:off x="22072600" y="5723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161290</xdr:rowOff>
    </xdr:from>
    <xdr:ext cx="533400" cy="256540"/>
    <xdr:sp macro="" textlink="">
      <xdr:nvSpPr>
        <xdr:cNvPr id="576" name="【一般廃棄物処理施設】&#10;一人当たり有形固定資産（償却資産）額平均値テキスト"/>
        <xdr:cNvSpPr txBox="1"/>
      </xdr:nvSpPr>
      <xdr:spPr>
        <a:xfrm>
          <a:off x="22199600" y="6367780"/>
          <a:ext cx="5334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139065</xdr:rowOff>
    </xdr:from>
    <xdr:to xmlns:xdr="http://schemas.openxmlformats.org/drawingml/2006/spreadsheetDrawing">
      <xdr:col>116</xdr:col>
      <xdr:colOff>114300</xdr:colOff>
      <xdr:row>39</xdr:row>
      <xdr:rowOff>69850</xdr:rowOff>
    </xdr:to>
    <xdr:sp macro="" textlink="">
      <xdr:nvSpPr>
        <xdr:cNvPr id="577" name="フローチャート: 判断 576"/>
        <xdr:cNvSpPr/>
      </xdr:nvSpPr>
      <xdr:spPr>
        <a:xfrm>
          <a:off x="22110700" y="651319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116840</xdr:rowOff>
    </xdr:from>
    <xdr:to xmlns:xdr="http://schemas.openxmlformats.org/drawingml/2006/spreadsheetDrawing">
      <xdr:col>112</xdr:col>
      <xdr:colOff>38100</xdr:colOff>
      <xdr:row>39</xdr:row>
      <xdr:rowOff>47625</xdr:rowOff>
    </xdr:to>
    <xdr:sp macro="" textlink="">
      <xdr:nvSpPr>
        <xdr:cNvPr id="578" name="フローチャート: 判断 577"/>
        <xdr:cNvSpPr/>
      </xdr:nvSpPr>
      <xdr:spPr>
        <a:xfrm>
          <a:off x="21272500" y="64909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1270</xdr:rowOff>
    </xdr:from>
    <xdr:to xmlns:xdr="http://schemas.openxmlformats.org/drawingml/2006/spreadsheetDrawing">
      <xdr:col>107</xdr:col>
      <xdr:colOff>101600</xdr:colOff>
      <xdr:row>39</xdr:row>
      <xdr:rowOff>102870</xdr:rowOff>
    </xdr:to>
    <xdr:sp macro="" textlink="">
      <xdr:nvSpPr>
        <xdr:cNvPr id="579" name="フローチャート: 判断 578"/>
        <xdr:cNvSpPr/>
      </xdr:nvSpPr>
      <xdr:spPr>
        <a:xfrm>
          <a:off x="20383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16510</xdr:rowOff>
    </xdr:from>
    <xdr:to xmlns:xdr="http://schemas.openxmlformats.org/drawingml/2006/spreadsheetDrawing">
      <xdr:col>102</xdr:col>
      <xdr:colOff>165100</xdr:colOff>
      <xdr:row>39</xdr:row>
      <xdr:rowOff>118745</xdr:rowOff>
    </xdr:to>
    <xdr:sp macro="" textlink="">
      <xdr:nvSpPr>
        <xdr:cNvPr id="580" name="フローチャート: 判断 579"/>
        <xdr:cNvSpPr/>
      </xdr:nvSpPr>
      <xdr:spPr>
        <a:xfrm>
          <a:off x="19494500" y="65582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34290</xdr:rowOff>
    </xdr:from>
    <xdr:to xmlns:xdr="http://schemas.openxmlformats.org/drawingml/2006/spreadsheetDrawing">
      <xdr:col>98</xdr:col>
      <xdr:colOff>38100</xdr:colOff>
      <xdr:row>39</xdr:row>
      <xdr:rowOff>135255</xdr:rowOff>
    </xdr:to>
    <xdr:sp macro="" textlink="">
      <xdr:nvSpPr>
        <xdr:cNvPr id="581" name="フローチャート: 判断 580"/>
        <xdr:cNvSpPr/>
      </xdr:nvSpPr>
      <xdr:spPr>
        <a:xfrm>
          <a:off x="18605500" y="6576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73025</xdr:rowOff>
    </xdr:from>
    <xdr:ext cx="762000" cy="257175"/>
    <xdr:sp macro="" textlink="">
      <xdr:nvSpPr>
        <xdr:cNvPr id="582" name="テキスト ボックス 581"/>
        <xdr:cNvSpPr txBox="1"/>
      </xdr:nvSpPr>
      <xdr:spPr>
        <a:xfrm>
          <a:off x="2197100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73025</xdr:rowOff>
    </xdr:from>
    <xdr:ext cx="762000" cy="257175"/>
    <xdr:sp macro="" textlink="">
      <xdr:nvSpPr>
        <xdr:cNvPr id="583" name="テキスト ボックス 582"/>
        <xdr:cNvSpPr txBox="1"/>
      </xdr:nvSpPr>
      <xdr:spPr>
        <a:xfrm>
          <a:off x="2112645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73025</xdr:rowOff>
    </xdr:from>
    <xdr:ext cx="760730" cy="257175"/>
    <xdr:sp macro="" textlink="">
      <xdr:nvSpPr>
        <xdr:cNvPr id="584" name="テキスト ボックス 583"/>
        <xdr:cNvSpPr txBox="1"/>
      </xdr:nvSpPr>
      <xdr:spPr>
        <a:xfrm>
          <a:off x="20243800" y="745299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73025</xdr:rowOff>
    </xdr:from>
    <xdr:ext cx="762000" cy="257175"/>
    <xdr:sp macro="" textlink="">
      <xdr:nvSpPr>
        <xdr:cNvPr id="585" name="テキスト ボックス 584"/>
        <xdr:cNvSpPr txBox="1"/>
      </xdr:nvSpPr>
      <xdr:spPr>
        <a:xfrm>
          <a:off x="1935480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73025</xdr:rowOff>
    </xdr:from>
    <xdr:ext cx="762000" cy="257175"/>
    <xdr:sp macro="" textlink="">
      <xdr:nvSpPr>
        <xdr:cNvPr id="586" name="テキスト ボックス 585"/>
        <xdr:cNvSpPr txBox="1"/>
      </xdr:nvSpPr>
      <xdr:spPr>
        <a:xfrm>
          <a:off x="18459450" y="74529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66040</xdr:rowOff>
    </xdr:from>
    <xdr:to xmlns:xdr="http://schemas.openxmlformats.org/drawingml/2006/spreadsheetDrawing">
      <xdr:col>116</xdr:col>
      <xdr:colOff>114300</xdr:colOff>
      <xdr:row>39</xdr:row>
      <xdr:rowOff>161290</xdr:rowOff>
    </xdr:to>
    <xdr:sp macro="" textlink="">
      <xdr:nvSpPr>
        <xdr:cNvPr id="587" name="楕円 586"/>
        <xdr:cNvSpPr/>
      </xdr:nvSpPr>
      <xdr:spPr>
        <a:xfrm>
          <a:off x="22110700" y="6607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43815</xdr:rowOff>
    </xdr:from>
    <xdr:ext cx="533400" cy="255270"/>
    <xdr:sp macro="" textlink="">
      <xdr:nvSpPr>
        <xdr:cNvPr id="588" name="【一般廃棄物処理施設】&#10;一人当たり有形固定資産（償却資産）額該当値テキスト"/>
        <xdr:cNvSpPr txBox="1"/>
      </xdr:nvSpPr>
      <xdr:spPr>
        <a:xfrm>
          <a:off x="22199600" y="6585585"/>
          <a:ext cx="5334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45085</xdr:rowOff>
    </xdr:from>
    <xdr:to xmlns:xdr="http://schemas.openxmlformats.org/drawingml/2006/spreadsheetDrawing">
      <xdr:col>112</xdr:col>
      <xdr:colOff>38100</xdr:colOff>
      <xdr:row>39</xdr:row>
      <xdr:rowOff>146685</xdr:rowOff>
    </xdr:to>
    <xdr:sp macro="" textlink="">
      <xdr:nvSpPr>
        <xdr:cNvPr id="589" name="楕円 588"/>
        <xdr:cNvSpPr/>
      </xdr:nvSpPr>
      <xdr:spPr>
        <a:xfrm>
          <a:off x="21272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39</xdr:row>
      <xdr:rowOff>96520</xdr:rowOff>
    </xdr:from>
    <xdr:to xmlns:xdr="http://schemas.openxmlformats.org/drawingml/2006/spreadsheetDrawing">
      <xdr:col>116</xdr:col>
      <xdr:colOff>63500</xdr:colOff>
      <xdr:row>39</xdr:row>
      <xdr:rowOff>116205</xdr:rowOff>
    </xdr:to>
    <xdr:cxnSp macro="">
      <xdr:nvCxnSpPr>
        <xdr:cNvPr id="590" name="直線コネクタ 589"/>
        <xdr:cNvCxnSpPr/>
      </xdr:nvCxnSpPr>
      <xdr:spPr>
        <a:xfrm>
          <a:off x="21316950" y="6638290"/>
          <a:ext cx="8445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14605</xdr:rowOff>
    </xdr:from>
    <xdr:to xmlns:xdr="http://schemas.openxmlformats.org/drawingml/2006/spreadsheetDrawing">
      <xdr:col>107</xdr:col>
      <xdr:colOff>101600</xdr:colOff>
      <xdr:row>39</xdr:row>
      <xdr:rowOff>115570</xdr:rowOff>
    </xdr:to>
    <xdr:sp macro="" textlink="">
      <xdr:nvSpPr>
        <xdr:cNvPr id="591" name="楕円 590"/>
        <xdr:cNvSpPr/>
      </xdr:nvSpPr>
      <xdr:spPr>
        <a:xfrm>
          <a:off x="20383500" y="65563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64770</xdr:rowOff>
    </xdr:from>
    <xdr:to xmlns:xdr="http://schemas.openxmlformats.org/drawingml/2006/spreadsheetDrawing">
      <xdr:col>111</xdr:col>
      <xdr:colOff>171450</xdr:colOff>
      <xdr:row>39</xdr:row>
      <xdr:rowOff>96520</xdr:rowOff>
    </xdr:to>
    <xdr:cxnSp macro="">
      <xdr:nvCxnSpPr>
        <xdr:cNvPr id="592" name="直線コネクタ 591"/>
        <xdr:cNvCxnSpPr/>
      </xdr:nvCxnSpPr>
      <xdr:spPr>
        <a:xfrm>
          <a:off x="20434300" y="6606540"/>
          <a:ext cx="88265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149860</xdr:rowOff>
    </xdr:from>
    <xdr:to xmlns:xdr="http://schemas.openxmlformats.org/drawingml/2006/spreadsheetDrawing">
      <xdr:col>102</xdr:col>
      <xdr:colOff>165100</xdr:colOff>
      <xdr:row>40</xdr:row>
      <xdr:rowOff>79375</xdr:rowOff>
    </xdr:to>
    <xdr:sp macro="" textlink="">
      <xdr:nvSpPr>
        <xdr:cNvPr id="593" name="楕円 592"/>
        <xdr:cNvSpPr/>
      </xdr:nvSpPr>
      <xdr:spPr>
        <a:xfrm>
          <a:off x="19494500" y="66916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64770</xdr:rowOff>
    </xdr:from>
    <xdr:to xmlns:xdr="http://schemas.openxmlformats.org/drawingml/2006/spreadsheetDrawing">
      <xdr:col>107</xdr:col>
      <xdr:colOff>50800</xdr:colOff>
      <xdr:row>40</xdr:row>
      <xdr:rowOff>28575</xdr:rowOff>
    </xdr:to>
    <xdr:cxnSp macro="">
      <xdr:nvCxnSpPr>
        <xdr:cNvPr id="594" name="直線コネクタ 593"/>
        <xdr:cNvCxnSpPr/>
      </xdr:nvCxnSpPr>
      <xdr:spPr>
        <a:xfrm flipV="1">
          <a:off x="19545300" y="660654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161290</xdr:rowOff>
    </xdr:from>
    <xdr:to xmlns:xdr="http://schemas.openxmlformats.org/drawingml/2006/spreadsheetDrawing">
      <xdr:col>98</xdr:col>
      <xdr:colOff>38100</xdr:colOff>
      <xdr:row>40</xdr:row>
      <xdr:rowOff>94615</xdr:rowOff>
    </xdr:to>
    <xdr:sp macro="" textlink="">
      <xdr:nvSpPr>
        <xdr:cNvPr id="595" name="楕円 594"/>
        <xdr:cNvSpPr/>
      </xdr:nvSpPr>
      <xdr:spPr>
        <a:xfrm>
          <a:off x="18605500" y="6703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40</xdr:row>
      <xdr:rowOff>28575</xdr:rowOff>
    </xdr:from>
    <xdr:to xmlns:xdr="http://schemas.openxmlformats.org/drawingml/2006/spreadsheetDrawing">
      <xdr:col>102</xdr:col>
      <xdr:colOff>114300</xdr:colOff>
      <xdr:row>40</xdr:row>
      <xdr:rowOff>43180</xdr:rowOff>
    </xdr:to>
    <xdr:cxnSp macro="">
      <xdr:nvCxnSpPr>
        <xdr:cNvPr id="596" name="直線コネクタ 595"/>
        <xdr:cNvCxnSpPr/>
      </xdr:nvCxnSpPr>
      <xdr:spPr>
        <a:xfrm flipV="1">
          <a:off x="18649950" y="6737985"/>
          <a:ext cx="8953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37</xdr:row>
      <xdr:rowOff>63500</xdr:rowOff>
    </xdr:from>
    <xdr:ext cx="594360" cy="255270"/>
    <xdr:sp macro="" textlink="">
      <xdr:nvSpPr>
        <xdr:cNvPr id="597" name="n_1aveValue【一般廃棄物処理施設】&#10;一人当たり有形固定資産（償却資産）額"/>
        <xdr:cNvSpPr txBox="1"/>
      </xdr:nvSpPr>
      <xdr:spPr>
        <a:xfrm>
          <a:off x="21010880" y="6269990"/>
          <a:ext cx="594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37</xdr:row>
      <xdr:rowOff>119380</xdr:rowOff>
    </xdr:from>
    <xdr:ext cx="530860" cy="257175"/>
    <xdr:sp macro="" textlink="">
      <xdr:nvSpPr>
        <xdr:cNvPr id="598" name="n_2aveValue【一般廃棄物処理施設】&#10;一人当たり有形固定資産（償却資産）額"/>
        <xdr:cNvSpPr txBox="1"/>
      </xdr:nvSpPr>
      <xdr:spPr>
        <a:xfrm>
          <a:off x="20166965" y="632587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134620</xdr:rowOff>
    </xdr:from>
    <xdr:ext cx="530860" cy="255905"/>
    <xdr:sp macro="" textlink="">
      <xdr:nvSpPr>
        <xdr:cNvPr id="599" name="n_3aveValue【一般廃棄物処理施設】&#10;一人当たり有形固定資産（償却資産）額"/>
        <xdr:cNvSpPr txBox="1"/>
      </xdr:nvSpPr>
      <xdr:spPr>
        <a:xfrm>
          <a:off x="19277965" y="634111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152400</xdr:rowOff>
    </xdr:from>
    <xdr:ext cx="530860" cy="257810"/>
    <xdr:sp macro="" textlink="">
      <xdr:nvSpPr>
        <xdr:cNvPr id="600" name="n_4aveValue【一般廃棄物処理施設】&#10;一人当たり有形固定資産（償却資産）額"/>
        <xdr:cNvSpPr txBox="1"/>
      </xdr:nvSpPr>
      <xdr:spPr>
        <a:xfrm>
          <a:off x="18388965" y="6358890"/>
          <a:ext cx="530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39</xdr:row>
      <xdr:rowOff>137795</xdr:rowOff>
    </xdr:from>
    <xdr:ext cx="534035" cy="257810"/>
    <xdr:sp macro="" textlink="">
      <xdr:nvSpPr>
        <xdr:cNvPr id="601" name="n_1mainValue【一般廃棄物処理施設】&#10;一人当たり有形固定資産（償却資産）額"/>
        <xdr:cNvSpPr txBox="1"/>
      </xdr:nvSpPr>
      <xdr:spPr>
        <a:xfrm>
          <a:off x="21043265" y="6679565"/>
          <a:ext cx="5340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107315</xdr:rowOff>
    </xdr:from>
    <xdr:ext cx="530860" cy="257175"/>
    <xdr:sp macro="" textlink="">
      <xdr:nvSpPr>
        <xdr:cNvPr id="602" name="n_2mainValue【一般廃棄物処理施設】&#10;一人当たり有形固定資産（償却資産）額"/>
        <xdr:cNvSpPr txBox="1"/>
      </xdr:nvSpPr>
      <xdr:spPr>
        <a:xfrm>
          <a:off x="20166965" y="6649085"/>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71120</xdr:rowOff>
    </xdr:from>
    <xdr:ext cx="530860" cy="257175"/>
    <xdr:sp macro="" textlink="">
      <xdr:nvSpPr>
        <xdr:cNvPr id="603" name="n_3mainValue【一般廃棄物処理施設】&#10;一人当たり有形固定資産（償却資産）額"/>
        <xdr:cNvSpPr txBox="1"/>
      </xdr:nvSpPr>
      <xdr:spPr>
        <a:xfrm>
          <a:off x="19277965" y="678053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85090</xdr:rowOff>
    </xdr:from>
    <xdr:ext cx="530860" cy="255905"/>
    <xdr:sp macro="" textlink="">
      <xdr:nvSpPr>
        <xdr:cNvPr id="604" name="n_4mainValue【一般廃棄物処理施設】&#10;一人当たり有形固定資産（償却資産）額"/>
        <xdr:cNvSpPr txBox="1"/>
      </xdr:nvSpPr>
      <xdr:spPr>
        <a:xfrm>
          <a:off x="18388965" y="6794500"/>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62230</xdr:rowOff>
    </xdr:to>
    <xdr:sp macro="" textlink="">
      <xdr:nvSpPr>
        <xdr:cNvPr id="605" name="正方形/長方形 604"/>
        <xdr:cNvSpPr/>
      </xdr:nvSpPr>
      <xdr:spPr>
        <a:xfrm>
          <a:off x="12446000" y="7828915"/>
          <a:ext cx="47244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87630</xdr:rowOff>
    </xdr:from>
    <xdr:to xmlns:xdr="http://schemas.openxmlformats.org/drawingml/2006/spreadsheetDrawing">
      <xdr:col>74</xdr:col>
      <xdr:colOff>0</xdr:colOff>
      <xdr:row>52</xdr:row>
      <xdr:rowOff>0</xdr:rowOff>
    </xdr:to>
    <xdr:sp macro="" textlink="">
      <xdr:nvSpPr>
        <xdr:cNvPr id="606" name="正方形/長方形 605"/>
        <xdr:cNvSpPr/>
      </xdr:nvSpPr>
      <xdr:spPr>
        <a:xfrm>
          <a:off x="12573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119380</xdr:rowOff>
    </xdr:from>
    <xdr:to xmlns:xdr="http://schemas.openxmlformats.org/drawingml/2006/spreadsheetDrawing">
      <xdr:col>74</xdr:col>
      <xdr:colOff>0</xdr:colOff>
      <xdr:row>53</xdr:row>
      <xdr:rowOff>31115</xdr:rowOff>
    </xdr:to>
    <xdr:sp macro="" textlink="">
      <xdr:nvSpPr>
        <xdr:cNvPr id="607" name="正方形/長方形 606"/>
        <xdr:cNvSpPr/>
      </xdr:nvSpPr>
      <xdr:spPr>
        <a:xfrm>
          <a:off x="12573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87630</xdr:rowOff>
    </xdr:from>
    <xdr:to xmlns:xdr="http://schemas.openxmlformats.org/drawingml/2006/spreadsheetDrawing">
      <xdr:col>79</xdr:col>
      <xdr:colOff>63500</xdr:colOff>
      <xdr:row>52</xdr:row>
      <xdr:rowOff>0</xdr:rowOff>
    </xdr:to>
    <xdr:sp macro="" textlink="">
      <xdr:nvSpPr>
        <xdr:cNvPr id="608" name="正方形/長方形 607"/>
        <xdr:cNvSpPr/>
      </xdr:nvSpPr>
      <xdr:spPr>
        <a:xfrm>
          <a:off x="13589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119380</xdr:rowOff>
    </xdr:from>
    <xdr:to xmlns:xdr="http://schemas.openxmlformats.org/drawingml/2006/spreadsheetDrawing">
      <xdr:col>79</xdr:col>
      <xdr:colOff>63500</xdr:colOff>
      <xdr:row>53</xdr:row>
      <xdr:rowOff>31115</xdr:rowOff>
    </xdr:to>
    <xdr:sp macro="" textlink="">
      <xdr:nvSpPr>
        <xdr:cNvPr id="609" name="正方形/長方形 608"/>
        <xdr:cNvSpPr/>
      </xdr:nvSpPr>
      <xdr:spPr>
        <a:xfrm>
          <a:off x="13589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87630</xdr:rowOff>
    </xdr:from>
    <xdr:to xmlns:xdr="http://schemas.openxmlformats.org/drawingml/2006/spreadsheetDrawing">
      <xdr:col>85</xdr:col>
      <xdr:colOff>63500</xdr:colOff>
      <xdr:row>52</xdr:row>
      <xdr:rowOff>0</xdr:rowOff>
    </xdr:to>
    <xdr:sp macro="" textlink="">
      <xdr:nvSpPr>
        <xdr:cNvPr id="610" name="正方形/長方形 609"/>
        <xdr:cNvSpPr/>
      </xdr:nvSpPr>
      <xdr:spPr>
        <a:xfrm>
          <a:off x="14732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51</xdr:row>
      <xdr:rowOff>119380</xdr:rowOff>
    </xdr:from>
    <xdr:to xmlns:xdr="http://schemas.openxmlformats.org/drawingml/2006/spreadsheetDrawing">
      <xdr:col>85</xdr:col>
      <xdr:colOff>63500</xdr:colOff>
      <xdr:row>53</xdr:row>
      <xdr:rowOff>31115</xdr:rowOff>
    </xdr:to>
    <xdr:sp macro="" textlink="">
      <xdr:nvSpPr>
        <xdr:cNvPr id="611" name="正方形/長方形 610"/>
        <xdr:cNvSpPr/>
      </xdr:nvSpPr>
      <xdr:spPr>
        <a:xfrm>
          <a:off x="14732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612" name="正方形/長方形 611"/>
        <xdr:cNvSpPr/>
      </xdr:nvSpPr>
      <xdr:spPr>
        <a:xfrm>
          <a:off x="12446000" y="8945245"/>
          <a:ext cx="4724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4640" cy="224155"/>
    <xdr:sp macro="" textlink="">
      <xdr:nvSpPr>
        <xdr:cNvPr id="613" name="テキスト ボックス 612"/>
        <xdr:cNvSpPr txBox="1"/>
      </xdr:nvSpPr>
      <xdr:spPr>
        <a:xfrm>
          <a:off x="12407900" y="8758555"/>
          <a:ext cx="2946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171450</xdr:colOff>
      <xdr:row>66</xdr:row>
      <xdr:rowOff>113665</xdr:rowOff>
    </xdr:to>
    <xdr:cxnSp macro="">
      <xdr:nvCxnSpPr>
        <xdr:cNvPr id="614" name="直線コネクタ 613"/>
        <xdr:cNvCxnSpPr/>
      </xdr:nvCxnSpPr>
      <xdr:spPr>
        <a:xfrm>
          <a:off x="12446000" y="111817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142240</xdr:rowOff>
    </xdr:from>
    <xdr:ext cx="463550" cy="255905"/>
    <xdr:sp macro="" textlink="">
      <xdr:nvSpPr>
        <xdr:cNvPr id="615" name="テキスト ボックス 614"/>
        <xdr:cNvSpPr txBox="1"/>
      </xdr:nvSpPr>
      <xdr:spPr>
        <a:xfrm>
          <a:off x="11978640" y="1104265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74930</xdr:rowOff>
    </xdr:from>
    <xdr:to xmlns:xdr="http://schemas.openxmlformats.org/drawingml/2006/spreadsheetDrawing">
      <xdr:col>89</xdr:col>
      <xdr:colOff>171450</xdr:colOff>
      <xdr:row>64</xdr:row>
      <xdr:rowOff>74930</xdr:rowOff>
    </xdr:to>
    <xdr:cxnSp macro="">
      <xdr:nvCxnSpPr>
        <xdr:cNvPr id="616" name="直線コネクタ 615"/>
        <xdr:cNvCxnSpPr/>
      </xdr:nvCxnSpPr>
      <xdr:spPr>
        <a:xfrm>
          <a:off x="12446000" y="108077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104775</xdr:rowOff>
    </xdr:from>
    <xdr:ext cx="463550" cy="256540"/>
    <xdr:sp macro="" textlink="">
      <xdr:nvSpPr>
        <xdr:cNvPr id="617" name="テキスト ボックス 616"/>
        <xdr:cNvSpPr txBox="1"/>
      </xdr:nvSpPr>
      <xdr:spPr>
        <a:xfrm>
          <a:off x="11978640" y="10669905"/>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37465</xdr:rowOff>
    </xdr:from>
    <xdr:to xmlns:xdr="http://schemas.openxmlformats.org/drawingml/2006/spreadsheetDrawing">
      <xdr:col>89</xdr:col>
      <xdr:colOff>171450</xdr:colOff>
      <xdr:row>62</xdr:row>
      <xdr:rowOff>37465</xdr:rowOff>
    </xdr:to>
    <xdr:cxnSp macro="">
      <xdr:nvCxnSpPr>
        <xdr:cNvPr id="618" name="直線コネクタ 617"/>
        <xdr:cNvCxnSpPr/>
      </xdr:nvCxnSpPr>
      <xdr:spPr>
        <a:xfrm>
          <a:off x="12446000" y="1043495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66675</xdr:rowOff>
    </xdr:from>
    <xdr:ext cx="402590" cy="254635"/>
    <xdr:sp macro="" textlink="">
      <xdr:nvSpPr>
        <xdr:cNvPr id="619" name="テキスト ボックス 618"/>
        <xdr:cNvSpPr txBox="1"/>
      </xdr:nvSpPr>
      <xdr:spPr>
        <a:xfrm>
          <a:off x="12042775" y="10296525"/>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171450</xdr:colOff>
      <xdr:row>60</xdr:row>
      <xdr:rowOff>0</xdr:rowOff>
    </xdr:to>
    <xdr:cxnSp macro="">
      <xdr:nvCxnSpPr>
        <xdr:cNvPr id="620" name="直線コネクタ 619"/>
        <xdr:cNvCxnSpPr/>
      </xdr:nvCxnSpPr>
      <xdr:spPr>
        <a:xfrm>
          <a:off x="12446000" y="100622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27305</xdr:rowOff>
    </xdr:from>
    <xdr:ext cx="402590" cy="257175"/>
    <xdr:sp macro="" textlink="">
      <xdr:nvSpPr>
        <xdr:cNvPr id="621" name="テキスト ボックス 620"/>
        <xdr:cNvSpPr txBox="1"/>
      </xdr:nvSpPr>
      <xdr:spPr>
        <a:xfrm>
          <a:off x="12042775" y="9921875"/>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132080</xdr:rowOff>
    </xdr:from>
    <xdr:to xmlns:xdr="http://schemas.openxmlformats.org/drawingml/2006/spreadsheetDrawing">
      <xdr:col>89</xdr:col>
      <xdr:colOff>171450</xdr:colOff>
      <xdr:row>57</xdr:row>
      <xdr:rowOff>132080</xdr:rowOff>
    </xdr:to>
    <xdr:cxnSp macro="">
      <xdr:nvCxnSpPr>
        <xdr:cNvPr id="622" name="直線コネクタ 621"/>
        <xdr:cNvCxnSpPr/>
      </xdr:nvCxnSpPr>
      <xdr:spPr>
        <a:xfrm>
          <a:off x="12446000" y="969137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161290</xdr:rowOff>
    </xdr:from>
    <xdr:ext cx="402590" cy="256540"/>
    <xdr:sp macro="" textlink="">
      <xdr:nvSpPr>
        <xdr:cNvPr id="623" name="テキスト ボックス 622"/>
        <xdr:cNvSpPr txBox="1"/>
      </xdr:nvSpPr>
      <xdr:spPr>
        <a:xfrm>
          <a:off x="12042775" y="95529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94615</xdr:rowOff>
    </xdr:from>
    <xdr:to xmlns:xdr="http://schemas.openxmlformats.org/drawingml/2006/spreadsheetDrawing">
      <xdr:col>89</xdr:col>
      <xdr:colOff>171450</xdr:colOff>
      <xdr:row>55</xdr:row>
      <xdr:rowOff>94615</xdr:rowOff>
    </xdr:to>
    <xdr:cxnSp macro="">
      <xdr:nvCxnSpPr>
        <xdr:cNvPr id="624" name="直線コネクタ 623"/>
        <xdr:cNvCxnSpPr/>
      </xdr:nvCxnSpPr>
      <xdr:spPr>
        <a:xfrm>
          <a:off x="12446000" y="93186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123825</xdr:rowOff>
    </xdr:from>
    <xdr:ext cx="402590" cy="254635"/>
    <xdr:sp macro="" textlink="">
      <xdr:nvSpPr>
        <xdr:cNvPr id="625" name="テキスト ボックス 624"/>
        <xdr:cNvSpPr txBox="1"/>
      </xdr:nvSpPr>
      <xdr:spPr>
        <a:xfrm>
          <a:off x="12042775" y="9180195"/>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89</xdr:col>
      <xdr:colOff>171450</xdr:colOff>
      <xdr:row>53</xdr:row>
      <xdr:rowOff>56515</xdr:rowOff>
    </xdr:to>
    <xdr:cxnSp macro="">
      <xdr:nvCxnSpPr>
        <xdr:cNvPr id="626" name="直線コネクタ 625"/>
        <xdr:cNvCxnSpPr/>
      </xdr:nvCxnSpPr>
      <xdr:spPr>
        <a:xfrm>
          <a:off x="12446000" y="894524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85090</xdr:rowOff>
    </xdr:from>
    <xdr:ext cx="335280" cy="255905"/>
    <xdr:sp macro="" textlink="">
      <xdr:nvSpPr>
        <xdr:cNvPr id="627" name="テキスト ボックス 626"/>
        <xdr:cNvSpPr txBox="1"/>
      </xdr:nvSpPr>
      <xdr:spPr>
        <a:xfrm>
          <a:off x="12106910" y="8806180"/>
          <a:ext cx="3352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628" name="【保健センター・保健所】&#10;有形固定資産減価償却率グラフ枠"/>
        <xdr:cNvSpPr/>
      </xdr:nvSpPr>
      <xdr:spPr>
        <a:xfrm>
          <a:off x="12446000" y="8945245"/>
          <a:ext cx="4724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50800</xdr:rowOff>
    </xdr:from>
    <xdr:to xmlns:xdr="http://schemas.openxmlformats.org/drawingml/2006/spreadsheetDrawing">
      <xdr:col>85</xdr:col>
      <xdr:colOff>126365</xdr:colOff>
      <xdr:row>64</xdr:row>
      <xdr:rowOff>50800</xdr:rowOff>
    </xdr:to>
    <xdr:cxnSp macro="">
      <xdr:nvCxnSpPr>
        <xdr:cNvPr id="629" name="直線コネクタ 628"/>
        <xdr:cNvCxnSpPr/>
      </xdr:nvCxnSpPr>
      <xdr:spPr>
        <a:xfrm flipV="1">
          <a:off x="16318865" y="944245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53975</xdr:rowOff>
    </xdr:from>
    <xdr:ext cx="403860" cy="254635"/>
    <xdr:sp macro="" textlink="">
      <xdr:nvSpPr>
        <xdr:cNvPr id="630" name="【保健センター・保健所】&#10;有形固定資産減価償却率最小値テキスト"/>
        <xdr:cNvSpPr txBox="1"/>
      </xdr:nvSpPr>
      <xdr:spPr>
        <a:xfrm>
          <a:off x="16357600" y="10786745"/>
          <a:ext cx="4038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50800</xdr:rowOff>
    </xdr:from>
    <xdr:to xmlns:xdr="http://schemas.openxmlformats.org/drawingml/2006/spreadsheetDrawing">
      <xdr:col>86</xdr:col>
      <xdr:colOff>25400</xdr:colOff>
      <xdr:row>64</xdr:row>
      <xdr:rowOff>50800</xdr:rowOff>
    </xdr:to>
    <xdr:cxnSp macro="">
      <xdr:nvCxnSpPr>
        <xdr:cNvPr id="631" name="直線コネクタ 630"/>
        <xdr:cNvCxnSpPr/>
      </xdr:nvCxnSpPr>
      <xdr:spPr>
        <a:xfrm>
          <a:off x="16230600" y="1078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161290</xdr:rowOff>
    </xdr:from>
    <xdr:ext cx="403860" cy="255905"/>
    <xdr:sp macro="" textlink="">
      <xdr:nvSpPr>
        <xdr:cNvPr id="632" name="【保健センター・保健所】&#10;有形固定資産減価償却率最大値テキスト"/>
        <xdr:cNvSpPr txBox="1"/>
      </xdr:nvSpPr>
      <xdr:spPr>
        <a:xfrm>
          <a:off x="16357600" y="9217660"/>
          <a:ext cx="403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50800</xdr:rowOff>
    </xdr:from>
    <xdr:to xmlns:xdr="http://schemas.openxmlformats.org/drawingml/2006/spreadsheetDrawing">
      <xdr:col>86</xdr:col>
      <xdr:colOff>25400</xdr:colOff>
      <xdr:row>56</xdr:row>
      <xdr:rowOff>50800</xdr:rowOff>
    </xdr:to>
    <xdr:cxnSp macro="">
      <xdr:nvCxnSpPr>
        <xdr:cNvPr id="633" name="直線コネクタ 632"/>
        <xdr:cNvCxnSpPr/>
      </xdr:nvCxnSpPr>
      <xdr:spPr>
        <a:xfrm>
          <a:off x="16230600" y="944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142240</xdr:rowOff>
    </xdr:from>
    <xdr:ext cx="403860" cy="255905"/>
    <xdr:sp macro="" textlink="">
      <xdr:nvSpPr>
        <xdr:cNvPr id="634" name="【保健センター・保健所】&#10;有形固定資産減価償却率平均値テキスト"/>
        <xdr:cNvSpPr txBox="1"/>
      </xdr:nvSpPr>
      <xdr:spPr>
        <a:xfrm>
          <a:off x="16357600" y="9869170"/>
          <a:ext cx="4038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161290</xdr:rowOff>
    </xdr:from>
    <xdr:to xmlns:xdr="http://schemas.openxmlformats.org/drawingml/2006/spreadsheetDrawing">
      <xdr:col>85</xdr:col>
      <xdr:colOff>171450</xdr:colOff>
      <xdr:row>59</xdr:row>
      <xdr:rowOff>93980</xdr:rowOff>
    </xdr:to>
    <xdr:sp macro="" textlink="">
      <xdr:nvSpPr>
        <xdr:cNvPr id="635" name="フローチャート: 判断 634"/>
        <xdr:cNvSpPr/>
      </xdr:nvSpPr>
      <xdr:spPr>
        <a:xfrm>
          <a:off x="16268700" y="988822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123825</xdr:rowOff>
    </xdr:from>
    <xdr:to xmlns:xdr="http://schemas.openxmlformats.org/drawingml/2006/spreadsheetDrawing">
      <xdr:col>81</xdr:col>
      <xdr:colOff>101600</xdr:colOff>
      <xdr:row>59</xdr:row>
      <xdr:rowOff>53340</xdr:rowOff>
    </xdr:to>
    <xdr:sp macro="" textlink="">
      <xdr:nvSpPr>
        <xdr:cNvPr id="636" name="フローチャート: 判断 635"/>
        <xdr:cNvSpPr/>
      </xdr:nvSpPr>
      <xdr:spPr>
        <a:xfrm>
          <a:off x="15430500" y="98507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36195</xdr:rowOff>
    </xdr:from>
    <xdr:to xmlns:xdr="http://schemas.openxmlformats.org/drawingml/2006/spreadsheetDrawing">
      <xdr:col>76</xdr:col>
      <xdr:colOff>165100</xdr:colOff>
      <xdr:row>58</xdr:row>
      <xdr:rowOff>137160</xdr:rowOff>
    </xdr:to>
    <xdr:sp macro="" textlink="">
      <xdr:nvSpPr>
        <xdr:cNvPr id="637" name="フローチャート: 判断 636"/>
        <xdr:cNvSpPr/>
      </xdr:nvSpPr>
      <xdr:spPr>
        <a:xfrm>
          <a:off x="14541500" y="97631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68580</xdr:rowOff>
    </xdr:from>
    <xdr:to xmlns:xdr="http://schemas.openxmlformats.org/drawingml/2006/spreadsheetDrawing">
      <xdr:col>72</xdr:col>
      <xdr:colOff>38100</xdr:colOff>
      <xdr:row>58</xdr:row>
      <xdr:rowOff>161290</xdr:rowOff>
    </xdr:to>
    <xdr:sp macro="" textlink="">
      <xdr:nvSpPr>
        <xdr:cNvPr id="638" name="フローチャート: 判断 637"/>
        <xdr:cNvSpPr/>
      </xdr:nvSpPr>
      <xdr:spPr>
        <a:xfrm>
          <a:off x="13652500" y="9795510"/>
          <a:ext cx="101600" cy="927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50800</xdr:rowOff>
    </xdr:from>
    <xdr:to xmlns:xdr="http://schemas.openxmlformats.org/drawingml/2006/spreadsheetDrawing">
      <xdr:col>67</xdr:col>
      <xdr:colOff>101600</xdr:colOff>
      <xdr:row>58</xdr:row>
      <xdr:rowOff>153035</xdr:rowOff>
    </xdr:to>
    <xdr:sp macro="" textlink="">
      <xdr:nvSpPr>
        <xdr:cNvPr id="639" name="フローチャート: 判断 638"/>
        <xdr:cNvSpPr/>
      </xdr:nvSpPr>
      <xdr:spPr>
        <a:xfrm>
          <a:off x="12763500" y="97777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110490</xdr:rowOff>
    </xdr:from>
    <xdr:ext cx="762000" cy="254635"/>
    <xdr:sp macro="" textlink="">
      <xdr:nvSpPr>
        <xdr:cNvPr id="640" name="テキスト ボックス 639"/>
        <xdr:cNvSpPr txBox="1"/>
      </xdr:nvSpPr>
      <xdr:spPr>
        <a:xfrm>
          <a:off x="1612900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110490</xdr:rowOff>
    </xdr:from>
    <xdr:ext cx="760730" cy="254635"/>
    <xdr:sp macro="" textlink="">
      <xdr:nvSpPr>
        <xdr:cNvPr id="641" name="テキスト ボックス 640"/>
        <xdr:cNvSpPr txBox="1"/>
      </xdr:nvSpPr>
      <xdr:spPr>
        <a:xfrm>
          <a:off x="15290800" y="1117854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110490</xdr:rowOff>
    </xdr:from>
    <xdr:ext cx="762000" cy="254635"/>
    <xdr:sp macro="" textlink="">
      <xdr:nvSpPr>
        <xdr:cNvPr id="642" name="テキスト ボックス 641"/>
        <xdr:cNvSpPr txBox="1"/>
      </xdr:nvSpPr>
      <xdr:spPr>
        <a:xfrm>
          <a:off x="1440180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110490</xdr:rowOff>
    </xdr:from>
    <xdr:ext cx="762000" cy="254635"/>
    <xdr:sp macro="" textlink="">
      <xdr:nvSpPr>
        <xdr:cNvPr id="643" name="テキスト ボックス 642"/>
        <xdr:cNvSpPr txBox="1"/>
      </xdr:nvSpPr>
      <xdr:spPr>
        <a:xfrm>
          <a:off x="1350645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110490</xdr:rowOff>
    </xdr:from>
    <xdr:ext cx="760730" cy="254635"/>
    <xdr:sp macro="" textlink="">
      <xdr:nvSpPr>
        <xdr:cNvPr id="644" name="テキスト ボックス 643"/>
        <xdr:cNvSpPr txBox="1"/>
      </xdr:nvSpPr>
      <xdr:spPr>
        <a:xfrm>
          <a:off x="12623800" y="1117854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132715</xdr:rowOff>
    </xdr:from>
    <xdr:to xmlns:xdr="http://schemas.openxmlformats.org/drawingml/2006/spreadsheetDrawing">
      <xdr:col>85</xdr:col>
      <xdr:colOff>171450</xdr:colOff>
      <xdr:row>59</xdr:row>
      <xdr:rowOff>62865</xdr:rowOff>
    </xdr:to>
    <xdr:sp macro="" textlink="">
      <xdr:nvSpPr>
        <xdr:cNvPr id="645" name="楕円 644"/>
        <xdr:cNvSpPr/>
      </xdr:nvSpPr>
      <xdr:spPr>
        <a:xfrm>
          <a:off x="16268700" y="985964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155575</xdr:rowOff>
    </xdr:from>
    <xdr:ext cx="403860" cy="255270"/>
    <xdr:sp macro="" textlink="">
      <xdr:nvSpPr>
        <xdr:cNvPr id="646" name="【保健センター・保健所】&#10;有形固定資産減価償却率該当値テキスト"/>
        <xdr:cNvSpPr txBox="1"/>
      </xdr:nvSpPr>
      <xdr:spPr>
        <a:xfrm>
          <a:off x="16357600" y="9714865"/>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98425</xdr:rowOff>
    </xdr:from>
    <xdr:to xmlns:xdr="http://schemas.openxmlformats.org/drawingml/2006/spreadsheetDrawing">
      <xdr:col>81</xdr:col>
      <xdr:colOff>101600</xdr:colOff>
      <xdr:row>59</xdr:row>
      <xdr:rowOff>28575</xdr:rowOff>
    </xdr:to>
    <xdr:sp macro="" textlink="">
      <xdr:nvSpPr>
        <xdr:cNvPr id="647" name="楕円 646"/>
        <xdr:cNvSpPr/>
      </xdr:nvSpPr>
      <xdr:spPr>
        <a:xfrm>
          <a:off x="15430500" y="9825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149860</xdr:rowOff>
    </xdr:from>
    <xdr:to xmlns:xdr="http://schemas.openxmlformats.org/drawingml/2006/spreadsheetDrawing">
      <xdr:col>85</xdr:col>
      <xdr:colOff>127000</xdr:colOff>
      <xdr:row>59</xdr:row>
      <xdr:rowOff>12700</xdr:rowOff>
    </xdr:to>
    <xdr:cxnSp macro="">
      <xdr:nvCxnSpPr>
        <xdr:cNvPr id="648" name="直線コネクタ 647"/>
        <xdr:cNvCxnSpPr/>
      </xdr:nvCxnSpPr>
      <xdr:spPr>
        <a:xfrm>
          <a:off x="15481300" y="987679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56515</xdr:rowOff>
    </xdr:from>
    <xdr:to xmlns:xdr="http://schemas.openxmlformats.org/drawingml/2006/spreadsheetDrawing">
      <xdr:col>76</xdr:col>
      <xdr:colOff>165100</xdr:colOff>
      <xdr:row>58</xdr:row>
      <xdr:rowOff>158750</xdr:rowOff>
    </xdr:to>
    <xdr:sp macro="" textlink="">
      <xdr:nvSpPr>
        <xdr:cNvPr id="649" name="楕円 648"/>
        <xdr:cNvSpPr/>
      </xdr:nvSpPr>
      <xdr:spPr>
        <a:xfrm>
          <a:off x="14541500" y="9783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107950</xdr:rowOff>
    </xdr:from>
    <xdr:to xmlns:xdr="http://schemas.openxmlformats.org/drawingml/2006/spreadsheetDrawing">
      <xdr:col>81</xdr:col>
      <xdr:colOff>50800</xdr:colOff>
      <xdr:row>58</xdr:row>
      <xdr:rowOff>149860</xdr:rowOff>
    </xdr:to>
    <xdr:cxnSp macro="">
      <xdr:nvCxnSpPr>
        <xdr:cNvPr id="650" name="直線コネクタ 649"/>
        <xdr:cNvCxnSpPr/>
      </xdr:nvCxnSpPr>
      <xdr:spPr>
        <a:xfrm>
          <a:off x="14592300" y="98348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22225</xdr:rowOff>
    </xdr:from>
    <xdr:to xmlns:xdr="http://schemas.openxmlformats.org/drawingml/2006/spreadsheetDrawing">
      <xdr:col>72</xdr:col>
      <xdr:colOff>38100</xdr:colOff>
      <xdr:row>58</xdr:row>
      <xdr:rowOff>124460</xdr:rowOff>
    </xdr:to>
    <xdr:sp macro="" textlink="">
      <xdr:nvSpPr>
        <xdr:cNvPr id="651" name="楕円 650"/>
        <xdr:cNvSpPr/>
      </xdr:nvSpPr>
      <xdr:spPr>
        <a:xfrm>
          <a:off x="13652500" y="9749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58</xdr:row>
      <xdr:rowOff>73660</xdr:rowOff>
    </xdr:from>
    <xdr:to xmlns:xdr="http://schemas.openxmlformats.org/drawingml/2006/spreadsheetDrawing">
      <xdr:col>76</xdr:col>
      <xdr:colOff>114300</xdr:colOff>
      <xdr:row>58</xdr:row>
      <xdr:rowOff>107950</xdr:rowOff>
    </xdr:to>
    <xdr:cxnSp macro="">
      <xdr:nvCxnSpPr>
        <xdr:cNvPr id="652" name="直線コネクタ 651"/>
        <xdr:cNvCxnSpPr/>
      </xdr:nvCxnSpPr>
      <xdr:spPr>
        <a:xfrm>
          <a:off x="13696950" y="9800590"/>
          <a:ext cx="8953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150495</xdr:rowOff>
    </xdr:from>
    <xdr:to xmlns:xdr="http://schemas.openxmlformats.org/drawingml/2006/spreadsheetDrawing">
      <xdr:col>67</xdr:col>
      <xdr:colOff>101600</xdr:colOff>
      <xdr:row>58</xdr:row>
      <xdr:rowOff>80010</xdr:rowOff>
    </xdr:to>
    <xdr:sp macro="" textlink="">
      <xdr:nvSpPr>
        <xdr:cNvPr id="653" name="楕円 652"/>
        <xdr:cNvSpPr/>
      </xdr:nvSpPr>
      <xdr:spPr>
        <a:xfrm>
          <a:off x="12763500" y="970978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29845</xdr:rowOff>
    </xdr:from>
    <xdr:to xmlns:xdr="http://schemas.openxmlformats.org/drawingml/2006/spreadsheetDrawing">
      <xdr:col>71</xdr:col>
      <xdr:colOff>171450</xdr:colOff>
      <xdr:row>58</xdr:row>
      <xdr:rowOff>73660</xdr:rowOff>
    </xdr:to>
    <xdr:cxnSp macro="">
      <xdr:nvCxnSpPr>
        <xdr:cNvPr id="654" name="直線コネクタ 653"/>
        <xdr:cNvCxnSpPr/>
      </xdr:nvCxnSpPr>
      <xdr:spPr>
        <a:xfrm>
          <a:off x="12814300" y="9756775"/>
          <a:ext cx="8826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45085</xdr:rowOff>
    </xdr:from>
    <xdr:ext cx="404495" cy="257810"/>
    <xdr:sp macro="" textlink="">
      <xdr:nvSpPr>
        <xdr:cNvPr id="655" name="n_1aveValue【保健センター・保健所】&#10;有形固定資産減価償却率"/>
        <xdr:cNvSpPr txBox="1"/>
      </xdr:nvSpPr>
      <xdr:spPr>
        <a:xfrm>
          <a:off x="15266035" y="993965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153670</xdr:rowOff>
    </xdr:from>
    <xdr:ext cx="400685" cy="257175"/>
    <xdr:sp macro="" textlink="">
      <xdr:nvSpPr>
        <xdr:cNvPr id="656" name="n_2aveValue【保健センター・保健所】&#10;有形固定資産減価償却率"/>
        <xdr:cNvSpPr txBox="1"/>
      </xdr:nvSpPr>
      <xdr:spPr>
        <a:xfrm>
          <a:off x="14389735" y="9545320"/>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161290</xdr:rowOff>
    </xdr:from>
    <xdr:ext cx="401955" cy="256540"/>
    <xdr:sp macro="" textlink="">
      <xdr:nvSpPr>
        <xdr:cNvPr id="657" name="n_3aveValue【保健センター・保健所】&#10;有形固定資産減価償却率"/>
        <xdr:cNvSpPr txBox="1"/>
      </xdr:nvSpPr>
      <xdr:spPr>
        <a:xfrm>
          <a:off x="13500735" y="9888220"/>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143510</xdr:rowOff>
    </xdr:from>
    <xdr:ext cx="400685" cy="254000"/>
    <xdr:sp macro="" textlink="">
      <xdr:nvSpPr>
        <xdr:cNvPr id="658" name="n_4aveValue【保健センター・保健所】&#10;有形固定資産減価償却率"/>
        <xdr:cNvSpPr txBox="1"/>
      </xdr:nvSpPr>
      <xdr:spPr>
        <a:xfrm>
          <a:off x="12611735" y="9870440"/>
          <a:ext cx="4006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45085</xdr:rowOff>
    </xdr:from>
    <xdr:ext cx="404495" cy="257810"/>
    <xdr:sp macro="" textlink="">
      <xdr:nvSpPr>
        <xdr:cNvPr id="659" name="n_1mainValue【保健センター・保健所】&#10;有形固定資産減価償却率"/>
        <xdr:cNvSpPr txBox="1"/>
      </xdr:nvSpPr>
      <xdr:spPr>
        <a:xfrm>
          <a:off x="15266035" y="960437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149860</xdr:rowOff>
    </xdr:from>
    <xdr:ext cx="400685" cy="257810"/>
    <xdr:sp macro="" textlink="">
      <xdr:nvSpPr>
        <xdr:cNvPr id="660" name="n_2mainValue【保健センター・保健所】&#10;有形固定資産減価償却率"/>
        <xdr:cNvSpPr txBox="1"/>
      </xdr:nvSpPr>
      <xdr:spPr>
        <a:xfrm>
          <a:off x="14389735" y="9876790"/>
          <a:ext cx="400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140970</xdr:rowOff>
    </xdr:from>
    <xdr:ext cx="401955" cy="256540"/>
    <xdr:sp macro="" textlink="">
      <xdr:nvSpPr>
        <xdr:cNvPr id="661" name="n_3mainValue【保健センター・保健所】&#10;有形固定資産減価償却率"/>
        <xdr:cNvSpPr txBox="1"/>
      </xdr:nvSpPr>
      <xdr:spPr>
        <a:xfrm>
          <a:off x="13500735" y="9532620"/>
          <a:ext cx="401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96520</xdr:rowOff>
    </xdr:from>
    <xdr:ext cx="400685" cy="257175"/>
    <xdr:sp macro="" textlink="">
      <xdr:nvSpPr>
        <xdr:cNvPr id="662" name="n_4mainValue【保健センター・保健所】&#10;有形固定資産減価償却率"/>
        <xdr:cNvSpPr txBox="1"/>
      </xdr:nvSpPr>
      <xdr:spPr>
        <a:xfrm>
          <a:off x="12611735" y="9488170"/>
          <a:ext cx="4006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62230</xdr:rowOff>
    </xdr:to>
    <xdr:sp macro="" textlink="">
      <xdr:nvSpPr>
        <xdr:cNvPr id="663" name="正方形/長方形 662"/>
        <xdr:cNvSpPr/>
      </xdr:nvSpPr>
      <xdr:spPr>
        <a:xfrm>
          <a:off x="18288000" y="7828915"/>
          <a:ext cx="47244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87630</xdr:rowOff>
    </xdr:from>
    <xdr:to xmlns:xdr="http://schemas.openxmlformats.org/drawingml/2006/spreadsheetDrawing">
      <xdr:col>104</xdr:col>
      <xdr:colOff>127000</xdr:colOff>
      <xdr:row>52</xdr:row>
      <xdr:rowOff>0</xdr:rowOff>
    </xdr:to>
    <xdr:sp macro="" textlink="">
      <xdr:nvSpPr>
        <xdr:cNvPr id="664" name="正方形/長方形 663"/>
        <xdr:cNvSpPr/>
      </xdr:nvSpPr>
      <xdr:spPr>
        <a:xfrm>
          <a:off x="18415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119380</xdr:rowOff>
    </xdr:from>
    <xdr:to xmlns:xdr="http://schemas.openxmlformats.org/drawingml/2006/spreadsheetDrawing">
      <xdr:col>104</xdr:col>
      <xdr:colOff>127000</xdr:colOff>
      <xdr:row>53</xdr:row>
      <xdr:rowOff>31115</xdr:rowOff>
    </xdr:to>
    <xdr:sp macro="" textlink="">
      <xdr:nvSpPr>
        <xdr:cNvPr id="665" name="正方形/長方形 664"/>
        <xdr:cNvSpPr/>
      </xdr:nvSpPr>
      <xdr:spPr>
        <a:xfrm>
          <a:off x="18415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87630</xdr:rowOff>
    </xdr:from>
    <xdr:to xmlns:xdr="http://schemas.openxmlformats.org/drawingml/2006/spreadsheetDrawing">
      <xdr:col>110</xdr:col>
      <xdr:colOff>0</xdr:colOff>
      <xdr:row>52</xdr:row>
      <xdr:rowOff>0</xdr:rowOff>
    </xdr:to>
    <xdr:sp macro="" textlink="">
      <xdr:nvSpPr>
        <xdr:cNvPr id="666" name="正方形/長方形 665"/>
        <xdr:cNvSpPr/>
      </xdr:nvSpPr>
      <xdr:spPr>
        <a:xfrm>
          <a:off x="19431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119380</xdr:rowOff>
    </xdr:from>
    <xdr:to xmlns:xdr="http://schemas.openxmlformats.org/drawingml/2006/spreadsheetDrawing">
      <xdr:col>110</xdr:col>
      <xdr:colOff>0</xdr:colOff>
      <xdr:row>53</xdr:row>
      <xdr:rowOff>31115</xdr:rowOff>
    </xdr:to>
    <xdr:sp macro="" textlink="">
      <xdr:nvSpPr>
        <xdr:cNvPr id="667" name="正方形/長方形 666"/>
        <xdr:cNvSpPr/>
      </xdr:nvSpPr>
      <xdr:spPr>
        <a:xfrm>
          <a:off x="19431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87630</xdr:rowOff>
    </xdr:from>
    <xdr:to xmlns:xdr="http://schemas.openxmlformats.org/drawingml/2006/spreadsheetDrawing">
      <xdr:col>116</xdr:col>
      <xdr:colOff>0</xdr:colOff>
      <xdr:row>52</xdr:row>
      <xdr:rowOff>0</xdr:rowOff>
    </xdr:to>
    <xdr:sp macro="" textlink="">
      <xdr:nvSpPr>
        <xdr:cNvPr id="668" name="正方形/長方形 667"/>
        <xdr:cNvSpPr/>
      </xdr:nvSpPr>
      <xdr:spPr>
        <a:xfrm>
          <a:off x="20574000" y="8473440"/>
          <a:ext cx="1524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51</xdr:row>
      <xdr:rowOff>119380</xdr:rowOff>
    </xdr:from>
    <xdr:to xmlns:xdr="http://schemas.openxmlformats.org/drawingml/2006/spreadsheetDrawing">
      <xdr:col>116</xdr:col>
      <xdr:colOff>0</xdr:colOff>
      <xdr:row>53</xdr:row>
      <xdr:rowOff>31115</xdr:rowOff>
    </xdr:to>
    <xdr:sp macro="" textlink="">
      <xdr:nvSpPr>
        <xdr:cNvPr id="669" name="正方形/長方形 668"/>
        <xdr:cNvSpPr/>
      </xdr:nvSpPr>
      <xdr:spPr>
        <a:xfrm>
          <a:off x="20574000" y="867283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670" name="正方形/長方形 669"/>
        <xdr:cNvSpPr/>
      </xdr:nvSpPr>
      <xdr:spPr>
        <a:xfrm>
          <a:off x="18288000" y="8945245"/>
          <a:ext cx="47244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6075" cy="224155"/>
    <xdr:sp macro="" textlink="">
      <xdr:nvSpPr>
        <xdr:cNvPr id="671" name="テキスト ボックス 670"/>
        <xdr:cNvSpPr txBox="1"/>
      </xdr:nvSpPr>
      <xdr:spPr>
        <a:xfrm>
          <a:off x="18249900" y="8758555"/>
          <a:ext cx="3460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672" name="直線コネクタ 671"/>
        <xdr:cNvCxnSpPr/>
      </xdr:nvCxnSpPr>
      <xdr:spPr>
        <a:xfrm>
          <a:off x="18288000" y="111817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74930</xdr:rowOff>
    </xdr:from>
    <xdr:to xmlns:xdr="http://schemas.openxmlformats.org/drawingml/2006/spreadsheetDrawing">
      <xdr:col>120</xdr:col>
      <xdr:colOff>114300</xdr:colOff>
      <xdr:row>64</xdr:row>
      <xdr:rowOff>74930</xdr:rowOff>
    </xdr:to>
    <xdr:cxnSp macro="">
      <xdr:nvCxnSpPr>
        <xdr:cNvPr id="673" name="直線コネクタ 672"/>
        <xdr:cNvCxnSpPr/>
      </xdr:nvCxnSpPr>
      <xdr:spPr>
        <a:xfrm>
          <a:off x="18288000" y="108077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104775</xdr:rowOff>
    </xdr:from>
    <xdr:ext cx="463550" cy="256540"/>
    <xdr:sp macro="" textlink="">
      <xdr:nvSpPr>
        <xdr:cNvPr id="674" name="テキスト ボックス 673"/>
        <xdr:cNvSpPr txBox="1"/>
      </xdr:nvSpPr>
      <xdr:spPr>
        <a:xfrm>
          <a:off x="17820640" y="10669905"/>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37465</xdr:rowOff>
    </xdr:from>
    <xdr:to xmlns:xdr="http://schemas.openxmlformats.org/drawingml/2006/spreadsheetDrawing">
      <xdr:col>120</xdr:col>
      <xdr:colOff>114300</xdr:colOff>
      <xdr:row>62</xdr:row>
      <xdr:rowOff>37465</xdr:rowOff>
    </xdr:to>
    <xdr:cxnSp macro="">
      <xdr:nvCxnSpPr>
        <xdr:cNvPr id="675" name="直線コネクタ 674"/>
        <xdr:cNvCxnSpPr/>
      </xdr:nvCxnSpPr>
      <xdr:spPr>
        <a:xfrm>
          <a:off x="18288000" y="1043495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66675</xdr:rowOff>
    </xdr:from>
    <xdr:ext cx="463550" cy="254635"/>
    <xdr:sp macro="" textlink="">
      <xdr:nvSpPr>
        <xdr:cNvPr id="676" name="テキスト ボックス 675"/>
        <xdr:cNvSpPr txBox="1"/>
      </xdr:nvSpPr>
      <xdr:spPr>
        <a:xfrm>
          <a:off x="17820640" y="1029652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77" name="直線コネクタ 676"/>
        <xdr:cNvCxnSpPr/>
      </xdr:nvCxnSpPr>
      <xdr:spPr>
        <a:xfrm>
          <a:off x="18288000" y="100622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27305</xdr:rowOff>
    </xdr:from>
    <xdr:ext cx="463550" cy="257175"/>
    <xdr:sp macro="" textlink="">
      <xdr:nvSpPr>
        <xdr:cNvPr id="678" name="テキスト ボックス 677"/>
        <xdr:cNvSpPr txBox="1"/>
      </xdr:nvSpPr>
      <xdr:spPr>
        <a:xfrm>
          <a:off x="17820640" y="9921875"/>
          <a:ext cx="463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132080</xdr:rowOff>
    </xdr:from>
    <xdr:to xmlns:xdr="http://schemas.openxmlformats.org/drawingml/2006/spreadsheetDrawing">
      <xdr:col>120</xdr:col>
      <xdr:colOff>114300</xdr:colOff>
      <xdr:row>57</xdr:row>
      <xdr:rowOff>132080</xdr:rowOff>
    </xdr:to>
    <xdr:cxnSp macro="">
      <xdr:nvCxnSpPr>
        <xdr:cNvPr id="679" name="直線コネクタ 678"/>
        <xdr:cNvCxnSpPr/>
      </xdr:nvCxnSpPr>
      <xdr:spPr>
        <a:xfrm>
          <a:off x="18288000" y="969137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161290</xdr:rowOff>
    </xdr:from>
    <xdr:ext cx="463550" cy="256540"/>
    <xdr:sp macro="" textlink="">
      <xdr:nvSpPr>
        <xdr:cNvPr id="680" name="テキスト ボックス 679"/>
        <xdr:cNvSpPr txBox="1"/>
      </xdr:nvSpPr>
      <xdr:spPr>
        <a:xfrm>
          <a:off x="17820640" y="9552940"/>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94615</xdr:rowOff>
    </xdr:from>
    <xdr:to xmlns:xdr="http://schemas.openxmlformats.org/drawingml/2006/spreadsheetDrawing">
      <xdr:col>120</xdr:col>
      <xdr:colOff>114300</xdr:colOff>
      <xdr:row>55</xdr:row>
      <xdr:rowOff>94615</xdr:rowOff>
    </xdr:to>
    <xdr:cxnSp macro="">
      <xdr:nvCxnSpPr>
        <xdr:cNvPr id="681" name="直線コネクタ 680"/>
        <xdr:cNvCxnSpPr/>
      </xdr:nvCxnSpPr>
      <xdr:spPr>
        <a:xfrm>
          <a:off x="18288000" y="93186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123825</xdr:rowOff>
    </xdr:from>
    <xdr:ext cx="463550" cy="254635"/>
    <xdr:sp macro="" textlink="">
      <xdr:nvSpPr>
        <xdr:cNvPr id="682" name="テキスト ボックス 681"/>
        <xdr:cNvSpPr txBox="1"/>
      </xdr:nvSpPr>
      <xdr:spPr>
        <a:xfrm>
          <a:off x="17820640" y="918019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114300</xdr:colOff>
      <xdr:row>53</xdr:row>
      <xdr:rowOff>56515</xdr:rowOff>
    </xdr:to>
    <xdr:cxnSp macro="">
      <xdr:nvCxnSpPr>
        <xdr:cNvPr id="683" name="直線コネクタ 682"/>
        <xdr:cNvCxnSpPr/>
      </xdr:nvCxnSpPr>
      <xdr:spPr>
        <a:xfrm>
          <a:off x="18288000" y="894524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85090</xdr:rowOff>
    </xdr:from>
    <xdr:ext cx="463550" cy="255905"/>
    <xdr:sp macro="" textlink="">
      <xdr:nvSpPr>
        <xdr:cNvPr id="684" name="テキスト ボックス 683"/>
        <xdr:cNvSpPr txBox="1"/>
      </xdr:nvSpPr>
      <xdr:spPr>
        <a:xfrm>
          <a:off x="17820640" y="880618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685" name="【保健センター・保健所】&#10;一人当たり面積グラフ枠"/>
        <xdr:cNvSpPr/>
      </xdr:nvSpPr>
      <xdr:spPr>
        <a:xfrm>
          <a:off x="18288000" y="8945245"/>
          <a:ext cx="47244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22225</xdr:rowOff>
    </xdr:from>
    <xdr:to xmlns:xdr="http://schemas.openxmlformats.org/drawingml/2006/spreadsheetDrawing">
      <xdr:col>116</xdr:col>
      <xdr:colOff>62865</xdr:colOff>
      <xdr:row>63</xdr:row>
      <xdr:rowOff>148590</xdr:rowOff>
    </xdr:to>
    <xdr:cxnSp macro="">
      <xdr:nvCxnSpPr>
        <xdr:cNvPr id="686" name="直線コネクタ 685"/>
        <xdr:cNvCxnSpPr/>
      </xdr:nvCxnSpPr>
      <xdr:spPr>
        <a:xfrm flipV="1">
          <a:off x="22160865" y="941387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151765</xdr:rowOff>
    </xdr:from>
    <xdr:ext cx="468630" cy="257810"/>
    <xdr:sp macro="" textlink="">
      <xdr:nvSpPr>
        <xdr:cNvPr id="687" name="【保健センター・保健所】&#10;一人当たり面積最小値テキスト"/>
        <xdr:cNvSpPr txBox="1"/>
      </xdr:nvSpPr>
      <xdr:spPr>
        <a:xfrm>
          <a:off x="22199600" y="107168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148590</xdr:rowOff>
    </xdr:from>
    <xdr:to xmlns:xdr="http://schemas.openxmlformats.org/drawingml/2006/spreadsheetDrawing">
      <xdr:col>116</xdr:col>
      <xdr:colOff>152400</xdr:colOff>
      <xdr:row>63</xdr:row>
      <xdr:rowOff>148590</xdr:rowOff>
    </xdr:to>
    <xdr:cxnSp macro="">
      <xdr:nvCxnSpPr>
        <xdr:cNvPr id="688" name="直線コネクタ 687"/>
        <xdr:cNvCxnSpPr/>
      </xdr:nvCxnSpPr>
      <xdr:spPr>
        <a:xfrm>
          <a:off x="22072600" y="10713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140335</xdr:rowOff>
    </xdr:from>
    <xdr:ext cx="468630" cy="256540"/>
    <xdr:sp macro="" textlink="">
      <xdr:nvSpPr>
        <xdr:cNvPr id="689" name="【保健センター・保健所】&#10;一人当たり面積最大値テキスト"/>
        <xdr:cNvSpPr txBox="1"/>
      </xdr:nvSpPr>
      <xdr:spPr>
        <a:xfrm>
          <a:off x="22199600" y="9196705"/>
          <a:ext cx="468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22225</xdr:rowOff>
    </xdr:from>
    <xdr:to xmlns:xdr="http://schemas.openxmlformats.org/drawingml/2006/spreadsheetDrawing">
      <xdr:col>116</xdr:col>
      <xdr:colOff>152400</xdr:colOff>
      <xdr:row>56</xdr:row>
      <xdr:rowOff>22225</xdr:rowOff>
    </xdr:to>
    <xdr:cxnSp macro="">
      <xdr:nvCxnSpPr>
        <xdr:cNvPr id="690" name="直線コネクタ 689"/>
        <xdr:cNvCxnSpPr/>
      </xdr:nvCxnSpPr>
      <xdr:spPr>
        <a:xfrm>
          <a:off x="22072600" y="9413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52070</xdr:rowOff>
    </xdr:from>
    <xdr:ext cx="468630" cy="254000"/>
    <xdr:sp macro="" textlink="">
      <xdr:nvSpPr>
        <xdr:cNvPr id="691" name="【保健センター・保健所】&#10;一人当たり面積平均値テキスト"/>
        <xdr:cNvSpPr txBox="1"/>
      </xdr:nvSpPr>
      <xdr:spPr>
        <a:xfrm>
          <a:off x="22199600" y="10281920"/>
          <a:ext cx="4686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73660</xdr:rowOff>
    </xdr:from>
    <xdr:to xmlns:xdr="http://schemas.openxmlformats.org/drawingml/2006/spreadsheetDrawing">
      <xdr:col>116</xdr:col>
      <xdr:colOff>114300</xdr:colOff>
      <xdr:row>62</xdr:row>
      <xdr:rowOff>4445</xdr:rowOff>
    </xdr:to>
    <xdr:sp macro="" textlink="">
      <xdr:nvSpPr>
        <xdr:cNvPr id="692" name="フローチャート: 判断 691"/>
        <xdr:cNvSpPr/>
      </xdr:nvSpPr>
      <xdr:spPr>
        <a:xfrm>
          <a:off x="22110700" y="103035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73660</xdr:rowOff>
    </xdr:from>
    <xdr:to xmlns:xdr="http://schemas.openxmlformats.org/drawingml/2006/spreadsheetDrawing">
      <xdr:col>112</xdr:col>
      <xdr:colOff>38100</xdr:colOff>
      <xdr:row>62</xdr:row>
      <xdr:rowOff>4445</xdr:rowOff>
    </xdr:to>
    <xdr:sp macro="" textlink="">
      <xdr:nvSpPr>
        <xdr:cNvPr id="693" name="フローチャート: 判断 692"/>
        <xdr:cNvSpPr/>
      </xdr:nvSpPr>
      <xdr:spPr>
        <a:xfrm>
          <a:off x="21272500" y="103035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134620</xdr:rowOff>
    </xdr:from>
    <xdr:to xmlns:xdr="http://schemas.openxmlformats.org/drawingml/2006/spreadsheetDrawing">
      <xdr:col>107</xdr:col>
      <xdr:colOff>101600</xdr:colOff>
      <xdr:row>62</xdr:row>
      <xdr:rowOff>64770</xdr:rowOff>
    </xdr:to>
    <xdr:sp macro="" textlink="">
      <xdr:nvSpPr>
        <xdr:cNvPr id="694" name="フローチャート: 判断 693"/>
        <xdr:cNvSpPr/>
      </xdr:nvSpPr>
      <xdr:spPr>
        <a:xfrm>
          <a:off x="20383500" y="10364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142240</xdr:rowOff>
    </xdr:from>
    <xdr:to xmlns:xdr="http://schemas.openxmlformats.org/drawingml/2006/spreadsheetDrawing">
      <xdr:col>102</xdr:col>
      <xdr:colOff>165100</xdr:colOff>
      <xdr:row>62</xdr:row>
      <xdr:rowOff>73025</xdr:rowOff>
    </xdr:to>
    <xdr:sp macro="" textlink="">
      <xdr:nvSpPr>
        <xdr:cNvPr id="695" name="フローチャート: 判断 694"/>
        <xdr:cNvSpPr/>
      </xdr:nvSpPr>
      <xdr:spPr>
        <a:xfrm>
          <a:off x="19494500" y="103720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134620</xdr:rowOff>
    </xdr:from>
    <xdr:to xmlns:xdr="http://schemas.openxmlformats.org/drawingml/2006/spreadsheetDrawing">
      <xdr:col>98</xdr:col>
      <xdr:colOff>38100</xdr:colOff>
      <xdr:row>62</xdr:row>
      <xdr:rowOff>64770</xdr:rowOff>
    </xdr:to>
    <xdr:sp macro="" textlink="">
      <xdr:nvSpPr>
        <xdr:cNvPr id="696" name="フローチャート: 判断 695"/>
        <xdr:cNvSpPr/>
      </xdr:nvSpPr>
      <xdr:spPr>
        <a:xfrm>
          <a:off x="18605500" y="10364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110490</xdr:rowOff>
    </xdr:from>
    <xdr:ext cx="762000" cy="254635"/>
    <xdr:sp macro="" textlink="">
      <xdr:nvSpPr>
        <xdr:cNvPr id="697" name="テキスト ボックス 696"/>
        <xdr:cNvSpPr txBox="1"/>
      </xdr:nvSpPr>
      <xdr:spPr>
        <a:xfrm>
          <a:off x="2197100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110490</xdr:rowOff>
    </xdr:from>
    <xdr:ext cx="762000" cy="254635"/>
    <xdr:sp macro="" textlink="">
      <xdr:nvSpPr>
        <xdr:cNvPr id="698" name="テキスト ボックス 697"/>
        <xdr:cNvSpPr txBox="1"/>
      </xdr:nvSpPr>
      <xdr:spPr>
        <a:xfrm>
          <a:off x="2112645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110490</xdr:rowOff>
    </xdr:from>
    <xdr:ext cx="760730" cy="254635"/>
    <xdr:sp macro="" textlink="">
      <xdr:nvSpPr>
        <xdr:cNvPr id="699" name="テキスト ボックス 698"/>
        <xdr:cNvSpPr txBox="1"/>
      </xdr:nvSpPr>
      <xdr:spPr>
        <a:xfrm>
          <a:off x="20243800" y="11178540"/>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110490</xdr:rowOff>
    </xdr:from>
    <xdr:ext cx="762000" cy="254635"/>
    <xdr:sp macro="" textlink="">
      <xdr:nvSpPr>
        <xdr:cNvPr id="700" name="テキスト ボックス 699"/>
        <xdr:cNvSpPr txBox="1"/>
      </xdr:nvSpPr>
      <xdr:spPr>
        <a:xfrm>
          <a:off x="1935480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110490</xdr:rowOff>
    </xdr:from>
    <xdr:ext cx="762000" cy="254635"/>
    <xdr:sp macro="" textlink="">
      <xdr:nvSpPr>
        <xdr:cNvPr id="701" name="テキスト ボックス 700"/>
        <xdr:cNvSpPr txBox="1"/>
      </xdr:nvSpPr>
      <xdr:spPr>
        <a:xfrm>
          <a:off x="18459450" y="111785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5080</xdr:rowOff>
    </xdr:from>
    <xdr:to xmlns:xdr="http://schemas.openxmlformats.org/drawingml/2006/spreadsheetDrawing">
      <xdr:col>116</xdr:col>
      <xdr:colOff>114300</xdr:colOff>
      <xdr:row>59</xdr:row>
      <xdr:rowOff>107315</xdr:rowOff>
    </xdr:to>
    <xdr:sp macro="" textlink="">
      <xdr:nvSpPr>
        <xdr:cNvPr id="702" name="楕円 701"/>
        <xdr:cNvSpPr/>
      </xdr:nvSpPr>
      <xdr:spPr>
        <a:xfrm>
          <a:off x="22110700" y="989965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58</xdr:row>
      <xdr:rowOff>27305</xdr:rowOff>
    </xdr:from>
    <xdr:ext cx="468630" cy="257175"/>
    <xdr:sp macro="" textlink="">
      <xdr:nvSpPr>
        <xdr:cNvPr id="703" name="【保健センター・保健所】&#10;一人当たり面積該当値テキスト"/>
        <xdr:cNvSpPr txBox="1"/>
      </xdr:nvSpPr>
      <xdr:spPr>
        <a:xfrm>
          <a:off x="22199600" y="975423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13335</xdr:rowOff>
    </xdr:from>
    <xdr:to xmlns:xdr="http://schemas.openxmlformats.org/drawingml/2006/spreadsheetDrawing">
      <xdr:col>112</xdr:col>
      <xdr:colOff>38100</xdr:colOff>
      <xdr:row>59</xdr:row>
      <xdr:rowOff>114300</xdr:rowOff>
    </xdr:to>
    <xdr:sp macro="" textlink="">
      <xdr:nvSpPr>
        <xdr:cNvPr id="704" name="楕円 703"/>
        <xdr:cNvSpPr/>
      </xdr:nvSpPr>
      <xdr:spPr>
        <a:xfrm>
          <a:off x="21272500" y="99079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59</xdr:row>
      <xdr:rowOff>56515</xdr:rowOff>
    </xdr:from>
    <xdr:to xmlns:xdr="http://schemas.openxmlformats.org/drawingml/2006/spreadsheetDrawing">
      <xdr:col>116</xdr:col>
      <xdr:colOff>63500</xdr:colOff>
      <xdr:row>59</xdr:row>
      <xdr:rowOff>63500</xdr:rowOff>
    </xdr:to>
    <xdr:cxnSp macro="">
      <xdr:nvCxnSpPr>
        <xdr:cNvPr id="705" name="直線コネクタ 704"/>
        <xdr:cNvCxnSpPr/>
      </xdr:nvCxnSpPr>
      <xdr:spPr>
        <a:xfrm flipV="1">
          <a:off x="21316950" y="9951085"/>
          <a:ext cx="8445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20320</xdr:rowOff>
    </xdr:from>
    <xdr:to xmlns:xdr="http://schemas.openxmlformats.org/drawingml/2006/spreadsheetDrawing">
      <xdr:col>107</xdr:col>
      <xdr:colOff>101600</xdr:colOff>
      <xdr:row>59</xdr:row>
      <xdr:rowOff>122555</xdr:rowOff>
    </xdr:to>
    <xdr:sp macro="" textlink="">
      <xdr:nvSpPr>
        <xdr:cNvPr id="706" name="楕円 705"/>
        <xdr:cNvSpPr/>
      </xdr:nvSpPr>
      <xdr:spPr>
        <a:xfrm>
          <a:off x="20383500" y="99148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63500</xdr:rowOff>
    </xdr:from>
    <xdr:to xmlns:xdr="http://schemas.openxmlformats.org/drawingml/2006/spreadsheetDrawing">
      <xdr:col>111</xdr:col>
      <xdr:colOff>171450</xdr:colOff>
      <xdr:row>59</xdr:row>
      <xdr:rowOff>71755</xdr:rowOff>
    </xdr:to>
    <xdr:cxnSp macro="">
      <xdr:nvCxnSpPr>
        <xdr:cNvPr id="707" name="直線コネクタ 706"/>
        <xdr:cNvCxnSpPr/>
      </xdr:nvCxnSpPr>
      <xdr:spPr>
        <a:xfrm flipV="1">
          <a:off x="20434300" y="9958070"/>
          <a:ext cx="8826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27305</xdr:rowOff>
    </xdr:from>
    <xdr:to xmlns:xdr="http://schemas.openxmlformats.org/drawingml/2006/spreadsheetDrawing">
      <xdr:col>102</xdr:col>
      <xdr:colOff>165100</xdr:colOff>
      <xdr:row>59</xdr:row>
      <xdr:rowOff>130175</xdr:rowOff>
    </xdr:to>
    <xdr:sp macro="" textlink="">
      <xdr:nvSpPr>
        <xdr:cNvPr id="708" name="楕円 707"/>
        <xdr:cNvSpPr/>
      </xdr:nvSpPr>
      <xdr:spPr>
        <a:xfrm>
          <a:off x="19494500" y="992187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59</xdr:row>
      <xdr:rowOff>71755</xdr:rowOff>
    </xdr:from>
    <xdr:to xmlns:xdr="http://schemas.openxmlformats.org/drawingml/2006/spreadsheetDrawing">
      <xdr:col>107</xdr:col>
      <xdr:colOff>50800</xdr:colOff>
      <xdr:row>59</xdr:row>
      <xdr:rowOff>79375</xdr:rowOff>
    </xdr:to>
    <xdr:cxnSp macro="">
      <xdr:nvCxnSpPr>
        <xdr:cNvPr id="709" name="直線コネクタ 708"/>
        <xdr:cNvCxnSpPr/>
      </xdr:nvCxnSpPr>
      <xdr:spPr>
        <a:xfrm flipV="1">
          <a:off x="19545300" y="99663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43180</xdr:rowOff>
    </xdr:from>
    <xdr:to xmlns:xdr="http://schemas.openxmlformats.org/drawingml/2006/spreadsheetDrawing">
      <xdr:col>98</xdr:col>
      <xdr:colOff>38100</xdr:colOff>
      <xdr:row>59</xdr:row>
      <xdr:rowOff>144780</xdr:rowOff>
    </xdr:to>
    <xdr:sp macro="" textlink="">
      <xdr:nvSpPr>
        <xdr:cNvPr id="710" name="楕円 709"/>
        <xdr:cNvSpPr/>
      </xdr:nvSpPr>
      <xdr:spPr>
        <a:xfrm>
          <a:off x="186055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59</xdr:row>
      <xdr:rowOff>79375</xdr:rowOff>
    </xdr:from>
    <xdr:to xmlns:xdr="http://schemas.openxmlformats.org/drawingml/2006/spreadsheetDrawing">
      <xdr:col>102</xdr:col>
      <xdr:colOff>114300</xdr:colOff>
      <xdr:row>59</xdr:row>
      <xdr:rowOff>94615</xdr:rowOff>
    </xdr:to>
    <xdr:cxnSp macro="">
      <xdr:nvCxnSpPr>
        <xdr:cNvPr id="711" name="直線コネクタ 710"/>
        <xdr:cNvCxnSpPr/>
      </xdr:nvCxnSpPr>
      <xdr:spPr>
        <a:xfrm flipV="1">
          <a:off x="18649950" y="9973945"/>
          <a:ext cx="8953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161290</xdr:rowOff>
    </xdr:from>
    <xdr:ext cx="469265" cy="255905"/>
    <xdr:sp macro="" textlink="">
      <xdr:nvSpPr>
        <xdr:cNvPr id="712" name="n_1aveValue【保健センター・保健所】&#10;一人当たり面積"/>
        <xdr:cNvSpPr txBox="1"/>
      </xdr:nvSpPr>
      <xdr:spPr>
        <a:xfrm>
          <a:off x="21075650" y="1039114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56515</xdr:rowOff>
    </xdr:from>
    <xdr:ext cx="466090" cy="257810"/>
    <xdr:sp macro="" textlink="">
      <xdr:nvSpPr>
        <xdr:cNvPr id="713" name="n_2aveValue【保健センター・保健所】&#10;一人当たり面積"/>
        <xdr:cNvSpPr txBox="1"/>
      </xdr:nvSpPr>
      <xdr:spPr>
        <a:xfrm>
          <a:off x="20199350" y="1045400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63500</xdr:rowOff>
    </xdr:from>
    <xdr:ext cx="466090" cy="255270"/>
    <xdr:sp macro="" textlink="">
      <xdr:nvSpPr>
        <xdr:cNvPr id="714" name="n_3aveValue【保健センター・保健所】&#10;一人当たり面積"/>
        <xdr:cNvSpPr txBox="1"/>
      </xdr:nvSpPr>
      <xdr:spPr>
        <a:xfrm>
          <a:off x="19310350" y="104609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56515</xdr:rowOff>
    </xdr:from>
    <xdr:ext cx="466725" cy="257810"/>
    <xdr:sp macro="" textlink="">
      <xdr:nvSpPr>
        <xdr:cNvPr id="715" name="n_4aveValue【保健センター・保健所】&#10;一人当たり面積"/>
        <xdr:cNvSpPr txBox="1"/>
      </xdr:nvSpPr>
      <xdr:spPr>
        <a:xfrm>
          <a:off x="18421350" y="1045400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130810</xdr:rowOff>
    </xdr:from>
    <xdr:ext cx="469265" cy="257175"/>
    <xdr:sp macro="" textlink="">
      <xdr:nvSpPr>
        <xdr:cNvPr id="716" name="n_1mainValue【保健センター・保健所】&#10;一人当たり面積"/>
        <xdr:cNvSpPr txBox="1"/>
      </xdr:nvSpPr>
      <xdr:spPr>
        <a:xfrm>
          <a:off x="21075650" y="9690100"/>
          <a:ext cx="469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138430</xdr:rowOff>
    </xdr:from>
    <xdr:ext cx="466090" cy="257810"/>
    <xdr:sp macro="" textlink="">
      <xdr:nvSpPr>
        <xdr:cNvPr id="717" name="n_2mainValue【保健センター・保健所】&#10;一人当たり面積"/>
        <xdr:cNvSpPr txBox="1"/>
      </xdr:nvSpPr>
      <xdr:spPr>
        <a:xfrm>
          <a:off x="20199350" y="969772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146050</xdr:rowOff>
    </xdr:from>
    <xdr:ext cx="466090" cy="255270"/>
    <xdr:sp macro="" textlink="">
      <xdr:nvSpPr>
        <xdr:cNvPr id="718" name="n_3mainValue【保健センター・保健所】&#10;一人当たり面積"/>
        <xdr:cNvSpPr txBox="1"/>
      </xdr:nvSpPr>
      <xdr:spPr>
        <a:xfrm>
          <a:off x="19310350" y="97053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161290</xdr:rowOff>
    </xdr:from>
    <xdr:ext cx="466725" cy="256540"/>
    <xdr:sp macro="" textlink="">
      <xdr:nvSpPr>
        <xdr:cNvPr id="719" name="n_4mainValue【保健センター・保健所】&#10;一人当たり面積"/>
        <xdr:cNvSpPr txBox="1"/>
      </xdr:nvSpPr>
      <xdr:spPr>
        <a:xfrm>
          <a:off x="18421350" y="9720580"/>
          <a:ext cx="466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151765</xdr:rowOff>
    </xdr:from>
    <xdr:to xmlns:xdr="http://schemas.openxmlformats.org/drawingml/2006/spreadsheetDrawing">
      <xdr:col>90</xdr:col>
      <xdr:colOff>25400</xdr:colOff>
      <xdr:row>72</xdr:row>
      <xdr:rowOff>100330</xdr:rowOff>
    </xdr:to>
    <xdr:sp macro="" textlink="">
      <xdr:nvSpPr>
        <xdr:cNvPr id="720" name="正方形/長方形 719"/>
        <xdr:cNvSpPr/>
      </xdr:nvSpPr>
      <xdr:spPr>
        <a:xfrm>
          <a:off x="12446000" y="11555095"/>
          <a:ext cx="47244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126365</xdr:rowOff>
    </xdr:from>
    <xdr:to xmlns:xdr="http://schemas.openxmlformats.org/drawingml/2006/spreadsheetDrawing">
      <xdr:col>74</xdr:col>
      <xdr:colOff>0</xdr:colOff>
      <xdr:row>74</xdr:row>
      <xdr:rowOff>37465</xdr:rowOff>
    </xdr:to>
    <xdr:sp macro="" textlink="">
      <xdr:nvSpPr>
        <xdr:cNvPr id="721" name="正方形/長方形 720"/>
        <xdr:cNvSpPr/>
      </xdr:nvSpPr>
      <xdr:spPr>
        <a:xfrm>
          <a:off x="12573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157480</xdr:rowOff>
    </xdr:from>
    <xdr:to xmlns:xdr="http://schemas.openxmlformats.org/drawingml/2006/spreadsheetDrawing">
      <xdr:col>74</xdr:col>
      <xdr:colOff>0</xdr:colOff>
      <xdr:row>75</xdr:row>
      <xdr:rowOff>69215</xdr:rowOff>
    </xdr:to>
    <xdr:sp macro="" textlink="">
      <xdr:nvSpPr>
        <xdr:cNvPr id="722" name="正方形/長方形 721"/>
        <xdr:cNvSpPr/>
      </xdr:nvSpPr>
      <xdr:spPr>
        <a:xfrm>
          <a:off x="12573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126365</xdr:rowOff>
    </xdr:from>
    <xdr:to xmlns:xdr="http://schemas.openxmlformats.org/drawingml/2006/spreadsheetDrawing">
      <xdr:col>79</xdr:col>
      <xdr:colOff>63500</xdr:colOff>
      <xdr:row>74</xdr:row>
      <xdr:rowOff>37465</xdr:rowOff>
    </xdr:to>
    <xdr:sp macro="" textlink="">
      <xdr:nvSpPr>
        <xdr:cNvPr id="723" name="正方形/長方形 722"/>
        <xdr:cNvSpPr/>
      </xdr:nvSpPr>
      <xdr:spPr>
        <a:xfrm>
          <a:off x="13589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157480</xdr:rowOff>
    </xdr:from>
    <xdr:to xmlns:xdr="http://schemas.openxmlformats.org/drawingml/2006/spreadsheetDrawing">
      <xdr:col>79</xdr:col>
      <xdr:colOff>63500</xdr:colOff>
      <xdr:row>75</xdr:row>
      <xdr:rowOff>69215</xdr:rowOff>
    </xdr:to>
    <xdr:sp macro="" textlink="">
      <xdr:nvSpPr>
        <xdr:cNvPr id="724" name="正方形/長方形 723"/>
        <xdr:cNvSpPr/>
      </xdr:nvSpPr>
      <xdr:spPr>
        <a:xfrm>
          <a:off x="13589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126365</xdr:rowOff>
    </xdr:from>
    <xdr:to xmlns:xdr="http://schemas.openxmlformats.org/drawingml/2006/spreadsheetDrawing">
      <xdr:col>85</xdr:col>
      <xdr:colOff>63500</xdr:colOff>
      <xdr:row>74</xdr:row>
      <xdr:rowOff>37465</xdr:rowOff>
    </xdr:to>
    <xdr:sp macro="" textlink="">
      <xdr:nvSpPr>
        <xdr:cNvPr id="725" name="正方形/長方形 724"/>
        <xdr:cNvSpPr/>
      </xdr:nvSpPr>
      <xdr:spPr>
        <a:xfrm>
          <a:off x="14732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73</xdr:row>
      <xdr:rowOff>157480</xdr:rowOff>
    </xdr:from>
    <xdr:to xmlns:xdr="http://schemas.openxmlformats.org/drawingml/2006/spreadsheetDrawing">
      <xdr:col>85</xdr:col>
      <xdr:colOff>63500</xdr:colOff>
      <xdr:row>75</xdr:row>
      <xdr:rowOff>69215</xdr:rowOff>
    </xdr:to>
    <xdr:sp macro="" textlink="">
      <xdr:nvSpPr>
        <xdr:cNvPr id="726" name="正方形/長方形 725"/>
        <xdr:cNvSpPr/>
      </xdr:nvSpPr>
      <xdr:spPr>
        <a:xfrm>
          <a:off x="14732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148590</xdr:rowOff>
    </xdr:to>
    <xdr:sp macro="" textlink="">
      <xdr:nvSpPr>
        <xdr:cNvPr id="727" name="正方形/長方形 726"/>
        <xdr:cNvSpPr/>
      </xdr:nvSpPr>
      <xdr:spPr>
        <a:xfrm>
          <a:off x="12446000" y="12671425"/>
          <a:ext cx="4724400" cy="22332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74930</xdr:rowOff>
    </xdr:from>
    <xdr:ext cx="294640" cy="221615"/>
    <xdr:sp macro="" textlink="">
      <xdr:nvSpPr>
        <xdr:cNvPr id="728" name="テキスト ボックス 727"/>
        <xdr:cNvSpPr txBox="1"/>
      </xdr:nvSpPr>
      <xdr:spPr>
        <a:xfrm>
          <a:off x="12407900" y="124841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148590</xdr:rowOff>
    </xdr:from>
    <xdr:to xmlns:xdr="http://schemas.openxmlformats.org/drawingml/2006/spreadsheetDrawing">
      <xdr:col>89</xdr:col>
      <xdr:colOff>171450</xdr:colOff>
      <xdr:row>88</xdr:row>
      <xdr:rowOff>148590</xdr:rowOff>
    </xdr:to>
    <xdr:cxnSp macro="">
      <xdr:nvCxnSpPr>
        <xdr:cNvPr id="729" name="直線コネクタ 728"/>
        <xdr:cNvCxnSpPr/>
      </xdr:nvCxnSpPr>
      <xdr:spPr>
        <a:xfrm>
          <a:off x="12446000" y="1490472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8890</xdr:rowOff>
    </xdr:from>
    <xdr:ext cx="463550" cy="250825"/>
    <xdr:sp macro="" textlink="">
      <xdr:nvSpPr>
        <xdr:cNvPr id="730" name="テキスト ボックス 729"/>
        <xdr:cNvSpPr txBox="1"/>
      </xdr:nvSpPr>
      <xdr:spPr>
        <a:xfrm>
          <a:off x="11978640" y="14765020"/>
          <a:ext cx="463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113665</xdr:rowOff>
    </xdr:from>
    <xdr:to xmlns:xdr="http://schemas.openxmlformats.org/drawingml/2006/spreadsheetDrawing">
      <xdr:col>89</xdr:col>
      <xdr:colOff>171450</xdr:colOff>
      <xdr:row>86</xdr:row>
      <xdr:rowOff>113665</xdr:rowOff>
    </xdr:to>
    <xdr:cxnSp macro="">
      <xdr:nvCxnSpPr>
        <xdr:cNvPr id="731" name="直線コネクタ 730"/>
        <xdr:cNvCxnSpPr/>
      </xdr:nvCxnSpPr>
      <xdr:spPr>
        <a:xfrm>
          <a:off x="12446000" y="145345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142240</xdr:rowOff>
    </xdr:from>
    <xdr:ext cx="463550" cy="254635"/>
    <xdr:sp macro="" textlink="">
      <xdr:nvSpPr>
        <xdr:cNvPr id="732" name="テキスト ボックス 731"/>
        <xdr:cNvSpPr txBox="1"/>
      </xdr:nvSpPr>
      <xdr:spPr>
        <a:xfrm>
          <a:off x="11978640" y="1439545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74930</xdr:rowOff>
    </xdr:from>
    <xdr:to xmlns:xdr="http://schemas.openxmlformats.org/drawingml/2006/spreadsheetDrawing">
      <xdr:col>89</xdr:col>
      <xdr:colOff>171450</xdr:colOff>
      <xdr:row>84</xdr:row>
      <xdr:rowOff>74930</xdr:rowOff>
    </xdr:to>
    <xdr:cxnSp macro="">
      <xdr:nvCxnSpPr>
        <xdr:cNvPr id="733" name="直線コネクタ 732"/>
        <xdr:cNvCxnSpPr/>
      </xdr:nvCxnSpPr>
      <xdr:spPr>
        <a:xfrm>
          <a:off x="12446000" y="141605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104775</xdr:rowOff>
    </xdr:from>
    <xdr:ext cx="402590" cy="256540"/>
    <xdr:sp macro="" textlink="">
      <xdr:nvSpPr>
        <xdr:cNvPr id="734" name="テキスト ボックス 733"/>
        <xdr:cNvSpPr txBox="1"/>
      </xdr:nvSpPr>
      <xdr:spPr>
        <a:xfrm>
          <a:off x="12042775" y="140227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37465</xdr:rowOff>
    </xdr:from>
    <xdr:to xmlns:xdr="http://schemas.openxmlformats.org/drawingml/2006/spreadsheetDrawing">
      <xdr:col>89</xdr:col>
      <xdr:colOff>171450</xdr:colOff>
      <xdr:row>82</xdr:row>
      <xdr:rowOff>37465</xdr:rowOff>
    </xdr:to>
    <xdr:cxnSp macro="">
      <xdr:nvCxnSpPr>
        <xdr:cNvPr id="735" name="直線コネクタ 734"/>
        <xdr:cNvCxnSpPr/>
      </xdr:nvCxnSpPr>
      <xdr:spPr>
        <a:xfrm>
          <a:off x="12446000" y="1378775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66675</xdr:rowOff>
    </xdr:from>
    <xdr:ext cx="402590" cy="254635"/>
    <xdr:sp macro="" textlink="">
      <xdr:nvSpPr>
        <xdr:cNvPr id="736" name="テキスト ボックス 735"/>
        <xdr:cNvSpPr txBox="1"/>
      </xdr:nvSpPr>
      <xdr:spPr>
        <a:xfrm>
          <a:off x="12042775" y="13649325"/>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171450</xdr:colOff>
      <xdr:row>80</xdr:row>
      <xdr:rowOff>0</xdr:rowOff>
    </xdr:to>
    <xdr:cxnSp macro="">
      <xdr:nvCxnSpPr>
        <xdr:cNvPr id="737" name="直線コネクタ 736"/>
        <xdr:cNvCxnSpPr/>
      </xdr:nvCxnSpPr>
      <xdr:spPr>
        <a:xfrm>
          <a:off x="12446000" y="134150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27305</xdr:rowOff>
    </xdr:from>
    <xdr:ext cx="402590" cy="257175"/>
    <xdr:sp macro="" textlink="">
      <xdr:nvSpPr>
        <xdr:cNvPr id="738" name="テキスト ボックス 737"/>
        <xdr:cNvSpPr txBox="1"/>
      </xdr:nvSpPr>
      <xdr:spPr>
        <a:xfrm>
          <a:off x="12042775" y="13274675"/>
          <a:ext cx="402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132080</xdr:rowOff>
    </xdr:from>
    <xdr:to xmlns:xdr="http://schemas.openxmlformats.org/drawingml/2006/spreadsheetDrawing">
      <xdr:col>89</xdr:col>
      <xdr:colOff>171450</xdr:colOff>
      <xdr:row>77</xdr:row>
      <xdr:rowOff>132080</xdr:rowOff>
    </xdr:to>
    <xdr:cxnSp macro="">
      <xdr:nvCxnSpPr>
        <xdr:cNvPr id="739" name="直線コネクタ 738"/>
        <xdr:cNvCxnSpPr/>
      </xdr:nvCxnSpPr>
      <xdr:spPr>
        <a:xfrm>
          <a:off x="12446000" y="1304417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161290</xdr:rowOff>
    </xdr:from>
    <xdr:ext cx="402590" cy="256540"/>
    <xdr:sp macro="" textlink="">
      <xdr:nvSpPr>
        <xdr:cNvPr id="740" name="テキスト ボックス 739"/>
        <xdr:cNvSpPr txBox="1"/>
      </xdr:nvSpPr>
      <xdr:spPr>
        <a:xfrm>
          <a:off x="12042775" y="129057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89</xdr:col>
      <xdr:colOff>171450</xdr:colOff>
      <xdr:row>75</xdr:row>
      <xdr:rowOff>94615</xdr:rowOff>
    </xdr:to>
    <xdr:cxnSp macro="">
      <xdr:nvCxnSpPr>
        <xdr:cNvPr id="741" name="直線コネクタ 740"/>
        <xdr:cNvCxnSpPr/>
      </xdr:nvCxnSpPr>
      <xdr:spPr>
        <a:xfrm>
          <a:off x="12446000" y="1267142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123825</xdr:rowOff>
    </xdr:from>
    <xdr:ext cx="335280" cy="254635"/>
    <xdr:sp macro="" textlink="">
      <xdr:nvSpPr>
        <xdr:cNvPr id="742" name="テキスト ボックス 741"/>
        <xdr:cNvSpPr txBox="1"/>
      </xdr:nvSpPr>
      <xdr:spPr>
        <a:xfrm>
          <a:off x="12106910" y="12532995"/>
          <a:ext cx="3352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148590</xdr:rowOff>
    </xdr:to>
    <xdr:sp macro="" textlink="">
      <xdr:nvSpPr>
        <xdr:cNvPr id="743" name="【消防施設】&#10;有形固定資産減価償却率グラフ枠"/>
        <xdr:cNvSpPr/>
      </xdr:nvSpPr>
      <xdr:spPr>
        <a:xfrm>
          <a:off x="12446000" y="12671425"/>
          <a:ext cx="4724400" cy="2233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29845</xdr:rowOff>
    </xdr:from>
    <xdr:to xmlns:xdr="http://schemas.openxmlformats.org/drawingml/2006/spreadsheetDrawing">
      <xdr:col>85</xdr:col>
      <xdr:colOff>126365</xdr:colOff>
      <xdr:row>85</xdr:row>
      <xdr:rowOff>40640</xdr:rowOff>
    </xdr:to>
    <xdr:cxnSp macro="">
      <xdr:nvCxnSpPr>
        <xdr:cNvPr id="744" name="直線コネクタ 743"/>
        <xdr:cNvCxnSpPr/>
      </xdr:nvCxnSpPr>
      <xdr:spPr>
        <a:xfrm flipV="1">
          <a:off x="16318865" y="12941935"/>
          <a:ext cx="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45085</xdr:rowOff>
    </xdr:from>
    <xdr:ext cx="403860" cy="257810"/>
    <xdr:sp macro="" textlink="">
      <xdr:nvSpPr>
        <xdr:cNvPr id="745" name="【消防施設】&#10;有形固定資産減価償却率最小値テキスト"/>
        <xdr:cNvSpPr txBox="1"/>
      </xdr:nvSpPr>
      <xdr:spPr>
        <a:xfrm>
          <a:off x="16357600" y="142982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40640</xdr:rowOff>
    </xdr:from>
    <xdr:to xmlns:xdr="http://schemas.openxmlformats.org/drawingml/2006/spreadsheetDrawing">
      <xdr:col>86</xdr:col>
      <xdr:colOff>25400</xdr:colOff>
      <xdr:row>85</xdr:row>
      <xdr:rowOff>40640</xdr:rowOff>
    </xdr:to>
    <xdr:cxnSp macro="">
      <xdr:nvCxnSpPr>
        <xdr:cNvPr id="746" name="直線コネクタ 745"/>
        <xdr:cNvCxnSpPr/>
      </xdr:nvCxnSpPr>
      <xdr:spPr>
        <a:xfrm>
          <a:off x="16230600" y="1429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148590</xdr:rowOff>
    </xdr:from>
    <xdr:ext cx="403860" cy="257175"/>
    <xdr:sp macro="" textlink="">
      <xdr:nvSpPr>
        <xdr:cNvPr id="747" name="【消防施設】&#10;有形固定資産減価償却率最大値テキスト"/>
        <xdr:cNvSpPr txBox="1"/>
      </xdr:nvSpPr>
      <xdr:spPr>
        <a:xfrm>
          <a:off x="16357600" y="1272540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29845</xdr:rowOff>
    </xdr:from>
    <xdr:to xmlns:xdr="http://schemas.openxmlformats.org/drawingml/2006/spreadsheetDrawing">
      <xdr:col>86</xdr:col>
      <xdr:colOff>25400</xdr:colOff>
      <xdr:row>77</xdr:row>
      <xdr:rowOff>29845</xdr:rowOff>
    </xdr:to>
    <xdr:cxnSp macro="">
      <xdr:nvCxnSpPr>
        <xdr:cNvPr id="748" name="直線コネクタ 747"/>
        <xdr:cNvCxnSpPr/>
      </xdr:nvCxnSpPr>
      <xdr:spPr>
        <a:xfrm>
          <a:off x="16230600" y="1294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49530</xdr:rowOff>
    </xdr:from>
    <xdr:ext cx="403860" cy="256540"/>
    <xdr:sp macro="" textlink="">
      <xdr:nvSpPr>
        <xdr:cNvPr id="749" name="【消防施設】&#10;有形固定資産減価償却率平均値テキスト"/>
        <xdr:cNvSpPr txBox="1"/>
      </xdr:nvSpPr>
      <xdr:spPr>
        <a:xfrm>
          <a:off x="16357600" y="13632180"/>
          <a:ext cx="4038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26035</xdr:rowOff>
    </xdr:from>
    <xdr:to xmlns:xdr="http://schemas.openxmlformats.org/drawingml/2006/spreadsheetDrawing">
      <xdr:col>85</xdr:col>
      <xdr:colOff>171450</xdr:colOff>
      <xdr:row>82</xdr:row>
      <xdr:rowOff>128270</xdr:rowOff>
    </xdr:to>
    <xdr:sp macro="" textlink="">
      <xdr:nvSpPr>
        <xdr:cNvPr id="750" name="フローチャート: 判断 749"/>
        <xdr:cNvSpPr/>
      </xdr:nvSpPr>
      <xdr:spPr>
        <a:xfrm>
          <a:off x="16268700" y="1377632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0</xdr:rowOff>
    </xdr:from>
    <xdr:to xmlns:xdr="http://schemas.openxmlformats.org/drawingml/2006/spreadsheetDrawing">
      <xdr:col>81</xdr:col>
      <xdr:colOff>101600</xdr:colOff>
      <xdr:row>82</xdr:row>
      <xdr:rowOff>100965</xdr:rowOff>
    </xdr:to>
    <xdr:sp macro="" textlink="">
      <xdr:nvSpPr>
        <xdr:cNvPr id="751" name="フローチャート: 判断 750"/>
        <xdr:cNvSpPr/>
      </xdr:nvSpPr>
      <xdr:spPr>
        <a:xfrm>
          <a:off x="15430500" y="13750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148590</xdr:rowOff>
    </xdr:from>
    <xdr:to xmlns:xdr="http://schemas.openxmlformats.org/drawingml/2006/spreadsheetDrawing">
      <xdr:col>76</xdr:col>
      <xdr:colOff>165100</xdr:colOff>
      <xdr:row>82</xdr:row>
      <xdr:rowOff>78105</xdr:rowOff>
    </xdr:to>
    <xdr:sp macro="" textlink="">
      <xdr:nvSpPr>
        <xdr:cNvPr id="752" name="フローチャート: 判断 751"/>
        <xdr:cNvSpPr/>
      </xdr:nvSpPr>
      <xdr:spPr>
        <a:xfrm>
          <a:off x="14541500" y="137312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109855</xdr:rowOff>
    </xdr:from>
    <xdr:to xmlns:xdr="http://schemas.openxmlformats.org/drawingml/2006/spreadsheetDrawing">
      <xdr:col>72</xdr:col>
      <xdr:colOff>38100</xdr:colOff>
      <xdr:row>82</xdr:row>
      <xdr:rowOff>40005</xdr:rowOff>
    </xdr:to>
    <xdr:sp macro="" textlink="">
      <xdr:nvSpPr>
        <xdr:cNvPr id="753" name="フローチャート: 判断 752"/>
        <xdr:cNvSpPr/>
      </xdr:nvSpPr>
      <xdr:spPr>
        <a:xfrm>
          <a:off x="13652500" y="13692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102870</xdr:rowOff>
    </xdr:from>
    <xdr:to xmlns:xdr="http://schemas.openxmlformats.org/drawingml/2006/spreadsheetDrawing">
      <xdr:col>67</xdr:col>
      <xdr:colOff>101600</xdr:colOff>
      <xdr:row>82</xdr:row>
      <xdr:rowOff>33020</xdr:rowOff>
    </xdr:to>
    <xdr:sp macro="" textlink="">
      <xdr:nvSpPr>
        <xdr:cNvPr id="754" name="フローチャート: 判断 753"/>
        <xdr:cNvSpPr/>
      </xdr:nvSpPr>
      <xdr:spPr>
        <a:xfrm>
          <a:off x="12763500" y="13685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146050</xdr:rowOff>
    </xdr:from>
    <xdr:ext cx="762000" cy="252095"/>
    <xdr:sp macro="" textlink="">
      <xdr:nvSpPr>
        <xdr:cNvPr id="755" name="テキスト ボックス 754"/>
        <xdr:cNvSpPr txBox="1"/>
      </xdr:nvSpPr>
      <xdr:spPr>
        <a:xfrm>
          <a:off x="16129000" y="149021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146050</xdr:rowOff>
    </xdr:from>
    <xdr:ext cx="760730" cy="252095"/>
    <xdr:sp macro="" textlink="">
      <xdr:nvSpPr>
        <xdr:cNvPr id="756" name="テキスト ボックス 755"/>
        <xdr:cNvSpPr txBox="1"/>
      </xdr:nvSpPr>
      <xdr:spPr>
        <a:xfrm>
          <a:off x="15290800" y="1490218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146050</xdr:rowOff>
    </xdr:from>
    <xdr:ext cx="762000" cy="252095"/>
    <xdr:sp macro="" textlink="">
      <xdr:nvSpPr>
        <xdr:cNvPr id="757" name="テキスト ボックス 756"/>
        <xdr:cNvSpPr txBox="1"/>
      </xdr:nvSpPr>
      <xdr:spPr>
        <a:xfrm>
          <a:off x="14401800" y="149021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146050</xdr:rowOff>
    </xdr:from>
    <xdr:ext cx="762000" cy="252095"/>
    <xdr:sp macro="" textlink="">
      <xdr:nvSpPr>
        <xdr:cNvPr id="758" name="テキスト ボックス 757"/>
        <xdr:cNvSpPr txBox="1"/>
      </xdr:nvSpPr>
      <xdr:spPr>
        <a:xfrm>
          <a:off x="13506450" y="149021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146050</xdr:rowOff>
    </xdr:from>
    <xdr:ext cx="760730" cy="252095"/>
    <xdr:sp macro="" textlink="">
      <xdr:nvSpPr>
        <xdr:cNvPr id="759" name="テキスト ボックス 758"/>
        <xdr:cNvSpPr txBox="1"/>
      </xdr:nvSpPr>
      <xdr:spPr>
        <a:xfrm>
          <a:off x="12623800" y="1490218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49530</xdr:rowOff>
    </xdr:from>
    <xdr:to xmlns:xdr="http://schemas.openxmlformats.org/drawingml/2006/spreadsheetDrawing">
      <xdr:col>85</xdr:col>
      <xdr:colOff>171450</xdr:colOff>
      <xdr:row>84</xdr:row>
      <xdr:rowOff>151130</xdr:rowOff>
    </xdr:to>
    <xdr:sp macro="" textlink="">
      <xdr:nvSpPr>
        <xdr:cNvPr id="760" name="楕円 759"/>
        <xdr:cNvSpPr/>
      </xdr:nvSpPr>
      <xdr:spPr>
        <a:xfrm>
          <a:off x="16268700" y="141351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135255</xdr:rowOff>
    </xdr:from>
    <xdr:ext cx="403860" cy="255270"/>
    <xdr:sp macro="" textlink="">
      <xdr:nvSpPr>
        <xdr:cNvPr id="761" name="【消防施設】&#10;有形固定資産減価償却率該当値テキスト"/>
        <xdr:cNvSpPr txBox="1"/>
      </xdr:nvSpPr>
      <xdr:spPr>
        <a:xfrm>
          <a:off x="16357600" y="14053185"/>
          <a:ext cx="403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138430</xdr:rowOff>
    </xdr:from>
    <xdr:to xmlns:xdr="http://schemas.openxmlformats.org/drawingml/2006/spreadsheetDrawing">
      <xdr:col>81</xdr:col>
      <xdr:colOff>101600</xdr:colOff>
      <xdr:row>84</xdr:row>
      <xdr:rowOff>69215</xdr:rowOff>
    </xdr:to>
    <xdr:sp macro="" textlink="">
      <xdr:nvSpPr>
        <xdr:cNvPr id="762" name="楕円 761"/>
        <xdr:cNvSpPr/>
      </xdr:nvSpPr>
      <xdr:spPr>
        <a:xfrm>
          <a:off x="15430500" y="140563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17780</xdr:rowOff>
    </xdr:from>
    <xdr:to xmlns:xdr="http://schemas.openxmlformats.org/drawingml/2006/spreadsheetDrawing">
      <xdr:col>85</xdr:col>
      <xdr:colOff>127000</xdr:colOff>
      <xdr:row>84</xdr:row>
      <xdr:rowOff>99695</xdr:rowOff>
    </xdr:to>
    <xdr:cxnSp macro="">
      <xdr:nvCxnSpPr>
        <xdr:cNvPr id="763" name="直線コネクタ 762"/>
        <xdr:cNvCxnSpPr/>
      </xdr:nvCxnSpPr>
      <xdr:spPr>
        <a:xfrm>
          <a:off x="15481300" y="1410335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102870</xdr:rowOff>
    </xdr:from>
    <xdr:to xmlns:xdr="http://schemas.openxmlformats.org/drawingml/2006/spreadsheetDrawing">
      <xdr:col>76</xdr:col>
      <xdr:colOff>165100</xdr:colOff>
      <xdr:row>84</xdr:row>
      <xdr:rowOff>33020</xdr:rowOff>
    </xdr:to>
    <xdr:sp macro="" textlink="">
      <xdr:nvSpPr>
        <xdr:cNvPr id="764" name="楕円 763"/>
        <xdr:cNvSpPr/>
      </xdr:nvSpPr>
      <xdr:spPr>
        <a:xfrm>
          <a:off x="14541500" y="14020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153670</xdr:rowOff>
    </xdr:from>
    <xdr:to xmlns:xdr="http://schemas.openxmlformats.org/drawingml/2006/spreadsheetDrawing">
      <xdr:col>81</xdr:col>
      <xdr:colOff>50800</xdr:colOff>
      <xdr:row>84</xdr:row>
      <xdr:rowOff>17780</xdr:rowOff>
    </xdr:to>
    <xdr:cxnSp macro="">
      <xdr:nvCxnSpPr>
        <xdr:cNvPr id="765" name="直線コネクタ 764"/>
        <xdr:cNvCxnSpPr/>
      </xdr:nvCxnSpPr>
      <xdr:spPr>
        <a:xfrm>
          <a:off x="14592300" y="140716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123825</xdr:rowOff>
    </xdr:from>
    <xdr:to xmlns:xdr="http://schemas.openxmlformats.org/drawingml/2006/spreadsheetDrawing">
      <xdr:col>72</xdr:col>
      <xdr:colOff>38100</xdr:colOff>
      <xdr:row>84</xdr:row>
      <xdr:rowOff>53340</xdr:rowOff>
    </xdr:to>
    <xdr:sp macro="" textlink="">
      <xdr:nvSpPr>
        <xdr:cNvPr id="766" name="楕円 765"/>
        <xdr:cNvSpPr/>
      </xdr:nvSpPr>
      <xdr:spPr>
        <a:xfrm>
          <a:off x="13652500" y="140417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83</xdr:row>
      <xdr:rowOff>153670</xdr:rowOff>
    </xdr:from>
    <xdr:to xmlns:xdr="http://schemas.openxmlformats.org/drawingml/2006/spreadsheetDrawing">
      <xdr:col>76</xdr:col>
      <xdr:colOff>114300</xdr:colOff>
      <xdr:row>84</xdr:row>
      <xdr:rowOff>3175</xdr:rowOff>
    </xdr:to>
    <xdr:cxnSp macro="">
      <xdr:nvCxnSpPr>
        <xdr:cNvPr id="767" name="直線コネクタ 766"/>
        <xdr:cNvCxnSpPr/>
      </xdr:nvCxnSpPr>
      <xdr:spPr>
        <a:xfrm flipV="1">
          <a:off x="13696950" y="14071600"/>
          <a:ext cx="89535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91440</xdr:rowOff>
    </xdr:from>
    <xdr:to xmlns:xdr="http://schemas.openxmlformats.org/drawingml/2006/spreadsheetDrawing">
      <xdr:col>67</xdr:col>
      <xdr:colOff>101600</xdr:colOff>
      <xdr:row>84</xdr:row>
      <xdr:rowOff>20955</xdr:rowOff>
    </xdr:to>
    <xdr:sp macro="" textlink="">
      <xdr:nvSpPr>
        <xdr:cNvPr id="768" name="楕円 767"/>
        <xdr:cNvSpPr/>
      </xdr:nvSpPr>
      <xdr:spPr>
        <a:xfrm>
          <a:off x="12763500" y="140093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142240</xdr:rowOff>
    </xdr:from>
    <xdr:to xmlns:xdr="http://schemas.openxmlformats.org/drawingml/2006/spreadsheetDrawing">
      <xdr:col>71</xdr:col>
      <xdr:colOff>171450</xdr:colOff>
      <xdr:row>84</xdr:row>
      <xdr:rowOff>3175</xdr:rowOff>
    </xdr:to>
    <xdr:cxnSp macro="">
      <xdr:nvCxnSpPr>
        <xdr:cNvPr id="769" name="直線コネクタ 768"/>
        <xdr:cNvCxnSpPr/>
      </xdr:nvCxnSpPr>
      <xdr:spPr>
        <a:xfrm>
          <a:off x="12814300" y="14060170"/>
          <a:ext cx="88265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118110</xdr:rowOff>
    </xdr:from>
    <xdr:ext cx="404495" cy="257810"/>
    <xdr:sp macro="" textlink="">
      <xdr:nvSpPr>
        <xdr:cNvPr id="770" name="n_1aveValue【消防施設】&#10;有形固定資産減価償却率"/>
        <xdr:cNvSpPr txBox="1"/>
      </xdr:nvSpPr>
      <xdr:spPr>
        <a:xfrm>
          <a:off x="15266035" y="1353312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95250</xdr:rowOff>
    </xdr:from>
    <xdr:ext cx="400685" cy="257810"/>
    <xdr:sp macro="" textlink="">
      <xdr:nvSpPr>
        <xdr:cNvPr id="771" name="n_2aveValue【消防施設】&#10;有形固定資産減価償却率"/>
        <xdr:cNvSpPr txBox="1"/>
      </xdr:nvSpPr>
      <xdr:spPr>
        <a:xfrm>
          <a:off x="14389735" y="13510260"/>
          <a:ext cx="400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56515</xdr:rowOff>
    </xdr:from>
    <xdr:ext cx="401955" cy="257810"/>
    <xdr:sp macro="" textlink="">
      <xdr:nvSpPr>
        <xdr:cNvPr id="772" name="n_3aveValue【消防施設】&#10;有形固定資産減価償却率"/>
        <xdr:cNvSpPr txBox="1"/>
      </xdr:nvSpPr>
      <xdr:spPr>
        <a:xfrm>
          <a:off x="13500735" y="1347152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49530</xdr:rowOff>
    </xdr:from>
    <xdr:ext cx="400685" cy="256540"/>
    <xdr:sp macro="" textlink="">
      <xdr:nvSpPr>
        <xdr:cNvPr id="773" name="n_4aveValue【消防施設】&#10;有形固定資産減価償却率"/>
        <xdr:cNvSpPr txBox="1"/>
      </xdr:nvSpPr>
      <xdr:spPr>
        <a:xfrm>
          <a:off x="12611735" y="1346454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60325</xdr:rowOff>
    </xdr:from>
    <xdr:ext cx="404495" cy="257810"/>
    <xdr:sp macro="" textlink="">
      <xdr:nvSpPr>
        <xdr:cNvPr id="774" name="n_1mainValue【消防施設】&#10;有形固定資産減価償却率"/>
        <xdr:cNvSpPr txBox="1"/>
      </xdr:nvSpPr>
      <xdr:spPr>
        <a:xfrm>
          <a:off x="15266035" y="1414589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23495</xdr:rowOff>
    </xdr:from>
    <xdr:ext cx="400685" cy="257810"/>
    <xdr:sp macro="" textlink="">
      <xdr:nvSpPr>
        <xdr:cNvPr id="775" name="n_2mainValue【消防施設】&#10;有形固定資産減価償却率"/>
        <xdr:cNvSpPr txBox="1"/>
      </xdr:nvSpPr>
      <xdr:spPr>
        <a:xfrm>
          <a:off x="14389735" y="14109065"/>
          <a:ext cx="400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45085</xdr:rowOff>
    </xdr:from>
    <xdr:ext cx="401955" cy="257810"/>
    <xdr:sp macro="" textlink="">
      <xdr:nvSpPr>
        <xdr:cNvPr id="776" name="n_3mainValue【消防施設】&#10;有形固定資産減価償却率"/>
        <xdr:cNvSpPr txBox="1"/>
      </xdr:nvSpPr>
      <xdr:spPr>
        <a:xfrm>
          <a:off x="13500735" y="1413065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12700</xdr:rowOff>
    </xdr:from>
    <xdr:ext cx="400685" cy="257810"/>
    <xdr:sp macro="" textlink="">
      <xdr:nvSpPr>
        <xdr:cNvPr id="777" name="n_4mainValue【消防施設】&#10;有形固定資産減価償却率"/>
        <xdr:cNvSpPr txBox="1"/>
      </xdr:nvSpPr>
      <xdr:spPr>
        <a:xfrm>
          <a:off x="12611735" y="14098270"/>
          <a:ext cx="4006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151765</xdr:rowOff>
    </xdr:from>
    <xdr:to xmlns:xdr="http://schemas.openxmlformats.org/drawingml/2006/spreadsheetDrawing">
      <xdr:col>120</xdr:col>
      <xdr:colOff>152400</xdr:colOff>
      <xdr:row>72</xdr:row>
      <xdr:rowOff>100330</xdr:rowOff>
    </xdr:to>
    <xdr:sp macro="" textlink="">
      <xdr:nvSpPr>
        <xdr:cNvPr id="778" name="正方形/長方形 777"/>
        <xdr:cNvSpPr/>
      </xdr:nvSpPr>
      <xdr:spPr>
        <a:xfrm>
          <a:off x="18288000" y="11555095"/>
          <a:ext cx="47244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126365</xdr:rowOff>
    </xdr:from>
    <xdr:to xmlns:xdr="http://schemas.openxmlformats.org/drawingml/2006/spreadsheetDrawing">
      <xdr:col>104</xdr:col>
      <xdr:colOff>127000</xdr:colOff>
      <xdr:row>74</xdr:row>
      <xdr:rowOff>37465</xdr:rowOff>
    </xdr:to>
    <xdr:sp macro="" textlink="">
      <xdr:nvSpPr>
        <xdr:cNvPr id="779" name="正方形/長方形 778"/>
        <xdr:cNvSpPr/>
      </xdr:nvSpPr>
      <xdr:spPr>
        <a:xfrm>
          <a:off x="18415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157480</xdr:rowOff>
    </xdr:from>
    <xdr:to xmlns:xdr="http://schemas.openxmlformats.org/drawingml/2006/spreadsheetDrawing">
      <xdr:col>104</xdr:col>
      <xdr:colOff>127000</xdr:colOff>
      <xdr:row>75</xdr:row>
      <xdr:rowOff>69215</xdr:rowOff>
    </xdr:to>
    <xdr:sp macro="" textlink="">
      <xdr:nvSpPr>
        <xdr:cNvPr id="780" name="正方形/長方形 779"/>
        <xdr:cNvSpPr/>
      </xdr:nvSpPr>
      <xdr:spPr>
        <a:xfrm>
          <a:off x="18415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126365</xdr:rowOff>
    </xdr:from>
    <xdr:to xmlns:xdr="http://schemas.openxmlformats.org/drawingml/2006/spreadsheetDrawing">
      <xdr:col>110</xdr:col>
      <xdr:colOff>0</xdr:colOff>
      <xdr:row>74</xdr:row>
      <xdr:rowOff>37465</xdr:rowOff>
    </xdr:to>
    <xdr:sp macro="" textlink="">
      <xdr:nvSpPr>
        <xdr:cNvPr id="781" name="正方形/長方形 780"/>
        <xdr:cNvSpPr/>
      </xdr:nvSpPr>
      <xdr:spPr>
        <a:xfrm>
          <a:off x="19431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157480</xdr:rowOff>
    </xdr:from>
    <xdr:to xmlns:xdr="http://schemas.openxmlformats.org/drawingml/2006/spreadsheetDrawing">
      <xdr:col>110</xdr:col>
      <xdr:colOff>0</xdr:colOff>
      <xdr:row>75</xdr:row>
      <xdr:rowOff>69215</xdr:rowOff>
    </xdr:to>
    <xdr:sp macro="" textlink="">
      <xdr:nvSpPr>
        <xdr:cNvPr id="782" name="正方形/長方形 781"/>
        <xdr:cNvSpPr/>
      </xdr:nvSpPr>
      <xdr:spPr>
        <a:xfrm>
          <a:off x="19431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126365</xdr:rowOff>
    </xdr:from>
    <xdr:to xmlns:xdr="http://schemas.openxmlformats.org/drawingml/2006/spreadsheetDrawing">
      <xdr:col>116</xdr:col>
      <xdr:colOff>0</xdr:colOff>
      <xdr:row>74</xdr:row>
      <xdr:rowOff>37465</xdr:rowOff>
    </xdr:to>
    <xdr:sp macro="" textlink="">
      <xdr:nvSpPr>
        <xdr:cNvPr id="783" name="正方形/長方形 782"/>
        <xdr:cNvSpPr/>
      </xdr:nvSpPr>
      <xdr:spPr>
        <a:xfrm>
          <a:off x="20574000" y="12200255"/>
          <a:ext cx="15240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73</xdr:row>
      <xdr:rowOff>157480</xdr:rowOff>
    </xdr:from>
    <xdr:to xmlns:xdr="http://schemas.openxmlformats.org/drawingml/2006/spreadsheetDrawing">
      <xdr:col>116</xdr:col>
      <xdr:colOff>0</xdr:colOff>
      <xdr:row>75</xdr:row>
      <xdr:rowOff>69215</xdr:rowOff>
    </xdr:to>
    <xdr:sp macro="" textlink="">
      <xdr:nvSpPr>
        <xdr:cNvPr id="784" name="正方形/長方形 783"/>
        <xdr:cNvSpPr/>
      </xdr:nvSpPr>
      <xdr:spPr>
        <a:xfrm>
          <a:off x="20574000" y="12399010"/>
          <a:ext cx="1524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148590</xdr:rowOff>
    </xdr:to>
    <xdr:sp macro="" textlink="">
      <xdr:nvSpPr>
        <xdr:cNvPr id="785" name="正方形/長方形 784"/>
        <xdr:cNvSpPr/>
      </xdr:nvSpPr>
      <xdr:spPr>
        <a:xfrm>
          <a:off x="18288000" y="12671425"/>
          <a:ext cx="4724400" cy="223329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74930</xdr:rowOff>
    </xdr:from>
    <xdr:ext cx="346075" cy="221615"/>
    <xdr:sp macro="" textlink="">
      <xdr:nvSpPr>
        <xdr:cNvPr id="786" name="テキスト ボックス 785"/>
        <xdr:cNvSpPr txBox="1"/>
      </xdr:nvSpPr>
      <xdr:spPr>
        <a:xfrm>
          <a:off x="18249900" y="124841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148590</xdr:rowOff>
    </xdr:from>
    <xdr:to xmlns:xdr="http://schemas.openxmlformats.org/drawingml/2006/spreadsheetDrawing">
      <xdr:col>120</xdr:col>
      <xdr:colOff>114300</xdr:colOff>
      <xdr:row>88</xdr:row>
      <xdr:rowOff>148590</xdr:rowOff>
    </xdr:to>
    <xdr:cxnSp macro="">
      <xdr:nvCxnSpPr>
        <xdr:cNvPr id="787" name="直線コネクタ 786"/>
        <xdr:cNvCxnSpPr/>
      </xdr:nvCxnSpPr>
      <xdr:spPr>
        <a:xfrm>
          <a:off x="18288000" y="149047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161290</xdr:rowOff>
    </xdr:from>
    <xdr:to xmlns:xdr="http://schemas.openxmlformats.org/drawingml/2006/spreadsheetDrawing">
      <xdr:col>120</xdr:col>
      <xdr:colOff>114300</xdr:colOff>
      <xdr:row>86</xdr:row>
      <xdr:rowOff>161290</xdr:rowOff>
    </xdr:to>
    <xdr:cxnSp macro="">
      <xdr:nvCxnSpPr>
        <xdr:cNvPr id="788" name="直線コネクタ 787"/>
        <xdr:cNvCxnSpPr/>
      </xdr:nvCxnSpPr>
      <xdr:spPr>
        <a:xfrm>
          <a:off x="18288000" y="1458214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25400</xdr:rowOff>
    </xdr:from>
    <xdr:ext cx="463550" cy="255270"/>
    <xdr:sp macro="" textlink="">
      <xdr:nvSpPr>
        <xdr:cNvPr id="789" name="テキスト ボックス 788"/>
        <xdr:cNvSpPr txBox="1"/>
      </xdr:nvSpPr>
      <xdr:spPr>
        <a:xfrm>
          <a:off x="17820640" y="1444625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12700</xdr:rowOff>
    </xdr:from>
    <xdr:to xmlns:xdr="http://schemas.openxmlformats.org/drawingml/2006/spreadsheetDrawing">
      <xdr:col>120</xdr:col>
      <xdr:colOff>114300</xdr:colOff>
      <xdr:row>85</xdr:row>
      <xdr:rowOff>12700</xdr:rowOff>
    </xdr:to>
    <xdr:cxnSp macro="">
      <xdr:nvCxnSpPr>
        <xdr:cNvPr id="790" name="直線コネクタ 789"/>
        <xdr:cNvCxnSpPr/>
      </xdr:nvCxnSpPr>
      <xdr:spPr>
        <a:xfrm>
          <a:off x="18288000" y="142659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41275</xdr:rowOff>
    </xdr:from>
    <xdr:ext cx="463550" cy="255270"/>
    <xdr:sp macro="" textlink="">
      <xdr:nvSpPr>
        <xdr:cNvPr id="791" name="テキスト ボックス 790"/>
        <xdr:cNvSpPr txBox="1"/>
      </xdr:nvSpPr>
      <xdr:spPr>
        <a:xfrm>
          <a:off x="17820640" y="141268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28575</xdr:rowOff>
    </xdr:from>
    <xdr:to xmlns:xdr="http://schemas.openxmlformats.org/drawingml/2006/spreadsheetDrawing">
      <xdr:col>120</xdr:col>
      <xdr:colOff>114300</xdr:colOff>
      <xdr:row>83</xdr:row>
      <xdr:rowOff>28575</xdr:rowOff>
    </xdr:to>
    <xdr:cxnSp macro="">
      <xdr:nvCxnSpPr>
        <xdr:cNvPr id="792" name="直線コネクタ 791"/>
        <xdr:cNvCxnSpPr/>
      </xdr:nvCxnSpPr>
      <xdr:spPr>
        <a:xfrm>
          <a:off x="18288000" y="139465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57785</xdr:rowOff>
    </xdr:from>
    <xdr:ext cx="463550" cy="257810"/>
    <xdr:sp macro="" textlink="">
      <xdr:nvSpPr>
        <xdr:cNvPr id="793" name="テキスト ボックス 792"/>
        <xdr:cNvSpPr txBox="1"/>
      </xdr:nvSpPr>
      <xdr:spPr>
        <a:xfrm>
          <a:off x="17820640" y="13808075"/>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45085</xdr:rowOff>
    </xdr:from>
    <xdr:to xmlns:xdr="http://schemas.openxmlformats.org/drawingml/2006/spreadsheetDrawing">
      <xdr:col>120</xdr:col>
      <xdr:colOff>114300</xdr:colOff>
      <xdr:row>81</xdr:row>
      <xdr:rowOff>45085</xdr:rowOff>
    </xdr:to>
    <xdr:cxnSp macro="">
      <xdr:nvCxnSpPr>
        <xdr:cNvPr id="794" name="直線コネクタ 793"/>
        <xdr:cNvCxnSpPr/>
      </xdr:nvCxnSpPr>
      <xdr:spPr>
        <a:xfrm>
          <a:off x="18288000" y="1362773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74295</xdr:rowOff>
    </xdr:from>
    <xdr:ext cx="463550" cy="254635"/>
    <xdr:sp macro="" textlink="">
      <xdr:nvSpPr>
        <xdr:cNvPr id="795" name="テキスト ボックス 794"/>
        <xdr:cNvSpPr txBox="1"/>
      </xdr:nvSpPr>
      <xdr:spPr>
        <a:xfrm>
          <a:off x="17820640" y="1348930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62230</xdr:rowOff>
    </xdr:from>
    <xdr:to xmlns:xdr="http://schemas.openxmlformats.org/drawingml/2006/spreadsheetDrawing">
      <xdr:col>120</xdr:col>
      <xdr:colOff>114300</xdr:colOff>
      <xdr:row>79</xdr:row>
      <xdr:rowOff>62230</xdr:rowOff>
    </xdr:to>
    <xdr:cxnSp macro="">
      <xdr:nvCxnSpPr>
        <xdr:cNvPr id="796" name="直線コネクタ 795"/>
        <xdr:cNvCxnSpPr/>
      </xdr:nvCxnSpPr>
      <xdr:spPr>
        <a:xfrm>
          <a:off x="18288000" y="13309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91440</xdr:rowOff>
    </xdr:from>
    <xdr:ext cx="463550" cy="257175"/>
    <xdr:sp macro="" textlink="">
      <xdr:nvSpPr>
        <xdr:cNvPr id="797" name="テキスト ボックス 796"/>
        <xdr:cNvSpPr txBox="1"/>
      </xdr:nvSpPr>
      <xdr:spPr>
        <a:xfrm>
          <a:off x="17820640" y="13171170"/>
          <a:ext cx="463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77470</xdr:rowOff>
    </xdr:from>
    <xdr:to xmlns:xdr="http://schemas.openxmlformats.org/drawingml/2006/spreadsheetDrawing">
      <xdr:col>120</xdr:col>
      <xdr:colOff>114300</xdr:colOff>
      <xdr:row>77</xdr:row>
      <xdr:rowOff>77470</xdr:rowOff>
    </xdr:to>
    <xdr:cxnSp macro="">
      <xdr:nvCxnSpPr>
        <xdr:cNvPr id="798" name="直線コネクタ 797"/>
        <xdr:cNvCxnSpPr/>
      </xdr:nvCxnSpPr>
      <xdr:spPr>
        <a:xfrm>
          <a:off x="18288000" y="1298956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107315</xdr:rowOff>
    </xdr:from>
    <xdr:ext cx="463550" cy="257175"/>
    <xdr:sp macro="" textlink="">
      <xdr:nvSpPr>
        <xdr:cNvPr id="799" name="テキスト ボックス 798"/>
        <xdr:cNvSpPr txBox="1"/>
      </xdr:nvSpPr>
      <xdr:spPr>
        <a:xfrm>
          <a:off x="17820640" y="12851765"/>
          <a:ext cx="4635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114300</xdr:colOff>
      <xdr:row>75</xdr:row>
      <xdr:rowOff>94615</xdr:rowOff>
    </xdr:to>
    <xdr:cxnSp macro="">
      <xdr:nvCxnSpPr>
        <xdr:cNvPr id="800" name="直線コネクタ 799"/>
        <xdr:cNvCxnSpPr/>
      </xdr:nvCxnSpPr>
      <xdr:spPr>
        <a:xfrm>
          <a:off x="18288000" y="1267142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123825</xdr:rowOff>
    </xdr:from>
    <xdr:ext cx="463550" cy="254635"/>
    <xdr:sp macro="" textlink="">
      <xdr:nvSpPr>
        <xdr:cNvPr id="801" name="テキスト ボックス 800"/>
        <xdr:cNvSpPr txBox="1"/>
      </xdr:nvSpPr>
      <xdr:spPr>
        <a:xfrm>
          <a:off x="17820640" y="12532995"/>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148590</xdr:rowOff>
    </xdr:to>
    <xdr:sp macro="" textlink="">
      <xdr:nvSpPr>
        <xdr:cNvPr id="802" name="【消防施設】&#10;一人当たり面積グラフ枠"/>
        <xdr:cNvSpPr/>
      </xdr:nvSpPr>
      <xdr:spPr>
        <a:xfrm>
          <a:off x="18288000" y="12671425"/>
          <a:ext cx="4724400" cy="2233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96520</xdr:rowOff>
    </xdr:from>
    <xdr:to xmlns:xdr="http://schemas.openxmlformats.org/drawingml/2006/spreadsheetDrawing">
      <xdr:col>116</xdr:col>
      <xdr:colOff>62865</xdr:colOff>
      <xdr:row>85</xdr:row>
      <xdr:rowOff>110490</xdr:rowOff>
    </xdr:to>
    <xdr:cxnSp macro="">
      <xdr:nvCxnSpPr>
        <xdr:cNvPr id="803" name="直線コネクタ 802"/>
        <xdr:cNvCxnSpPr/>
      </xdr:nvCxnSpPr>
      <xdr:spPr>
        <a:xfrm flipV="1">
          <a:off x="22160865" y="13176250"/>
          <a:ext cx="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114300</xdr:rowOff>
    </xdr:from>
    <xdr:ext cx="468630" cy="257175"/>
    <xdr:sp macro="" textlink="">
      <xdr:nvSpPr>
        <xdr:cNvPr id="804" name="【消防施設】&#10;一人当たり面積最小値テキスト"/>
        <xdr:cNvSpPr txBox="1"/>
      </xdr:nvSpPr>
      <xdr:spPr>
        <a:xfrm>
          <a:off x="22199600" y="1436751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110490</xdr:rowOff>
    </xdr:from>
    <xdr:to xmlns:xdr="http://schemas.openxmlformats.org/drawingml/2006/spreadsheetDrawing">
      <xdr:col>116</xdr:col>
      <xdr:colOff>152400</xdr:colOff>
      <xdr:row>85</xdr:row>
      <xdr:rowOff>110490</xdr:rowOff>
    </xdr:to>
    <xdr:cxnSp macro="">
      <xdr:nvCxnSpPr>
        <xdr:cNvPr id="805" name="直線コネクタ 804"/>
        <xdr:cNvCxnSpPr/>
      </xdr:nvCxnSpPr>
      <xdr:spPr>
        <a:xfrm>
          <a:off x="22072600" y="1436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42545</xdr:rowOff>
    </xdr:from>
    <xdr:ext cx="468630" cy="255270"/>
    <xdr:sp macro="" textlink="">
      <xdr:nvSpPr>
        <xdr:cNvPr id="806" name="【消防施設】&#10;一人当たり面積最大値テキスト"/>
        <xdr:cNvSpPr txBox="1"/>
      </xdr:nvSpPr>
      <xdr:spPr>
        <a:xfrm>
          <a:off x="22199600" y="12954635"/>
          <a:ext cx="468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96520</xdr:rowOff>
    </xdr:from>
    <xdr:to xmlns:xdr="http://schemas.openxmlformats.org/drawingml/2006/spreadsheetDrawing">
      <xdr:col>116</xdr:col>
      <xdr:colOff>152400</xdr:colOff>
      <xdr:row>78</xdr:row>
      <xdr:rowOff>96520</xdr:rowOff>
    </xdr:to>
    <xdr:cxnSp macro="">
      <xdr:nvCxnSpPr>
        <xdr:cNvPr id="807" name="直線コネクタ 806"/>
        <xdr:cNvCxnSpPr/>
      </xdr:nvCxnSpPr>
      <xdr:spPr>
        <a:xfrm>
          <a:off x="22072600" y="13176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74295</xdr:rowOff>
    </xdr:from>
    <xdr:ext cx="468630" cy="254635"/>
    <xdr:sp macro="" textlink="">
      <xdr:nvSpPr>
        <xdr:cNvPr id="808" name="【消防施設】&#10;一人当たり面積平均値テキスト"/>
        <xdr:cNvSpPr txBox="1"/>
      </xdr:nvSpPr>
      <xdr:spPr>
        <a:xfrm>
          <a:off x="22199600" y="13656945"/>
          <a:ext cx="4686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51435</xdr:rowOff>
    </xdr:from>
    <xdr:to xmlns:xdr="http://schemas.openxmlformats.org/drawingml/2006/spreadsheetDrawing">
      <xdr:col>116</xdr:col>
      <xdr:colOff>114300</xdr:colOff>
      <xdr:row>82</xdr:row>
      <xdr:rowOff>153670</xdr:rowOff>
    </xdr:to>
    <xdr:sp macro="" textlink="">
      <xdr:nvSpPr>
        <xdr:cNvPr id="809" name="フローチャート: 判断 808"/>
        <xdr:cNvSpPr/>
      </xdr:nvSpPr>
      <xdr:spPr>
        <a:xfrm>
          <a:off x="22110700" y="13801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51435</xdr:rowOff>
    </xdr:from>
    <xdr:to xmlns:xdr="http://schemas.openxmlformats.org/drawingml/2006/spreadsheetDrawing">
      <xdr:col>112</xdr:col>
      <xdr:colOff>38100</xdr:colOff>
      <xdr:row>82</xdr:row>
      <xdr:rowOff>153670</xdr:rowOff>
    </xdr:to>
    <xdr:sp macro="" textlink="">
      <xdr:nvSpPr>
        <xdr:cNvPr id="810" name="フローチャート: 判断 809"/>
        <xdr:cNvSpPr/>
      </xdr:nvSpPr>
      <xdr:spPr>
        <a:xfrm>
          <a:off x="21272500" y="13801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123825</xdr:rowOff>
    </xdr:from>
    <xdr:to xmlns:xdr="http://schemas.openxmlformats.org/drawingml/2006/spreadsheetDrawing">
      <xdr:col>107</xdr:col>
      <xdr:colOff>101600</xdr:colOff>
      <xdr:row>83</xdr:row>
      <xdr:rowOff>53340</xdr:rowOff>
    </xdr:to>
    <xdr:sp macro="" textlink="">
      <xdr:nvSpPr>
        <xdr:cNvPr id="811" name="フローチャート: 判断 810"/>
        <xdr:cNvSpPr/>
      </xdr:nvSpPr>
      <xdr:spPr>
        <a:xfrm>
          <a:off x="20383500" y="138741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123825</xdr:rowOff>
    </xdr:from>
    <xdr:to xmlns:xdr="http://schemas.openxmlformats.org/drawingml/2006/spreadsheetDrawing">
      <xdr:col>102</xdr:col>
      <xdr:colOff>165100</xdr:colOff>
      <xdr:row>83</xdr:row>
      <xdr:rowOff>53340</xdr:rowOff>
    </xdr:to>
    <xdr:sp macro="" textlink="">
      <xdr:nvSpPr>
        <xdr:cNvPr id="812" name="フローチャート: 判断 811"/>
        <xdr:cNvSpPr/>
      </xdr:nvSpPr>
      <xdr:spPr>
        <a:xfrm>
          <a:off x="19494500" y="138741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82</xdr:row>
      <xdr:rowOff>155575</xdr:rowOff>
    </xdr:from>
    <xdr:to xmlns:xdr="http://schemas.openxmlformats.org/drawingml/2006/spreadsheetDrawing">
      <xdr:col>98</xdr:col>
      <xdr:colOff>38100</xdr:colOff>
      <xdr:row>83</xdr:row>
      <xdr:rowOff>85725</xdr:rowOff>
    </xdr:to>
    <xdr:sp macro="" textlink="">
      <xdr:nvSpPr>
        <xdr:cNvPr id="813" name="フローチャート: 判断 812"/>
        <xdr:cNvSpPr/>
      </xdr:nvSpPr>
      <xdr:spPr>
        <a:xfrm>
          <a:off x="18605500" y="13905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146050</xdr:rowOff>
    </xdr:from>
    <xdr:ext cx="762000" cy="252095"/>
    <xdr:sp macro="" textlink="">
      <xdr:nvSpPr>
        <xdr:cNvPr id="814" name="テキスト ボックス 813"/>
        <xdr:cNvSpPr txBox="1"/>
      </xdr:nvSpPr>
      <xdr:spPr>
        <a:xfrm>
          <a:off x="21971000" y="149021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146050</xdr:rowOff>
    </xdr:from>
    <xdr:ext cx="762000" cy="252095"/>
    <xdr:sp macro="" textlink="">
      <xdr:nvSpPr>
        <xdr:cNvPr id="815" name="テキスト ボックス 814"/>
        <xdr:cNvSpPr txBox="1"/>
      </xdr:nvSpPr>
      <xdr:spPr>
        <a:xfrm>
          <a:off x="21126450" y="149021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146050</xdr:rowOff>
    </xdr:from>
    <xdr:ext cx="760730" cy="252095"/>
    <xdr:sp macro="" textlink="">
      <xdr:nvSpPr>
        <xdr:cNvPr id="816" name="テキスト ボックス 815"/>
        <xdr:cNvSpPr txBox="1"/>
      </xdr:nvSpPr>
      <xdr:spPr>
        <a:xfrm>
          <a:off x="20243800" y="14902180"/>
          <a:ext cx="7607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146050</xdr:rowOff>
    </xdr:from>
    <xdr:ext cx="762000" cy="252095"/>
    <xdr:sp macro="" textlink="">
      <xdr:nvSpPr>
        <xdr:cNvPr id="817" name="テキスト ボックス 816"/>
        <xdr:cNvSpPr txBox="1"/>
      </xdr:nvSpPr>
      <xdr:spPr>
        <a:xfrm>
          <a:off x="19354800" y="149021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146050</xdr:rowOff>
    </xdr:from>
    <xdr:ext cx="762000" cy="252095"/>
    <xdr:sp macro="" textlink="">
      <xdr:nvSpPr>
        <xdr:cNvPr id="818" name="テキスト ボックス 817"/>
        <xdr:cNvSpPr txBox="1"/>
      </xdr:nvSpPr>
      <xdr:spPr>
        <a:xfrm>
          <a:off x="18459450" y="149021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84455</xdr:rowOff>
    </xdr:from>
    <xdr:to xmlns:xdr="http://schemas.openxmlformats.org/drawingml/2006/spreadsheetDrawing">
      <xdr:col>116</xdr:col>
      <xdr:colOff>114300</xdr:colOff>
      <xdr:row>83</xdr:row>
      <xdr:rowOff>14605</xdr:rowOff>
    </xdr:to>
    <xdr:sp macro="" textlink="">
      <xdr:nvSpPr>
        <xdr:cNvPr id="819" name="楕円 818"/>
        <xdr:cNvSpPr/>
      </xdr:nvSpPr>
      <xdr:spPr>
        <a:xfrm>
          <a:off x="22110700" y="138347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62230</xdr:rowOff>
    </xdr:from>
    <xdr:ext cx="468630" cy="257175"/>
    <xdr:sp macro="" textlink="">
      <xdr:nvSpPr>
        <xdr:cNvPr id="820" name="【消防施設】&#10;一人当たり面積該当値テキスト"/>
        <xdr:cNvSpPr txBox="1"/>
      </xdr:nvSpPr>
      <xdr:spPr>
        <a:xfrm>
          <a:off x="22199600" y="1381252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91440</xdr:rowOff>
    </xdr:from>
    <xdr:to xmlns:xdr="http://schemas.openxmlformats.org/drawingml/2006/spreadsheetDrawing">
      <xdr:col>112</xdr:col>
      <xdr:colOff>38100</xdr:colOff>
      <xdr:row>83</xdr:row>
      <xdr:rowOff>20955</xdr:rowOff>
    </xdr:to>
    <xdr:sp macro="" textlink="">
      <xdr:nvSpPr>
        <xdr:cNvPr id="821" name="楕円 820"/>
        <xdr:cNvSpPr/>
      </xdr:nvSpPr>
      <xdr:spPr>
        <a:xfrm>
          <a:off x="21272500" y="138417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82</xdr:row>
      <xdr:rowOff>134620</xdr:rowOff>
    </xdr:from>
    <xdr:to xmlns:xdr="http://schemas.openxmlformats.org/drawingml/2006/spreadsheetDrawing">
      <xdr:col>116</xdr:col>
      <xdr:colOff>63500</xdr:colOff>
      <xdr:row>82</xdr:row>
      <xdr:rowOff>142240</xdr:rowOff>
    </xdr:to>
    <xdr:cxnSp macro="">
      <xdr:nvCxnSpPr>
        <xdr:cNvPr id="822" name="直線コネクタ 821"/>
        <xdr:cNvCxnSpPr/>
      </xdr:nvCxnSpPr>
      <xdr:spPr>
        <a:xfrm flipV="1">
          <a:off x="21316950" y="13884910"/>
          <a:ext cx="8445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97155</xdr:rowOff>
    </xdr:from>
    <xdr:to xmlns:xdr="http://schemas.openxmlformats.org/drawingml/2006/spreadsheetDrawing">
      <xdr:col>107</xdr:col>
      <xdr:colOff>101600</xdr:colOff>
      <xdr:row>83</xdr:row>
      <xdr:rowOff>27305</xdr:rowOff>
    </xdr:to>
    <xdr:sp macro="" textlink="">
      <xdr:nvSpPr>
        <xdr:cNvPr id="823" name="楕円 822"/>
        <xdr:cNvSpPr/>
      </xdr:nvSpPr>
      <xdr:spPr>
        <a:xfrm>
          <a:off x="20383500" y="13847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142240</xdr:rowOff>
    </xdr:from>
    <xdr:to xmlns:xdr="http://schemas.openxmlformats.org/drawingml/2006/spreadsheetDrawing">
      <xdr:col>111</xdr:col>
      <xdr:colOff>171450</xdr:colOff>
      <xdr:row>82</xdr:row>
      <xdr:rowOff>148590</xdr:rowOff>
    </xdr:to>
    <xdr:cxnSp macro="">
      <xdr:nvCxnSpPr>
        <xdr:cNvPr id="824" name="直線コネクタ 823"/>
        <xdr:cNvCxnSpPr/>
      </xdr:nvCxnSpPr>
      <xdr:spPr>
        <a:xfrm flipV="1">
          <a:off x="20434300" y="13892530"/>
          <a:ext cx="8826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123825</xdr:rowOff>
    </xdr:from>
    <xdr:to xmlns:xdr="http://schemas.openxmlformats.org/drawingml/2006/spreadsheetDrawing">
      <xdr:col>102</xdr:col>
      <xdr:colOff>165100</xdr:colOff>
      <xdr:row>83</xdr:row>
      <xdr:rowOff>53340</xdr:rowOff>
    </xdr:to>
    <xdr:sp macro="" textlink="">
      <xdr:nvSpPr>
        <xdr:cNvPr id="825" name="楕円 824"/>
        <xdr:cNvSpPr/>
      </xdr:nvSpPr>
      <xdr:spPr>
        <a:xfrm>
          <a:off x="19494500" y="138741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82</xdr:row>
      <xdr:rowOff>148590</xdr:rowOff>
    </xdr:from>
    <xdr:to xmlns:xdr="http://schemas.openxmlformats.org/drawingml/2006/spreadsheetDrawing">
      <xdr:col>107</xdr:col>
      <xdr:colOff>50800</xdr:colOff>
      <xdr:row>83</xdr:row>
      <xdr:rowOff>3175</xdr:rowOff>
    </xdr:to>
    <xdr:cxnSp macro="">
      <xdr:nvCxnSpPr>
        <xdr:cNvPr id="826" name="直線コネクタ 825"/>
        <xdr:cNvCxnSpPr/>
      </xdr:nvCxnSpPr>
      <xdr:spPr>
        <a:xfrm flipV="1">
          <a:off x="19545300" y="138988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82</xdr:row>
      <xdr:rowOff>136525</xdr:rowOff>
    </xdr:from>
    <xdr:to xmlns:xdr="http://schemas.openxmlformats.org/drawingml/2006/spreadsheetDrawing">
      <xdr:col>98</xdr:col>
      <xdr:colOff>38100</xdr:colOff>
      <xdr:row>83</xdr:row>
      <xdr:rowOff>67310</xdr:rowOff>
    </xdr:to>
    <xdr:sp macro="" textlink="">
      <xdr:nvSpPr>
        <xdr:cNvPr id="827" name="楕円 826"/>
        <xdr:cNvSpPr/>
      </xdr:nvSpPr>
      <xdr:spPr>
        <a:xfrm>
          <a:off x="18605500" y="138868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83</xdr:row>
      <xdr:rowOff>3175</xdr:rowOff>
    </xdr:from>
    <xdr:to xmlns:xdr="http://schemas.openxmlformats.org/drawingml/2006/spreadsheetDrawing">
      <xdr:col>102</xdr:col>
      <xdr:colOff>114300</xdr:colOff>
      <xdr:row>83</xdr:row>
      <xdr:rowOff>16510</xdr:rowOff>
    </xdr:to>
    <xdr:cxnSp macro="">
      <xdr:nvCxnSpPr>
        <xdr:cNvPr id="828" name="直線コネクタ 827"/>
        <xdr:cNvCxnSpPr/>
      </xdr:nvCxnSpPr>
      <xdr:spPr>
        <a:xfrm flipV="1">
          <a:off x="18649950" y="13921105"/>
          <a:ext cx="8953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80</xdr:row>
      <xdr:rowOff>161290</xdr:rowOff>
    </xdr:from>
    <xdr:ext cx="469265" cy="255905"/>
    <xdr:sp macro="" textlink="">
      <xdr:nvSpPr>
        <xdr:cNvPr id="829" name="n_1aveValue【消防施設】&#10;一人当たり面積"/>
        <xdr:cNvSpPr txBox="1"/>
      </xdr:nvSpPr>
      <xdr:spPr>
        <a:xfrm>
          <a:off x="21075650" y="1357630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45085</xdr:rowOff>
    </xdr:from>
    <xdr:ext cx="466090" cy="257810"/>
    <xdr:sp macro="" textlink="">
      <xdr:nvSpPr>
        <xdr:cNvPr id="830" name="n_2aveValue【消防施設】&#10;一人当たり面積"/>
        <xdr:cNvSpPr txBox="1"/>
      </xdr:nvSpPr>
      <xdr:spPr>
        <a:xfrm>
          <a:off x="20199350" y="1396301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45085</xdr:rowOff>
    </xdr:from>
    <xdr:ext cx="466090" cy="257810"/>
    <xdr:sp macro="" textlink="">
      <xdr:nvSpPr>
        <xdr:cNvPr id="831" name="n_3aveValue【消防施設】&#10;一人当たり面積"/>
        <xdr:cNvSpPr txBox="1"/>
      </xdr:nvSpPr>
      <xdr:spPr>
        <a:xfrm>
          <a:off x="19310350" y="1396301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76835</xdr:rowOff>
    </xdr:from>
    <xdr:ext cx="466725" cy="255270"/>
    <xdr:sp macro="" textlink="">
      <xdr:nvSpPr>
        <xdr:cNvPr id="832" name="n_4aveValue【消防施設】&#10;一人当たり面積"/>
        <xdr:cNvSpPr txBox="1"/>
      </xdr:nvSpPr>
      <xdr:spPr>
        <a:xfrm>
          <a:off x="18421350" y="13994765"/>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12700</xdr:rowOff>
    </xdr:from>
    <xdr:ext cx="469265" cy="257810"/>
    <xdr:sp macro="" textlink="">
      <xdr:nvSpPr>
        <xdr:cNvPr id="833" name="n_1mainValue【消防施設】&#10;一人当たり面積"/>
        <xdr:cNvSpPr txBox="1"/>
      </xdr:nvSpPr>
      <xdr:spPr>
        <a:xfrm>
          <a:off x="21075650" y="1393063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43815</xdr:rowOff>
    </xdr:from>
    <xdr:ext cx="466090" cy="255270"/>
    <xdr:sp macro="" textlink="">
      <xdr:nvSpPr>
        <xdr:cNvPr id="834" name="n_2mainValue【消防施設】&#10;一人当たり面積"/>
        <xdr:cNvSpPr txBox="1"/>
      </xdr:nvSpPr>
      <xdr:spPr>
        <a:xfrm>
          <a:off x="20199350" y="136264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70485</xdr:rowOff>
    </xdr:from>
    <xdr:ext cx="466090" cy="257175"/>
    <xdr:sp macro="" textlink="">
      <xdr:nvSpPr>
        <xdr:cNvPr id="835" name="n_3mainValue【消防施設】&#10;一人当たり面積"/>
        <xdr:cNvSpPr txBox="1"/>
      </xdr:nvSpPr>
      <xdr:spPr>
        <a:xfrm>
          <a:off x="19310350" y="1365313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83185</xdr:rowOff>
    </xdr:from>
    <xdr:ext cx="466725" cy="257810"/>
    <xdr:sp macro="" textlink="">
      <xdr:nvSpPr>
        <xdr:cNvPr id="836" name="n_4mainValue【消防施設】&#10;一人当たり面積"/>
        <xdr:cNvSpPr txBox="1"/>
      </xdr:nvSpPr>
      <xdr:spPr>
        <a:xfrm>
          <a:off x="18421350" y="136658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7" name="正方形/長方形 836"/>
        <xdr:cNvSpPr/>
      </xdr:nvSpPr>
      <xdr:spPr>
        <a:xfrm>
          <a:off x="12446000" y="152781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8" name="正方形/長方形 837"/>
        <xdr:cNvSpPr/>
      </xdr:nvSpPr>
      <xdr:spPr>
        <a:xfrm>
          <a:off x="12573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9" name="正方形/長方形 838"/>
        <xdr:cNvSpPr/>
      </xdr:nvSpPr>
      <xdr:spPr>
        <a:xfrm>
          <a:off x="12573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0" name="正方形/長方形 839"/>
        <xdr:cNvSpPr/>
      </xdr:nvSpPr>
      <xdr:spPr>
        <a:xfrm>
          <a:off x="13589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1" name="正方形/長方形 840"/>
        <xdr:cNvSpPr/>
      </xdr:nvSpPr>
      <xdr:spPr>
        <a:xfrm>
          <a:off x="13589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2" name="正方形/長方形 841"/>
        <xdr:cNvSpPr/>
      </xdr:nvSpPr>
      <xdr:spPr>
        <a:xfrm>
          <a:off x="14732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3" name="正方形/長方形 842"/>
        <xdr:cNvSpPr/>
      </xdr:nvSpPr>
      <xdr:spPr>
        <a:xfrm>
          <a:off x="14732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4" name="正方形/長方形 843"/>
        <xdr:cNvSpPr/>
      </xdr:nvSpPr>
      <xdr:spPr>
        <a:xfrm>
          <a:off x="12446000" y="164211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4640" cy="225425"/>
    <xdr:sp macro="" textlink="">
      <xdr:nvSpPr>
        <xdr:cNvPr id="845" name="テキスト ボックス 844"/>
        <xdr:cNvSpPr txBox="1"/>
      </xdr:nvSpPr>
      <xdr:spPr>
        <a:xfrm>
          <a:off x="12407900" y="162306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846" name="直線コネクタ 845"/>
        <xdr:cNvCxnSpPr/>
      </xdr:nvCxnSpPr>
      <xdr:spPr>
        <a:xfrm>
          <a:off x="12446000" y="18707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3550" cy="259080"/>
    <xdr:sp macro="" textlink="">
      <xdr:nvSpPr>
        <xdr:cNvPr id="847" name="テキスト ボックス 846"/>
        <xdr:cNvSpPr txBox="1"/>
      </xdr:nvSpPr>
      <xdr:spPr>
        <a:xfrm>
          <a:off x="11978640" y="18564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171450</xdr:colOff>
      <xdr:row>109</xdr:row>
      <xdr:rowOff>35560</xdr:rowOff>
    </xdr:to>
    <xdr:cxnSp macro="">
      <xdr:nvCxnSpPr>
        <xdr:cNvPr id="848" name="直線コネクタ 847"/>
        <xdr:cNvCxnSpPr/>
      </xdr:nvCxnSpPr>
      <xdr:spPr>
        <a:xfrm>
          <a:off x="12446000" y="1838071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3550" cy="254635"/>
    <xdr:sp macro="" textlink="">
      <xdr:nvSpPr>
        <xdr:cNvPr id="849" name="テキスト ボックス 848"/>
        <xdr:cNvSpPr txBox="1"/>
      </xdr:nvSpPr>
      <xdr:spPr>
        <a:xfrm>
          <a:off x="11978640" y="1823847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171450</xdr:colOff>
      <xdr:row>107</xdr:row>
      <xdr:rowOff>52070</xdr:rowOff>
    </xdr:to>
    <xdr:cxnSp macro="">
      <xdr:nvCxnSpPr>
        <xdr:cNvPr id="850" name="直線コネクタ 849"/>
        <xdr:cNvCxnSpPr/>
      </xdr:nvCxnSpPr>
      <xdr:spPr>
        <a:xfrm>
          <a:off x="12446000" y="1805432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2590" cy="259080"/>
    <xdr:sp macro="" textlink="">
      <xdr:nvSpPr>
        <xdr:cNvPr id="851" name="テキスト ボックス 850"/>
        <xdr:cNvSpPr txBox="1"/>
      </xdr:nvSpPr>
      <xdr:spPr>
        <a:xfrm>
          <a:off x="12042775" y="1791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171450</xdr:colOff>
      <xdr:row>105</xdr:row>
      <xdr:rowOff>67945</xdr:rowOff>
    </xdr:to>
    <xdr:cxnSp macro="">
      <xdr:nvCxnSpPr>
        <xdr:cNvPr id="852" name="直線コネクタ 851"/>
        <xdr:cNvCxnSpPr/>
      </xdr:nvCxnSpPr>
      <xdr:spPr>
        <a:xfrm>
          <a:off x="12446000" y="1772729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2590" cy="254635"/>
    <xdr:sp macro="" textlink="">
      <xdr:nvSpPr>
        <xdr:cNvPr id="853" name="テキスト ボックス 852"/>
        <xdr:cNvSpPr txBox="1"/>
      </xdr:nvSpPr>
      <xdr:spPr>
        <a:xfrm>
          <a:off x="12042775" y="17585690"/>
          <a:ext cx="4025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171450</xdr:colOff>
      <xdr:row>103</xdr:row>
      <xdr:rowOff>84455</xdr:rowOff>
    </xdr:to>
    <xdr:cxnSp macro="">
      <xdr:nvCxnSpPr>
        <xdr:cNvPr id="854" name="直線コネクタ 853"/>
        <xdr:cNvCxnSpPr/>
      </xdr:nvCxnSpPr>
      <xdr:spPr>
        <a:xfrm>
          <a:off x="12446000" y="1740090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2590" cy="258445"/>
    <xdr:sp macro="" textlink="">
      <xdr:nvSpPr>
        <xdr:cNvPr id="855" name="テキスト ボックス 854"/>
        <xdr:cNvSpPr txBox="1"/>
      </xdr:nvSpPr>
      <xdr:spPr>
        <a:xfrm>
          <a:off x="12042775" y="172586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171450</xdr:colOff>
      <xdr:row>101</xdr:row>
      <xdr:rowOff>100965</xdr:rowOff>
    </xdr:to>
    <xdr:cxnSp macro="">
      <xdr:nvCxnSpPr>
        <xdr:cNvPr id="856" name="直線コネクタ 855"/>
        <xdr:cNvCxnSpPr/>
      </xdr:nvCxnSpPr>
      <xdr:spPr>
        <a:xfrm>
          <a:off x="12446000" y="17074515"/>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2590" cy="259080"/>
    <xdr:sp macro="" textlink="">
      <xdr:nvSpPr>
        <xdr:cNvPr id="857" name="テキスト ボックス 856"/>
        <xdr:cNvSpPr txBox="1"/>
      </xdr:nvSpPr>
      <xdr:spPr>
        <a:xfrm>
          <a:off x="12042775" y="1693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171450</xdr:colOff>
      <xdr:row>99</xdr:row>
      <xdr:rowOff>116840</xdr:rowOff>
    </xdr:to>
    <xdr:cxnSp macro="">
      <xdr:nvCxnSpPr>
        <xdr:cNvPr id="858" name="直線コネクタ 857"/>
        <xdr:cNvCxnSpPr/>
      </xdr:nvCxnSpPr>
      <xdr:spPr>
        <a:xfrm>
          <a:off x="12446000" y="1674749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5280" cy="254635"/>
    <xdr:sp macro="" textlink="">
      <xdr:nvSpPr>
        <xdr:cNvPr id="859" name="テキスト ボックス 858"/>
        <xdr:cNvSpPr txBox="1"/>
      </xdr:nvSpPr>
      <xdr:spPr>
        <a:xfrm>
          <a:off x="12106910" y="16605250"/>
          <a:ext cx="33528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860" name="直線コネクタ 859"/>
        <xdr:cNvCxnSpPr/>
      </xdr:nvCxnSpPr>
      <xdr:spPr>
        <a:xfrm>
          <a:off x="12446000" y="16421100"/>
          <a:ext cx="46799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1" name="【庁舎】&#10;有形固定資産減価償却率グラフ枠"/>
        <xdr:cNvSpPr/>
      </xdr:nvSpPr>
      <xdr:spPr>
        <a:xfrm>
          <a:off x="12446000" y="164211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136525</xdr:rowOff>
    </xdr:from>
    <xdr:to xmlns:xdr="http://schemas.openxmlformats.org/drawingml/2006/spreadsheetDrawing">
      <xdr:col>85</xdr:col>
      <xdr:colOff>126365</xdr:colOff>
      <xdr:row>108</xdr:row>
      <xdr:rowOff>24130</xdr:rowOff>
    </xdr:to>
    <xdr:cxnSp macro="">
      <xdr:nvCxnSpPr>
        <xdr:cNvPr id="862" name="直線コネクタ 861"/>
        <xdr:cNvCxnSpPr/>
      </xdr:nvCxnSpPr>
      <xdr:spPr>
        <a:xfrm flipV="1">
          <a:off x="16318865" y="16938625"/>
          <a:ext cx="0" cy="1259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27940</xdr:rowOff>
    </xdr:from>
    <xdr:ext cx="403860" cy="259080"/>
    <xdr:sp macro="" textlink="">
      <xdr:nvSpPr>
        <xdr:cNvPr id="863" name="【庁舎】&#10;有形固定資産減価償却率最小値テキスト"/>
        <xdr:cNvSpPr txBox="1"/>
      </xdr:nvSpPr>
      <xdr:spPr>
        <a:xfrm>
          <a:off x="16357600" y="182016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24130</xdr:rowOff>
    </xdr:from>
    <xdr:to xmlns:xdr="http://schemas.openxmlformats.org/drawingml/2006/spreadsheetDrawing">
      <xdr:col>86</xdr:col>
      <xdr:colOff>25400</xdr:colOff>
      <xdr:row>108</xdr:row>
      <xdr:rowOff>24130</xdr:rowOff>
    </xdr:to>
    <xdr:cxnSp macro="">
      <xdr:nvCxnSpPr>
        <xdr:cNvPr id="864" name="直線コネクタ 863"/>
        <xdr:cNvCxnSpPr/>
      </xdr:nvCxnSpPr>
      <xdr:spPr>
        <a:xfrm>
          <a:off x="16230600" y="1819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83185</xdr:rowOff>
    </xdr:from>
    <xdr:ext cx="403860" cy="259080"/>
    <xdr:sp macro="" textlink="">
      <xdr:nvSpPr>
        <xdr:cNvPr id="865" name="【庁舎】&#10;有形固定資産減価償却率最大値テキスト"/>
        <xdr:cNvSpPr txBox="1"/>
      </xdr:nvSpPr>
      <xdr:spPr>
        <a:xfrm>
          <a:off x="16357600" y="167138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136525</xdr:rowOff>
    </xdr:from>
    <xdr:to xmlns:xdr="http://schemas.openxmlformats.org/drawingml/2006/spreadsheetDrawing">
      <xdr:col>86</xdr:col>
      <xdr:colOff>25400</xdr:colOff>
      <xdr:row>100</xdr:row>
      <xdr:rowOff>136525</xdr:rowOff>
    </xdr:to>
    <xdr:cxnSp macro="">
      <xdr:nvCxnSpPr>
        <xdr:cNvPr id="866" name="直線コネクタ 865"/>
        <xdr:cNvCxnSpPr/>
      </xdr:nvCxnSpPr>
      <xdr:spPr>
        <a:xfrm>
          <a:off x="16230600" y="16938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144780</xdr:rowOff>
    </xdr:from>
    <xdr:ext cx="403860" cy="254635"/>
    <xdr:sp macro="" textlink="">
      <xdr:nvSpPr>
        <xdr:cNvPr id="867" name="【庁舎】&#10;有形固定資産減価償却率平均値テキスト"/>
        <xdr:cNvSpPr txBox="1"/>
      </xdr:nvSpPr>
      <xdr:spPr>
        <a:xfrm>
          <a:off x="16357600" y="17289780"/>
          <a:ext cx="40386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121920</xdr:rowOff>
    </xdr:from>
    <xdr:to xmlns:xdr="http://schemas.openxmlformats.org/drawingml/2006/spreadsheetDrawing">
      <xdr:col>85</xdr:col>
      <xdr:colOff>171450</xdr:colOff>
      <xdr:row>104</xdr:row>
      <xdr:rowOff>52070</xdr:rowOff>
    </xdr:to>
    <xdr:sp macro="" textlink="">
      <xdr:nvSpPr>
        <xdr:cNvPr id="868" name="フローチャート: 判断 867"/>
        <xdr:cNvSpPr/>
      </xdr:nvSpPr>
      <xdr:spPr>
        <a:xfrm>
          <a:off x="16268700" y="174383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87630</xdr:rowOff>
    </xdr:from>
    <xdr:to xmlns:xdr="http://schemas.openxmlformats.org/drawingml/2006/spreadsheetDrawing">
      <xdr:col>81</xdr:col>
      <xdr:colOff>101600</xdr:colOff>
      <xdr:row>104</xdr:row>
      <xdr:rowOff>17780</xdr:rowOff>
    </xdr:to>
    <xdr:sp macro="" textlink="">
      <xdr:nvSpPr>
        <xdr:cNvPr id="869" name="フローチャート: 判断 868"/>
        <xdr:cNvSpPr/>
      </xdr:nvSpPr>
      <xdr:spPr>
        <a:xfrm>
          <a:off x="15430500" y="1740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144780</xdr:rowOff>
    </xdr:from>
    <xdr:to xmlns:xdr="http://schemas.openxmlformats.org/drawingml/2006/spreadsheetDrawing">
      <xdr:col>76</xdr:col>
      <xdr:colOff>165100</xdr:colOff>
      <xdr:row>104</xdr:row>
      <xdr:rowOff>74930</xdr:rowOff>
    </xdr:to>
    <xdr:sp macro="" textlink="">
      <xdr:nvSpPr>
        <xdr:cNvPr id="870" name="フローチャート: 判断 869"/>
        <xdr:cNvSpPr/>
      </xdr:nvSpPr>
      <xdr:spPr>
        <a:xfrm>
          <a:off x="14541500" y="174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123190</xdr:rowOff>
    </xdr:from>
    <xdr:to xmlns:xdr="http://schemas.openxmlformats.org/drawingml/2006/spreadsheetDrawing">
      <xdr:col>72</xdr:col>
      <xdr:colOff>38100</xdr:colOff>
      <xdr:row>104</xdr:row>
      <xdr:rowOff>53340</xdr:rowOff>
    </xdr:to>
    <xdr:sp macro="" textlink="">
      <xdr:nvSpPr>
        <xdr:cNvPr id="871" name="フローチャート: 判断 870"/>
        <xdr:cNvSpPr/>
      </xdr:nvSpPr>
      <xdr:spPr>
        <a:xfrm>
          <a:off x="13652500" y="174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144780</xdr:rowOff>
    </xdr:from>
    <xdr:to xmlns:xdr="http://schemas.openxmlformats.org/drawingml/2006/spreadsheetDrawing">
      <xdr:col>67</xdr:col>
      <xdr:colOff>101600</xdr:colOff>
      <xdr:row>104</xdr:row>
      <xdr:rowOff>74930</xdr:rowOff>
    </xdr:to>
    <xdr:sp macro="" textlink="">
      <xdr:nvSpPr>
        <xdr:cNvPr id="872" name="フローチャート: 判断 871"/>
        <xdr:cNvSpPr/>
      </xdr:nvSpPr>
      <xdr:spPr>
        <a:xfrm>
          <a:off x="12763500" y="174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3" name="テキスト ボックス 872"/>
        <xdr:cNvSpPr txBox="1"/>
      </xdr:nvSpPr>
      <xdr:spPr>
        <a:xfrm>
          <a:off x="16129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874" name="テキスト ボックス 873"/>
        <xdr:cNvSpPr txBox="1"/>
      </xdr:nvSpPr>
      <xdr:spPr>
        <a:xfrm>
          <a:off x="15290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5" name="テキスト ボックス 874"/>
        <xdr:cNvSpPr txBox="1"/>
      </xdr:nvSpPr>
      <xdr:spPr>
        <a:xfrm>
          <a:off x="14401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876" name="テキスト ボックス 875"/>
        <xdr:cNvSpPr txBox="1"/>
      </xdr:nvSpPr>
      <xdr:spPr>
        <a:xfrm>
          <a:off x="135064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877" name="テキスト ボックス 876"/>
        <xdr:cNvSpPr txBox="1"/>
      </xdr:nvSpPr>
      <xdr:spPr>
        <a:xfrm>
          <a:off x="12623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128270</xdr:rowOff>
    </xdr:from>
    <xdr:to xmlns:xdr="http://schemas.openxmlformats.org/drawingml/2006/spreadsheetDrawing">
      <xdr:col>85</xdr:col>
      <xdr:colOff>171450</xdr:colOff>
      <xdr:row>106</xdr:row>
      <xdr:rowOff>58420</xdr:rowOff>
    </xdr:to>
    <xdr:sp macro="" textlink="">
      <xdr:nvSpPr>
        <xdr:cNvPr id="878" name="楕円 877"/>
        <xdr:cNvSpPr/>
      </xdr:nvSpPr>
      <xdr:spPr>
        <a:xfrm>
          <a:off x="16268700" y="177876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106680</xdr:rowOff>
    </xdr:from>
    <xdr:ext cx="403860" cy="259080"/>
    <xdr:sp macro="" textlink="">
      <xdr:nvSpPr>
        <xdr:cNvPr id="879" name="【庁舎】&#10;有形固定資産減価償却率該当値テキスト"/>
        <xdr:cNvSpPr txBox="1"/>
      </xdr:nvSpPr>
      <xdr:spPr>
        <a:xfrm>
          <a:off x="16357600" y="177660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100330</xdr:rowOff>
    </xdr:from>
    <xdr:to xmlns:xdr="http://schemas.openxmlformats.org/drawingml/2006/spreadsheetDrawing">
      <xdr:col>81</xdr:col>
      <xdr:colOff>101600</xdr:colOff>
      <xdr:row>106</xdr:row>
      <xdr:rowOff>30480</xdr:rowOff>
    </xdr:to>
    <xdr:sp macro="" textlink="">
      <xdr:nvSpPr>
        <xdr:cNvPr id="880" name="楕円 879"/>
        <xdr:cNvSpPr/>
      </xdr:nvSpPr>
      <xdr:spPr>
        <a:xfrm>
          <a:off x="15430500" y="17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151130</xdr:rowOff>
    </xdr:from>
    <xdr:to xmlns:xdr="http://schemas.openxmlformats.org/drawingml/2006/spreadsheetDrawing">
      <xdr:col>85</xdr:col>
      <xdr:colOff>127000</xdr:colOff>
      <xdr:row>106</xdr:row>
      <xdr:rowOff>7620</xdr:rowOff>
    </xdr:to>
    <xdr:cxnSp macro="">
      <xdr:nvCxnSpPr>
        <xdr:cNvPr id="881" name="直線コネクタ 880"/>
        <xdr:cNvCxnSpPr/>
      </xdr:nvCxnSpPr>
      <xdr:spPr>
        <a:xfrm>
          <a:off x="15481300" y="1781048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63500</xdr:rowOff>
    </xdr:from>
    <xdr:to xmlns:xdr="http://schemas.openxmlformats.org/drawingml/2006/spreadsheetDrawing">
      <xdr:col>76</xdr:col>
      <xdr:colOff>165100</xdr:colOff>
      <xdr:row>105</xdr:row>
      <xdr:rowOff>164465</xdr:rowOff>
    </xdr:to>
    <xdr:sp macro="" textlink="">
      <xdr:nvSpPr>
        <xdr:cNvPr id="882" name="楕円 881"/>
        <xdr:cNvSpPr/>
      </xdr:nvSpPr>
      <xdr:spPr>
        <a:xfrm>
          <a:off x="14541500" y="1772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113665</xdr:rowOff>
    </xdr:from>
    <xdr:to xmlns:xdr="http://schemas.openxmlformats.org/drawingml/2006/spreadsheetDrawing">
      <xdr:col>81</xdr:col>
      <xdr:colOff>50800</xdr:colOff>
      <xdr:row>105</xdr:row>
      <xdr:rowOff>151130</xdr:rowOff>
    </xdr:to>
    <xdr:cxnSp macro="">
      <xdr:nvCxnSpPr>
        <xdr:cNvPr id="883" name="直線コネクタ 882"/>
        <xdr:cNvCxnSpPr/>
      </xdr:nvCxnSpPr>
      <xdr:spPr>
        <a:xfrm>
          <a:off x="14592300" y="1777301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31750</xdr:rowOff>
    </xdr:from>
    <xdr:to xmlns:xdr="http://schemas.openxmlformats.org/drawingml/2006/spreadsheetDrawing">
      <xdr:col>72</xdr:col>
      <xdr:colOff>38100</xdr:colOff>
      <xdr:row>105</xdr:row>
      <xdr:rowOff>133350</xdr:rowOff>
    </xdr:to>
    <xdr:sp macro="" textlink="">
      <xdr:nvSpPr>
        <xdr:cNvPr id="884" name="楕円 883"/>
        <xdr:cNvSpPr/>
      </xdr:nvSpPr>
      <xdr:spPr>
        <a:xfrm>
          <a:off x="1365250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105</xdr:row>
      <xdr:rowOff>82550</xdr:rowOff>
    </xdr:from>
    <xdr:to xmlns:xdr="http://schemas.openxmlformats.org/drawingml/2006/spreadsheetDrawing">
      <xdr:col>76</xdr:col>
      <xdr:colOff>114300</xdr:colOff>
      <xdr:row>105</xdr:row>
      <xdr:rowOff>113665</xdr:rowOff>
    </xdr:to>
    <xdr:cxnSp macro="">
      <xdr:nvCxnSpPr>
        <xdr:cNvPr id="885" name="直線コネクタ 884"/>
        <xdr:cNvCxnSpPr/>
      </xdr:nvCxnSpPr>
      <xdr:spPr>
        <a:xfrm>
          <a:off x="13696950" y="17741900"/>
          <a:ext cx="8953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105</xdr:row>
      <xdr:rowOff>635</xdr:rowOff>
    </xdr:from>
    <xdr:to xmlns:xdr="http://schemas.openxmlformats.org/drawingml/2006/spreadsheetDrawing">
      <xdr:col>67</xdr:col>
      <xdr:colOff>101600</xdr:colOff>
      <xdr:row>105</xdr:row>
      <xdr:rowOff>102235</xdr:rowOff>
    </xdr:to>
    <xdr:sp macro="" textlink="">
      <xdr:nvSpPr>
        <xdr:cNvPr id="886" name="楕円 885"/>
        <xdr:cNvSpPr/>
      </xdr:nvSpPr>
      <xdr:spPr>
        <a:xfrm>
          <a:off x="12763500" y="17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52070</xdr:rowOff>
    </xdr:from>
    <xdr:to xmlns:xdr="http://schemas.openxmlformats.org/drawingml/2006/spreadsheetDrawing">
      <xdr:col>71</xdr:col>
      <xdr:colOff>171450</xdr:colOff>
      <xdr:row>105</xdr:row>
      <xdr:rowOff>82550</xdr:rowOff>
    </xdr:to>
    <xdr:cxnSp macro="">
      <xdr:nvCxnSpPr>
        <xdr:cNvPr id="887" name="直線コネクタ 886"/>
        <xdr:cNvCxnSpPr/>
      </xdr:nvCxnSpPr>
      <xdr:spPr>
        <a:xfrm>
          <a:off x="12814300" y="17711420"/>
          <a:ext cx="88265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34290</xdr:rowOff>
    </xdr:from>
    <xdr:ext cx="404495" cy="259080"/>
    <xdr:sp macro="" textlink="">
      <xdr:nvSpPr>
        <xdr:cNvPr id="888" name="n_1aveValue【庁舎】&#10;有形固定資産減価償却率"/>
        <xdr:cNvSpPr txBox="1"/>
      </xdr:nvSpPr>
      <xdr:spPr>
        <a:xfrm>
          <a:off x="15266035" y="17179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91440</xdr:rowOff>
    </xdr:from>
    <xdr:ext cx="400685" cy="259080"/>
    <xdr:sp macro="" textlink="">
      <xdr:nvSpPr>
        <xdr:cNvPr id="889" name="n_2aveValue【庁舎】&#10;有形固定資産減価償却率"/>
        <xdr:cNvSpPr txBox="1"/>
      </xdr:nvSpPr>
      <xdr:spPr>
        <a:xfrm>
          <a:off x="14389735" y="172364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69850</xdr:rowOff>
    </xdr:from>
    <xdr:ext cx="401955" cy="259080"/>
    <xdr:sp macro="" textlink="">
      <xdr:nvSpPr>
        <xdr:cNvPr id="890" name="n_3aveValue【庁舎】&#10;有形固定資産減価償却率"/>
        <xdr:cNvSpPr txBox="1"/>
      </xdr:nvSpPr>
      <xdr:spPr>
        <a:xfrm>
          <a:off x="13500735" y="172148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91440</xdr:rowOff>
    </xdr:from>
    <xdr:ext cx="400685" cy="259080"/>
    <xdr:sp macro="" textlink="">
      <xdr:nvSpPr>
        <xdr:cNvPr id="891" name="n_4aveValue【庁舎】&#10;有形固定資産減価償却率"/>
        <xdr:cNvSpPr txBox="1"/>
      </xdr:nvSpPr>
      <xdr:spPr>
        <a:xfrm>
          <a:off x="12611735" y="1723644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21590</xdr:rowOff>
    </xdr:from>
    <xdr:ext cx="404495" cy="259080"/>
    <xdr:sp macro="" textlink="">
      <xdr:nvSpPr>
        <xdr:cNvPr id="892" name="n_1mainValue【庁舎】&#10;有形固定資産減価償却率"/>
        <xdr:cNvSpPr txBox="1"/>
      </xdr:nvSpPr>
      <xdr:spPr>
        <a:xfrm>
          <a:off x="15266035" y="17852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155575</xdr:rowOff>
    </xdr:from>
    <xdr:ext cx="400685" cy="254635"/>
    <xdr:sp macro="" textlink="">
      <xdr:nvSpPr>
        <xdr:cNvPr id="893" name="n_2mainValue【庁舎】&#10;有形固定資産減価償却率"/>
        <xdr:cNvSpPr txBox="1"/>
      </xdr:nvSpPr>
      <xdr:spPr>
        <a:xfrm>
          <a:off x="14389735" y="17814925"/>
          <a:ext cx="4006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124460</xdr:rowOff>
    </xdr:from>
    <xdr:ext cx="401955" cy="259080"/>
    <xdr:sp macro="" textlink="">
      <xdr:nvSpPr>
        <xdr:cNvPr id="894" name="n_3mainValue【庁舎】&#10;有形固定資産減価償却率"/>
        <xdr:cNvSpPr txBox="1"/>
      </xdr:nvSpPr>
      <xdr:spPr>
        <a:xfrm>
          <a:off x="13500735" y="177838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93345</xdr:rowOff>
    </xdr:from>
    <xdr:ext cx="400685" cy="259080"/>
    <xdr:sp macro="" textlink="">
      <xdr:nvSpPr>
        <xdr:cNvPr id="895" name="n_4mainValue【庁舎】&#10;有形固定資産減価償却率"/>
        <xdr:cNvSpPr txBox="1"/>
      </xdr:nvSpPr>
      <xdr:spPr>
        <a:xfrm>
          <a:off x="12611735" y="17752695"/>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6" name="正方形/長方形 895"/>
        <xdr:cNvSpPr/>
      </xdr:nvSpPr>
      <xdr:spPr>
        <a:xfrm>
          <a:off x="18288000" y="152781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7" name="正方形/長方形 896"/>
        <xdr:cNvSpPr/>
      </xdr:nvSpPr>
      <xdr:spPr>
        <a:xfrm>
          <a:off x="18415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8" name="正方形/長方形 897"/>
        <xdr:cNvSpPr/>
      </xdr:nvSpPr>
      <xdr:spPr>
        <a:xfrm>
          <a:off x="18415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9" name="正方形/長方形 898"/>
        <xdr:cNvSpPr/>
      </xdr:nvSpPr>
      <xdr:spPr>
        <a:xfrm>
          <a:off x="19431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0" name="正方形/長方形 899"/>
        <xdr:cNvSpPr/>
      </xdr:nvSpPr>
      <xdr:spPr>
        <a:xfrm>
          <a:off x="19431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1" name="正方形/長方形 900"/>
        <xdr:cNvSpPr/>
      </xdr:nvSpPr>
      <xdr:spPr>
        <a:xfrm>
          <a:off x="20574000" y="15938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2" name="正方形/長方形 901"/>
        <xdr:cNvSpPr/>
      </xdr:nvSpPr>
      <xdr:spPr>
        <a:xfrm>
          <a:off x="20574000" y="161417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3" name="正方形/長方形 902"/>
        <xdr:cNvSpPr/>
      </xdr:nvSpPr>
      <xdr:spPr>
        <a:xfrm>
          <a:off x="18288000" y="164211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6075" cy="225425"/>
    <xdr:sp macro="" textlink="">
      <xdr:nvSpPr>
        <xdr:cNvPr id="904" name="テキスト ボックス 903"/>
        <xdr:cNvSpPr txBox="1"/>
      </xdr:nvSpPr>
      <xdr:spPr>
        <a:xfrm>
          <a:off x="18249900" y="162306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5" name="直線コネクタ 904"/>
        <xdr:cNvCxnSpPr/>
      </xdr:nvCxnSpPr>
      <xdr:spPr>
        <a:xfrm>
          <a:off x="18288000" y="18707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06" name="直線コネクタ 905"/>
        <xdr:cNvCxnSpPr/>
      </xdr:nvCxnSpPr>
      <xdr:spPr>
        <a:xfrm>
          <a:off x="18288000" y="18326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3550" cy="259080"/>
    <xdr:sp macro="" textlink="">
      <xdr:nvSpPr>
        <xdr:cNvPr id="907" name="テキスト ボックス 906"/>
        <xdr:cNvSpPr txBox="1"/>
      </xdr:nvSpPr>
      <xdr:spPr>
        <a:xfrm>
          <a:off x="17820640" y="18183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08" name="直線コネクタ 907"/>
        <xdr:cNvCxnSpPr/>
      </xdr:nvCxnSpPr>
      <xdr:spPr>
        <a:xfrm>
          <a:off x="18288000" y="17945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3550" cy="254635"/>
    <xdr:sp macro="" textlink="">
      <xdr:nvSpPr>
        <xdr:cNvPr id="909" name="テキスト ボックス 908"/>
        <xdr:cNvSpPr txBox="1"/>
      </xdr:nvSpPr>
      <xdr:spPr>
        <a:xfrm>
          <a:off x="17820640" y="1780286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0" name="直線コネクタ 909"/>
        <xdr:cNvCxnSpPr/>
      </xdr:nvCxnSpPr>
      <xdr:spPr>
        <a:xfrm>
          <a:off x="18288000" y="17564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3550" cy="259080"/>
    <xdr:sp macro="" textlink="">
      <xdr:nvSpPr>
        <xdr:cNvPr id="911" name="テキスト ボックス 910"/>
        <xdr:cNvSpPr txBox="1"/>
      </xdr:nvSpPr>
      <xdr:spPr>
        <a:xfrm>
          <a:off x="17820640" y="17421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12" name="直線コネクタ 911"/>
        <xdr:cNvCxnSpPr/>
      </xdr:nvCxnSpPr>
      <xdr:spPr>
        <a:xfrm>
          <a:off x="18288000" y="17183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3550" cy="259080"/>
    <xdr:sp macro="" textlink="">
      <xdr:nvSpPr>
        <xdr:cNvPr id="913" name="テキスト ボックス 912"/>
        <xdr:cNvSpPr txBox="1"/>
      </xdr:nvSpPr>
      <xdr:spPr>
        <a:xfrm>
          <a:off x="17820640" y="17040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14" name="直線コネクタ 913"/>
        <xdr:cNvCxnSpPr/>
      </xdr:nvCxnSpPr>
      <xdr:spPr>
        <a:xfrm>
          <a:off x="18288000" y="16802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3550" cy="254635"/>
    <xdr:sp macro="" textlink="">
      <xdr:nvSpPr>
        <xdr:cNvPr id="915" name="テキスト ボックス 914"/>
        <xdr:cNvSpPr txBox="1"/>
      </xdr:nvSpPr>
      <xdr:spPr>
        <a:xfrm>
          <a:off x="17820640" y="16659860"/>
          <a:ext cx="46355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6" name="直線コネクタ 915"/>
        <xdr:cNvCxnSpPr/>
      </xdr:nvCxnSpPr>
      <xdr:spPr>
        <a:xfrm>
          <a:off x="18288000" y="164211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3550" cy="259080"/>
    <xdr:sp macro="" textlink="">
      <xdr:nvSpPr>
        <xdr:cNvPr id="917" name="テキスト ボックス 916"/>
        <xdr:cNvSpPr txBox="1"/>
      </xdr:nvSpPr>
      <xdr:spPr>
        <a:xfrm>
          <a:off x="17820640" y="162788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8" name="【庁舎】&#10;一人当たり面積グラフ枠"/>
        <xdr:cNvSpPr/>
      </xdr:nvSpPr>
      <xdr:spPr>
        <a:xfrm>
          <a:off x="18288000" y="164211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0</xdr:rowOff>
    </xdr:from>
    <xdr:to xmlns:xdr="http://schemas.openxmlformats.org/drawingml/2006/spreadsheetDrawing">
      <xdr:col>116</xdr:col>
      <xdr:colOff>62865</xdr:colOff>
      <xdr:row>108</xdr:row>
      <xdr:rowOff>24765</xdr:rowOff>
    </xdr:to>
    <xdr:cxnSp macro="">
      <xdr:nvCxnSpPr>
        <xdr:cNvPr id="919" name="直線コネクタ 918"/>
        <xdr:cNvCxnSpPr/>
      </xdr:nvCxnSpPr>
      <xdr:spPr>
        <a:xfrm flipV="1">
          <a:off x="22160865" y="16973550"/>
          <a:ext cx="0" cy="1224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29210</xdr:rowOff>
    </xdr:from>
    <xdr:ext cx="468630" cy="254635"/>
    <xdr:sp macro="" textlink="">
      <xdr:nvSpPr>
        <xdr:cNvPr id="920" name="【庁舎】&#10;一人当たり面積最小値テキスト"/>
        <xdr:cNvSpPr txBox="1"/>
      </xdr:nvSpPr>
      <xdr:spPr>
        <a:xfrm>
          <a:off x="22199600" y="18202910"/>
          <a:ext cx="468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24765</xdr:rowOff>
    </xdr:from>
    <xdr:to xmlns:xdr="http://schemas.openxmlformats.org/drawingml/2006/spreadsheetDrawing">
      <xdr:col>116</xdr:col>
      <xdr:colOff>152400</xdr:colOff>
      <xdr:row>108</xdr:row>
      <xdr:rowOff>24765</xdr:rowOff>
    </xdr:to>
    <xdr:cxnSp macro="">
      <xdr:nvCxnSpPr>
        <xdr:cNvPr id="921" name="直線コネクタ 920"/>
        <xdr:cNvCxnSpPr/>
      </xdr:nvCxnSpPr>
      <xdr:spPr>
        <a:xfrm>
          <a:off x="22072600" y="1819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118110</xdr:rowOff>
    </xdr:from>
    <xdr:ext cx="468630" cy="259080"/>
    <xdr:sp macro="" textlink="">
      <xdr:nvSpPr>
        <xdr:cNvPr id="922" name="【庁舎】&#10;一人当たり面積最大値テキスト"/>
        <xdr:cNvSpPr txBox="1"/>
      </xdr:nvSpPr>
      <xdr:spPr>
        <a:xfrm>
          <a:off x="22199600" y="16748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0</xdr:rowOff>
    </xdr:from>
    <xdr:to xmlns:xdr="http://schemas.openxmlformats.org/drawingml/2006/spreadsheetDrawing">
      <xdr:col>116</xdr:col>
      <xdr:colOff>152400</xdr:colOff>
      <xdr:row>101</xdr:row>
      <xdr:rowOff>0</xdr:rowOff>
    </xdr:to>
    <xdr:cxnSp macro="">
      <xdr:nvCxnSpPr>
        <xdr:cNvPr id="923" name="直線コネクタ 922"/>
        <xdr:cNvCxnSpPr/>
      </xdr:nvCxnSpPr>
      <xdr:spPr>
        <a:xfrm>
          <a:off x="22072600" y="1697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158115</xdr:rowOff>
    </xdr:from>
    <xdr:ext cx="468630" cy="254635"/>
    <xdr:sp macro="" textlink="">
      <xdr:nvSpPr>
        <xdr:cNvPr id="924" name="【庁舎】&#10;一人当たり面積平均値テキスト"/>
        <xdr:cNvSpPr txBox="1"/>
      </xdr:nvSpPr>
      <xdr:spPr>
        <a:xfrm>
          <a:off x="22199600" y="17646015"/>
          <a:ext cx="4686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8255</xdr:rowOff>
    </xdr:from>
    <xdr:to xmlns:xdr="http://schemas.openxmlformats.org/drawingml/2006/spreadsheetDrawing">
      <xdr:col>116</xdr:col>
      <xdr:colOff>114300</xdr:colOff>
      <xdr:row>105</xdr:row>
      <xdr:rowOff>109855</xdr:rowOff>
    </xdr:to>
    <xdr:sp macro="" textlink="">
      <xdr:nvSpPr>
        <xdr:cNvPr id="925" name="フローチャート: 判断 924"/>
        <xdr:cNvSpPr/>
      </xdr:nvSpPr>
      <xdr:spPr>
        <a:xfrm>
          <a:off x="22110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19685</xdr:rowOff>
    </xdr:from>
    <xdr:to xmlns:xdr="http://schemas.openxmlformats.org/drawingml/2006/spreadsheetDrawing">
      <xdr:col>112</xdr:col>
      <xdr:colOff>38100</xdr:colOff>
      <xdr:row>105</xdr:row>
      <xdr:rowOff>121285</xdr:rowOff>
    </xdr:to>
    <xdr:sp macro="" textlink="">
      <xdr:nvSpPr>
        <xdr:cNvPr id="926" name="フローチャート: 判断 925"/>
        <xdr:cNvSpPr/>
      </xdr:nvSpPr>
      <xdr:spPr>
        <a:xfrm>
          <a:off x="21272500" y="1767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99695</xdr:rowOff>
    </xdr:from>
    <xdr:to xmlns:xdr="http://schemas.openxmlformats.org/drawingml/2006/spreadsheetDrawing">
      <xdr:col>107</xdr:col>
      <xdr:colOff>101600</xdr:colOff>
      <xdr:row>106</xdr:row>
      <xdr:rowOff>29845</xdr:rowOff>
    </xdr:to>
    <xdr:sp macro="" textlink="">
      <xdr:nvSpPr>
        <xdr:cNvPr id="927" name="フローチャート: 判断 926"/>
        <xdr:cNvSpPr/>
      </xdr:nvSpPr>
      <xdr:spPr>
        <a:xfrm>
          <a:off x="2038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88265</xdr:rowOff>
    </xdr:from>
    <xdr:to xmlns:xdr="http://schemas.openxmlformats.org/drawingml/2006/spreadsheetDrawing">
      <xdr:col>102</xdr:col>
      <xdr:colOff>165100</xdr:colOff>
      <xdr:row>106</xdr:row>
      <xdr:rowOff>18415</xdr:rowOff>
    </xdr:to>
    <xdr:sp macro="" textlink="">
      <xdr:nvSpPr>
        <xdr:cNvPr id="928" name="フローチャート: 判断 927"/>
        <xdr:cNvSpPr/>
      </xdr:nvSpPr>
      <xdr:spPr>
        <a:xfrm>
          <a:off x="19494500" y="177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107315</xdr:rowOff>
    </xdr:from>
    <xdr:to xmlns:xdr="http://schemas.openxmlformats.org/drawingml/2006/spreadsheetDrawing">
      <xdr:col>98</xdr:col>
      <xdr:colOff>38100</xdr:colOff>
      <xdr:row>106</xdr:row>
      <xdr:rowOff>37465</xdr:rowOff>
    </xdr:to>
    <xdr:sp macro="" textlink="">
      <xdr:nvSpPr>
        <xdr:cNvPr id="929" name="フローチャート: 判断 928"/>
        <xdr:cNvSpPr/>
      </xdr:nvSpPr>
      <xdr:spPr>
        <a:xfrm>
          <a:off x="1860550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0" name="テキスト ボックス 929"/>
        <xdr:cNvSpPr txBox="1"/>
      </xdr:nvSpPr>
      <xdr:spPr>
        <a:xfrm>
          <a:off x="219710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931" name="テキスト ボックス 930"/>
        <xdr:cNvSpPr txBox="1"/>
      </xdr:nvSpPr>
      <xdr:spPr>
        <a:xfrm>
          <a:off x="211264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932" name="テキスト ボックス 931"/>
        <xdr:cNvSpPr txBox="1"/>
      </xdr:nvSpPr>
      <xdr:spPr>
        <a:xfrm>
          <a:off x="20243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3" name="テキスト ボックス 932"/>
        <xdr:cNvSpPr txBox="1"/>
      </xdr:nvSpPr>
      <xdr:spPr>
        <a:xfrm>
          <a:off x="19354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934" name="テキスト ボックス 933"/>
        <xdr:cNvSpPr txBox="1"/>
      </xdr:nvSpPr>
      <xdr:spPr>
        <a:xfrm>
          <a:off x="184594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97790</xdr:rowOff>
    </xdr:from>
    <xdr:to xmlns:xdr="http://schemas.openxmlformats.org/drawingml/2006/spreadsheetDrawing">
      <xdr:col>116</xdr:col>
      <xdr:colOff>114300</xdr:colOff>
      <xdr:row>104</xdr:row>
      <xdr:rowOff>27940</xdr:rowOff>
    </xdr:to>
    <xdr:sp macro="" textlink="">
      <xdr:nvSpPr>
        <xdr:cNvPr id="935" name="楕円 934"/>
        <xdr:cNvSpPr/>
      </xdr:nvSpPr>
      <xdr:spPr>
        <a:xfrm>
          <a:off x="22110700" y="1741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120650</xdr:rowOff>
    </xdr:from>
    <xdr:ext cx="468630" cy="254635"/>
    <xdr:sp macro="" textlink="">
      <xdr:nvSpPr>
        <xdr:cNvPr id="936" name="【庁舎】&#10;一人当たり面積該当値テキスト"/>
        <xdr:cNvSpPr txBox="1"/>
      </xdr:nvSpPr>
      <xdr:spPr>
        <a:xfrm>
          <a:off x="22199600" y="17265650"/>
          <a:ext cx="468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103505</xdr:rowOff>
    </xdr:from>
    <xdr:to xmlns:xdr="http://schemas.openxmlformats.org/drawingml/2006/spreadsheetDrawing">
      <xdr:col>112</xdr:col>
      <xdr:colOff>38100</xdr:colOff>
      <xdr:row>104</xdr:row>
      <xdr:rowOff>33655</xdr:rowOff>
    </xdr:to>
    <xdr:sp macro="" textlink="">
      <xdr:nvSpPr>
        <xdr:cNvPr id="937" name="楕円 936"/>
        <xdr:cNvSpPr/>
      </xdr:nvSpPr>
      <xdr:spPr>
        <a:xfrm>
          <a:off x="21272500"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103</xdr:row>
      <xdr:rowOff>148590</xdr:rowOff>
    </xdr:from>
    <xdr:to xmlns:xdr="http://schemas.openxmlformats.org/drawingml/2006/spreadsheetDrawing">
      <xdr:col>116</xdr:col>
      <xdr:colOff>63500</xdr:colOff>
      <xdr:row>103</xdr:row>
      <xdr:rowOff>154940</xdr:rowOff>
    </xdr:to>
    <xdr:cxnSp macro="">
      <xdr:nvCxnSpPr>
        <xdr:cNvPr id="938" name="直線コネクタ 937"/>
        <xdr:cNvCxnSpPr/>
      </xdr:nvCxnSpPr>
      <xdr:spPr>
        <a:xfrm flipV="1">
          <a:off x="21316950" y="17465040"/>
          <a:ext cx="8445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133985</xdr:rowOff>
    </xdr:from>
    <xdr:to xmlns:xdr="http://schemas.openxmlformats.org/drawingml/2006/spreadsheetDrawing">
      <xdr:col>107</xdr:col>
      <xdr:colOff>101600</xdr:colOff>
      <xdr:row>104</xdr:row>
      <xdr:rowOff>64135</xdr:rowOff>
    </xdr:to>
    <xdr:sp macro="" textlink="">
      <xdr:nvSpPr>
        <xdr:cNvPr id="939" name="楕円 938"/>
        <xdr:cNvSpPr/>
      </xdr:nvSpPr>
      <xdr:spPr>
        <a:xfrm>
          <a:off x="20383500" y="1745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154940</xdr:rowOff>
    </xdr:from>
    <xdr:to xmlns:xdr="http://schemas.openxmlformats.org/drawingml/2006/spreadsheetDrawing">
      <xdr:col>111</xdr:col>
      <xdr:colOff>171450</xdr:colOff>
      <xdr:row>104</xdr:row>
      <xdr:rowOff>13335</xdr:rowOff>
    </xdr:to>
    <xdr:cxnSp macro="">
      <xdr:nvCxnSpPr>
        <xdr:cNvPr id="940" name="直線コネクタ 939"/>
        <xdr:cNvCxnSpPr/>
      </xdr:nvCxnSpPr>
      <xdr:spPr>
        <a:xfrm flipV="1">
          <a:off x="20434300" y="17471390"/>
          <a:ext cx="8826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143510</xdr:rowOff>
    </xdr:from>
    <xdr:to xmlns:xdr="http://schemas.openxmlformats.org/drawingml/2006/spreadsheetDrawing">
      <xdr:col>102</xdr:col>
      <xdr:colOff>165100</xdr:colOff>
      <xdr:row>104</xdr:row>
      <xdr:rowOff>73660</xdr:rowOff>
    </xdr:to>
    <xdr:sp macro="" textlink="">
      <xdr:nvSpPr>
        <xdr:cNvPr id="941" name="楕円 940"/>
        <xdr:cNvSpPr/>
      </xdr:nvSpPr>
      <xdr:spPr>
        <a:xfrm>
          <a:off x="19494500" y="174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13335</xdr:rowOff>
    </xdr:from>
    <xdr:to xmlns:xdr="http://schemas.openxmlformats.org/drawingml/2006/spreadsheetDrawing">
      <xdr:col>107</xdr:col>
      <xdr:colOff>50800</xdr:colOff>
      <xdr:row>104</xdr:row>
      <xdr:rowOff>22860</xdr:rowOff>
    </xdr:to>
    <xdr:cxnSp macro="">
      <xdr:nvCxnSpPr>
        <xdr:cNvPr id="942" name="直線コネクタ 941"/>
        <xdr:cNvCxnSpPr/>
      </xdr:nvCxnSpPr>
      <xdr:spPr>
        <a:xfrm flipV="1">
          <a:off x="19545300" y="175012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156845</xdr:rowOff>
    </xdr:from>
    <xdr:to xmlns:xdr="http://schemas.openxmlformats.org/drawingml/2006/spreadsheetDrawing">
      <xdr:col>98</xdr:col>
      <xdr:colOff>38100</xdr:colOff>
      <xdr:row>104</xdr:row>
      <xdr:rowOff>86995</xdr:rowOff>
    </xdr:to>
    <xdr:sp macro="" textlink="">
      <xdr:nvSpPr>
        <xdr:cNvPr id="943" name="楕円 942"/>
        <xdr:cNvSpPr/>
      </xdr:nvSpPr>
      <xdr:spPr>
        <a:xfrm>
          <a:off x="18605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171450</xdr:colOff>
      <xdr:row>104</xdr:row>
      <xdr:rowOff>22860</xdr:rowOff>
    </xdr:from>
    <xdr:to xmlns:xdr="http://schemas.openxmlformats.org/drawingml/2006/spreadsheetDrawing">
      <xdr:col>102</xdr:col>
      <xdr:colOff>114300</xdr:colOff>
      <xdr:row>104</xdr:row>
      <xdr:rowOff>36195</xdr:rowOff>
    </xdr:to>
    <xdr:cxnSp macro="">
      <xdr:nvCxnSpPr>
        <xdr:cNvPr id="944" name="直線コネクタ 943"/>
        <xdr:cNvCxnSpPr/>
      </xdr:nvCxnSpPr>
      <xdr:spPr>
        <a:xfrm flipV="1">
          <a:off x="18649950" y="17510760"/>
          <a:ext cx="8953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112395</xdr:rowOff>
    </xdr:from>
    <xdr:ext cx="469265" cy="254635"/>
    <xdr:sp macro="" textlink="">
      <xdr:nvSpPr>
        <xdr:cNvPr id="945" name="n_1aveValue【庁舎】&#10;一人当たり面積"/>
        <xdr:cNvSpPr txBox="1"/>
      </xdr:nvSpPr>
      <xdr:spPr>
        <a:xfrm>
          <a:off x="21075650" y="17771745"/>
          <a:ext cx="46926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20955</xdr:rowOff>
    </xdr:from>
    <xdr:ext cx="466090" cy="254635"/>
    <xdr:sp macro="" textlink="">
      <xdr:nvSpPr>
        <xdr:cNvPr id="946" name="n_2aveValue【庁舎】&#10;一人当たり面積"/>
        <xdr:cNvSpPr txBox="1"/>
      </xdr:nvSpPr>
      <xdr:spPr>
        <a:xfrm>
          <a:off x="20199350" y="17851755"/>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9525</xdr:rowOff>
    </xdr:from>
    <xdr:ext cx="466090" cy="254635"/>
    <xdr:sp macro="" textlink="">
      <xdr:nvSpPr>
        <xdr:cNvPr id="947" name="n_3aveValue【庁舎】&#10;一人当たり面積"/>
        <xdr:cNvSpPr txBox="1"/>
      </xdr:nvSpPr>
      <xdr:spPr>
        <a:xfrm>
          <a:off x="19310350" y="17840325"/>
          <a:ext cx="46609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29210</xdr:rowOff>
    </xdr:from>
    <xdr:ext cx="466725" cy="254635"/>
    <xdr:sp macro="" textlink="">
      <xdr:nvSpPr>
        <xdr:cNvPr id="948" name="n_4aveValue【庁舎】&#10;一人当たり面積"/>
        <xdr:cNvSpPr txBox="1"/>
      </xdr:nvSpPr>
      <xdr:spPr>
        <a:xfrm>
          <a:off x="18421350" y="17860010"/>
          <a:ext cx="4667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50165</xdr:rowOff>
    </xdr:from>
    <xdr:ext cx="469265" cy="259080"/>
    <xdr:sp macro="" textlink="">
      <xdr:nvSpPr>
        <xdr:cNvPr id="949" name="n_1mainValue【庁舎】&#10;一人当たり面積"/>
        <xdr:cNvSpPr txBox="1"/>
      </xdr:nvSpPr>
      <xdr:spPr>
        <a:xfrm>
          <a:off x="21075650" y="17195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80645</xdr:rowOff>
    </xdr:from>
    <xdr:ext cx="466090" cy="259080"/>
    <xdr:sp macro="" textlink="">
      <xdr:nvSpPr>
        <xdr:cNvPr id="950" name="n_2mainValue【庁舎】&#10;一人当たり面積"/>
        <xdr:cNvSpPr txBox="1"/>
      </xdr:nvSpPr>
      <xdr:spPr>
        <a:xfrm>
          <a:off x="20199350" y="172256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90170</xdr:rowOff>
    </xdr:from>
    <xdr:ext cx="466090" cy="259080"/>
    <xdr:sp macro="" textlink="">
      <xdr:nvSpPr>
        <xdr:cNvPr id="951" name="n_3mainValue【庁舎】&#10;一人当たり面積"/>
        <xdr:cNvSpPr txBox="1"/>
      </xdr:nvSpPr>
      <xdr:spPr>
        <a:xfrm>
          <a:off x="19310350" y="172351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103505</xdr:rowOff>
    </xdr:from>
    <xdr:ext cx="466725" cy="259080"/>
    <xdr:sp macro="" textlink="">
      <xdr:nvSpPr>
        <xdr:cNvPr id="952" name="n_4mainValue【庁舎】&#10;一人当たり面積"/>
        <xdr:cNvSpPr txBox="1"/>
      </xdr:nvSpPr>
      <xdr:spPr>
        <a:xfrm>
          <a:off x="18421350" y="172485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3" name="正方形/長方形 952"/>
        <xdr:cNvSpPr/>
      </xdr:nvSpPr>
      <xdr:spPr>
        <a:xfrm>
          <a:off x="762000" y="190881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4" name="正方形/長方形 953"/>
        <xdr:cNvSpPr/>
      </xdr:nvSpPr>
      <xdr:spPr>
        <a:xfrm>
          <a:off x="762000" y="191516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5" name="テキスト ボックス 954"/>
        <xdr:cNvSpPr txBox="1"/>
      </xdr:nvSpPr>
      <xdr:spPr>
        <a:xfrm>
          <a:off x="838200" y="194056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aseline="0">
              <a:solidFill>
                <a:schemeClr val="dk1"/>
              </a:solidFill>
              <a:effectLst/>
              <a:latin typeface="+mn-lt"/>
              <a:ea typeface="+mn-ea"/>
              <a:cs typeface="+mn-cs"/>
            </a:rPr>
            <a:t>類似団体と比較して特に有形固定資産減価償却率が高くなっている施設は、体育館、消防施設、図書館</a:t>
          </a:r>
          <a:r>
            <a:rPr lang="ja-JP" altLang="en-US" sz="1100" baseline="0">
              <a:solidFill>
                <a:schemeClr val="dk1"/>
              </a:solidFill>
              <a:effectLst/>
              <a:latin typeface="+mn-lt"/>
              <a:ea typeface="+mn-ea"/>
              <a:cs typeface="+mn-cs"/>
            </a:rPr>
            <a:t>、庁舎</a:t>
          </a:r>
          <a:r>
            <a:rPr lang="ja-JP" altLang="ja-JP" sz="1100" baseline="0">
              <a:solidFill>
                <a:schemeClr val="dk1"/>
              </a:solidFill>
              <a:effectLst/>
              <a:latin typeface="+mn-lt"/>
              <a:ea typeface="+mn-ea"/>
              <a:cs typeface="+mn-cs"/>
            </a:rPr>
            <a:t>であり、特に低くなっている施設は、市民会館である。</a:t>
          </a:r>
          <a:endParaRPr lang="ja-JP" altLang="ja-JP">
            <a:effectLst/>
          </a:endParaRPr>
        </a:p>
        <a:p>
          <a:pPr fontAlgn="base"/>
          <a:r>
            <a:rPr lang="ja-JP" altLang="ja-JP" sz="1100" baseline="0">
              <a:solidFill>
                <a:schemeClr val="dk1"/>
              </a:solidFill>
              <a:effectLst/>
              <a:latin typeface="+mn-lt"/>
              <a:ea typeface="+mn-ea"/>
              <a:cs typeface="+mn-cs"/>
            </a:rPr>
            <a:t>体育館については、合併前の旧市町村でほとんどの施設が昭和４０～５０年代に建設され、耐用年数である４７年を経過しつつあるためであり、有形固定資産減価償却率９３．０</a:t>
          </a:r>
          <a:r>
            <a:rPr lang="ja-JP" altLang="ja-JP" sz="1100" baseline="0">
              <a:solidFill>
                <a:schemeClr val="dk1"/>
              </a:solidFill>
              <a:effectLst/>
              <a:latin typeface="+mn-lt"/>
              <a:ea typeface="+mn-ea"/>
              <a:cs typeface="+mn-cs"/>
            </a:rPr>
            <a:t>％と特に高くなっている。</a:t>
          </a:r>
          <a:endParaRPr lang="ja-JP" altLang="ja-JP">
            <a:effectLst/>
          </a:endParaRPr>
        </a:p>
        <a:p>
          <a:pPr fontAlgn="base"/>
          <a:r>
            <a:rPr lang="ja-JP" altLang="ja-JP" sz="1100" baseline="0">
              <a:solidFill>
                <a:schemeClr val="dk1"/>
              </a:solidFill>
              <a:effectLst/>
              <a:latin typeface="+mn-lt"/>
              <a:ea typeface="+mn-ea"/>
              <a:cs typeface="+mn-cs"/>
            </a:rPr>
            <a:t>また、消防施設、図書館</a:t>
          </a:r>
          <a:r>
            <a:rPr lang="ja-JP" altLang="en-US" sz="1100" baseline="0">
              <a:solidFill>
                <a:schemeClr val="dk1"/>
              </a:solidFill>
              <a:effectLst/>
              <a:latin typeface="+mn-lt"/>
              <a:ea typeface="+mn-ea"/>
              <a:cs typeface="+mn-cs"/>
            </a:rPr>
            <a:t>、庁舎</a:t>
          </a:r>
          <a:r>
            <a:rPr lang="ja-JP" altLang="ja-JP" sz="1100" baseline="0">
              <a:solidFill>
                <a:schemeClr val="dk1"/>
              </a:solidFill>
              <a:effectLst/>
              <a:latin typeface="+mn-lt"/>
              <a:ea typeface="+mn-ea"/>
              <a:cs typeface="+mn-cs"/>
            </a:rPr>
            <a:t>についても合併前の旧市町村でほとんどの施設が昭和４０～５０年代に建設されており、有形固定資産減価償却率は、消防施設が８１．３</a:t>
          </a:r>
          <a:r>
            <a:rPr lang="ja-JP" altLang="ja-JP" sz="1100" baseline="0">
              <a:solidFill>
                <a:schemeClr val="dk1"/>
              </a:solidFill>
              <a:effectLst/>
              <a:latin typeface="+mn-lt"/>
              <a:ea typeface="+mn-ea"/>
              <a:cs typeface="+mn-cs"/>
            </a:rPr>
            <a:t>％、図書館が７４．４</a:t>
          </a:r>
          <a:r>
            <a:rPr lang="ja-JP" altLang="en-US" sz="1100" baseline="0">
              <a:solidFill>
                <a:schemeClr val="dk1"/>
              </a:solidFill>
              <a:effectLst/>
              <a:latin typeface="+mn-lt"/>
              <a:ea typeface="+mn-ea"/>
              <a:cs typeface="+mn-cs"/>
            </a:rPr>
            <a:t>％、庁舎が６６．８％</a:t>
          </a:r>
          <a:r>
            <a:rPr lang="ja-JP" altLang="ja-JP" sz="1100" baseline="0">
              <a:solidFill>
                <a:schemeClr val="dk1"/>
              </a:solidFill>
              <a:effectLst/>
              <a:latin typeface="+mn-lt"/>
              <a:ea typeface="+mn-ea"/>
              <a:cs typeface="+mn-cs"/>
            </a:rPr>
            <a:t>と高くなっている。</a:t>
          </a:r>
          <a:endParaRPr lang="ja-JP" altLang="ja-JP">
            <a:effectLst/>
          </a:endParaRPr>
        </a:p>
        <a:p>
          <a:pPr fontAlgn="base"/>
          <a:r>
            <a:rPr kumimoji="1" lang="ja-JP" altLang="ja-JP" sz="1100" baseline="0">
              <a:solidFill>
                <a:schemeClr val="dk1"/>
              </a:solidFill>
              <a:effectLst/>
              <a:latin typeface="+mn-lt"/>
              <a:ea typeface="+mn-ea"/>
              <a:cs typeface="+mn-cs"/>
            </a:rPr>
            <a:t>一方、市民会館については、市町村合併の</a:t>
          </a:r>
          <a:r>
            <a:rPr lang="ja-JP" altLang="ja-JP" sz="1100" baseline="0">
              <a:solidFill>
                <a:schemeClr val="dk1"/>
              </a:solidFill>
              <a:effectLst/>
              <a:latin typeface="+mn-lt"/>
              <a:ea typeface="+mn-ea"/>
              <a:cs typeface="+mn-cs"/>
            </a:rPr>
            <a:t>平成２２年度に老朽化していた市民会館を新たに建設したため、有形固定資産減価償却率２９．０</a:t>
          </a:r>
          <a:r>
            <a:rPr lang="ja-JP" altLang="ja-JP" sz="1100" baseline="0">
              <a:solidFill>
                <a:schemeClr val="dk1"/>
              </a:solidFill>
              <a:effectLst/>
              <a:latin typeface="+mn-lt"/>
              <a:ea typeface="+mn-ea"/>
              <a:cs typeface="+mn-cs"/>
            </a:rPr>
            <a:t>％と低くなっている。</a:t>
          </a:r>
          <a:r>
            <a:rPr lang="ja-JP" altLang="ja-JP" sz="1100" baseline="0">
              <a:solidFill>
                <a:schemeClr val="dk1"/>
              </a:solidFill>
              <a:effectLst/>
              <a:latin typeface="+mn-lt"/>
              <a:ea typeface="+mn-ea"/>
              <a:cs typeface="+mn-cs"/>
            </a:rPr>
            <a:t>庁舎については、令和5年度に建築完了、令和6年度に旧庁舎解体予定、消防庁舎については、令和6年から基本実施設計を行い令和9年度に建築完了予定であるため、</a:t>
          </a:r>
          <a:r>
            <a:rPr lang="ja-JP" altLang="ja-JP" sz="1100" baseline="0">
              <a:solidFill>
                <a:schemeClr val="dk1"/>
              </a:solidFill>
              <a:effectLst/>
              <a:latin typeface="+mn-lt"/>
              <a:ea typeface="+mn-ea"/>
              <a:cs typeface="+mn-cs"/>
            </a:rPr>
            <a:t>有形固定資産減価償却率は減少する見込みである。</a:t>
          </a:r>
          <a:r>
            <a:rPr lang="ja-JP" altLang="ja-JP" sz="1100" baseline="0">
              <a:solidFill>
                <a:schemeClr val="dk1"/>
              </a:solidFill>
              <a:effectLst/>
              <a:latin typeface="+mn-lt"/>
              <a:ea typeface="+mn-ea"/>
              <a:cs typeface="+mn-cs"/>
            </a:rPr>
            <a:t>今後も公共施設等総合管理計画や個別施設計画に基づいて、廃止や活用を進めていくとともに、適切な補修、維持管理を行いながら、長寿命化に取り組んでいく。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140</v>
      </c>
      <c r="C3" s="22"/>
      <c r="D3" s="22"/>
      <c r="E3" s="44"/>
      <c r="F3" s="44"/>
      <c r="G3" s="44"/>
      <c r="H3" s="44"/>
      <c r="I3" s="44"/>
      <c r="J3" s="44"/>
      <c r="K3" s="44"/>
      <c r="L3" s="44" t="s">
        <v>142</v>
      </c>
      <c r="M3" s="44"/>
      <c r="N3" s="44"/>
      <c r="O3" s="44"/>
      <c r="P3" s="44"/>
      <c r="Q3" s="44"/>
      <c r="R3" s="94"/>
      <c r="S3" s="94"/>
      <c r="T3" s="94"/>
      <c r="U3" s="94"/>
      <c r="V3" s="112"/>
      <c r="W3" s="127" t="s">
        <v>143</v>
      </c>
      <c r="X3" s="137"/>
      <c r="Y3" s="137"/>
      <c r="Z3" s="137"/>
      <c r="AA3" s="137"/>
      <c r="AB3" s="22"/>
      <c r="AC3" s="94" t="s">
        <v>145</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151</v>
      </c>
      <c r="BO3" s="137"/>
      <c r="BP3" s="137"/>
      <c r="BQ3" s="137"/>
      <c r="BR3" s="137"/>
      <c r="BS3" s="137"/>
      <c r="BT3" s="137"/>
      <c r="BU3" s="164"/>
      <c r="BV3" s="127" t="s">
        <v>153</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155</v>
      </c>
      <c r="CU3" s="137"/>
      <c r="CV3" s="137"/>
      <c r="CW3" s="137"/>
      <c r="CX3" s="137"/>
      <c r="CY3" s="137"/>
      <c r="CZ3" s="137"/>
      <c r="DA3" s="164"/>
      <c r="DB3" s="127" t="s">
        <v>131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44989293</v>
      </c>
      <c r="BO4" s="216"/>
      <c r="BP4" s="216"/>
      <c r="BQ4" s="216"/>
      <c r="BR4" s="216"/>
      <c r="BS4" s="216"/>
      <c r="BT4" s="216"/>
      <c r="BU4" s="219"/>
      <c r="BV4" s="213">
        <v>46757171</v>
      </c>
      <c r="BW4" s="216"/>
      <c r="BX4" s="216"/>
      <c r="BY4" s="216"/>
      <c r="BZ4" s="216"/>
      <c r="CA4" s="216"/>
      <c r="CB4" s="216"/>
      <c r="CC4" s="219"/>
      <c r="CD4" s="222" t="s">
        <v>152</v>
      </c>
      <c r="CE4" s="223"/>
      <c r="CF4" s="223"/>
      <c r="CG4" s="223"/>
      <c r="CH4" s="223"/>
      <c r="CI4" s="223"/>
      <c r="CJ4" s="223"/>
      <c r="CK4" s="223"/>
      <c r="CL4" s="223"/>
      <c r="CM4" s="223"/>
      <c r="CN4" s="223"/>
      <c r="CO4" s="223"/>
      <c r="CP4" s="223"/>
      <c r="CQ4" s="223"/>
      <c r="CR4" s="223"/>
      <c r="CS4" s="226"/>
      <c r="CT4" s="229">
        <v>7.7</v>
      </c>
      <c r="CU4" s="237"/>
      <c r="CV4" s="237"/>
      <c r="CW4" s="237"/>
      <c r="CX4" s="237"/>
      <c r="CY4" s="237"/>
      <c r="CZ4" s="237"/>
      <c r="DA4" s="245"/>
      <c r="DB4" s="229">
        <v>6.4</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73</v>
      </c>
      <c r="AV5" s="139"/>
      <c r="AW5" s="139"/>
      <c r="AX5" s="139"/>
      <c r="AY5" s="190" t="s">
        <v>148</v>
      </c>
      <c r="AZ5" s="198"/>
      <c r="BA5" s="198"/>
      <c r="BB5" s="198"/>
      <c r="BC5" s="198"/>
      <c r="BD5" s="198"/>
      <c r="BE5" s="198"/>
      <c r="BF5" s="198"/>
      <c r="BG5" s="198"/>
      <c r="BH5" s="198"/>
      <c r="BI5" s="198"/>
      <c r="BJ5" s="198"/>
      <c r="BK5" s="198"/>
      <c r="BL5" s="198"/>
      <c r="BM5" s="209"/>
      <c r="BN5" s="214">
        <v>42974958</v>
      </c>
      <c r="BO5" s="217"/>
      <c r="BP5" s="217"/>
      <c r="BQ5" s="217"/>
      <c r="BR5" s="217"/>
      <c r="BS5" s="217"/>
      <c r="BT5" s="217"/>
      <c r="BU5" s="220"/>
      <c r="BV5" s="214">
        <v>44350643</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91.4</v>
      </c>
      <c r="CU5" s="238"/>
      <c r="CV5" s="238"/>
      <c r="CW5" s="238"/>
      <c r="CX5" s="238"/>
      <c r="CY5" s="238"/>
      <c r="CZ5" s="238"/>
      <c r="DA5" s="246"/>
      <c r="DB5" s="230">
        <v>89.9</v>
      </c>
      <c r="DC5" s="238"/>
      <c r="DD5" s="238"/>
      <c r="DE5" s="238"/>
      <c r="DF5" s="238"/>
      <c r="DG5" s="238"/>
      <c r="DH5" s="238"/>
      <c r="DI5" s="246"/>
    </row>
    <row r="6" spans="1:119" ht="18.75" customHeight="1">
      <c r="A6" s="2"/>
      <c r="B6" s="8" t="s">
        <v>161</v>
      </c>
      <c r="C6" s="25"/>
      <c r="D6" s="25"/>
      <c r="E6" s="47"/>
      <c r="F6" s="47"/>
      <c r="G6" s="47"/>
      <c r="H6" s="47"/>
      <c r="I6" s="47"/>
      <c r="J6" s="47"/>
      <c r="K6" s="47"/>
      <c r="L6" s="47" t="s">
        <v>163</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166</v>
      </c>
      <c r="AZ6" s="198"/>
      <c r="BA6" s="198"/>
      <c r="BB6" s="198"/>
      <c r="BC6" s="198"/>
      <c r="BD6" s="198"/>
      <c r="BE6" s="198"/>
      <c r="BF6" s="198"/>
      <c r="BG6" s="198"/>
      <c r="BH6" s="198"/>
      <c r="BI6" s="198"/>
      <c r="BJ6" s="198"/>
      <c r="BK6" s="198"/>
      <c r="BL6" s="198"/>
      <c r="BM6" s="209"/>
      <c r="BN6" s="214">
        <v>2014335</v>
      </c>
      <c r="BO6" s="217"/>
      <c r="BP6" s="217"/>
      <c r="BQ6" s="217"/>
      <c r="BR6" s="217"/>
      <c r="BS6" s="217"/>
      <c r="BT6" s="217"/>
      <c r="BU6" s="220"/>
      <c r="BV6" s="214">
        <v>2406528</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92.5</v>
      </c>
      <c r="CU6" s="239"/>
      <c r="CV6" s="239"/>
      <c r="CW6" s="239"/>
      <c r="CX6" s="239"/>
      <c r="CY6" s="239"/>
      <c r="CZ6" s="239"/>
      <c r="DA6" s="247"/>
      <c r="DB6" s="231">
        <v>92.8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73</v>
      </c>
      <c r="AV7" s="139"/>
      <c r="AW7" s="139"/>
      <c r="AX7" s="139"/>
      <c r="AY7" s="190" t="s">
        <v>173</v>
      </c>
      <c r="AZ7" s="198"/>
      <c r="BA7" s="198"/>
      <c r="BB7" s="198"/>
      <c r="BC7" s="198"/>
      <c r="BD7" s="198"/>
      <c r="BE7" s="198"/>
      <c r="BF7" s="198"/>
      <c r="BG7" s="198"/>
      <c r="BH7" s="198"/>
      <c r="BI7" s="198"/>
      <c r="BJ7" s="198"/>
      <c r="BK7" s="198"/>
      <c r="BL7" s="198"/>
      <c r="BM7" s="209"/>
      <c r="BN7" s="214">
        <v>444075</v>
      </c>
      <c r="BO7" s="217"/>
      <c r="BP7" s="217"/>
      <c r="BQ7" s="217"/>
      <c r="BR7" s="217"/>
      <c r="BS7" s="217"/>
      <c r="BT7" s="217"/>
      <c r="BU7" s="220"/>
      <c r="BV7" s="214">
        <v>1071442</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20405156</v>
      </c>
      <c r="CU7" s="217"/>
      <c r="CV7" s="217"/>
      <c r="CW7" s="217"/>
      <c r="CX7" s="217"/>
      <c r="CY7" s="217"/>
      <c r="CZ7" s="217"/>
      <c r="DA7" s="220"/>
      <c r="DB7" s="214">
        <v>20751815</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73</v>
      </c>
      <c r="AV8" s="139"/>
      <c r="AW8" s="139"/>
      <c r="AX8" s="139"/>
      <c r="AY8" s="190" t="s">
        <v>178</v>
      </c>
      <c r="AZ8" s="198"/>
      <c r="BA8" s="198"/>
      <c r="BB8" s="198"/>
      <c r="BC8" s="198"/>
      <c r="BD8" s="198"/>
      <c r="BE8" s="198"/>
      <c r="BF8" s="198"/>
      <c r="BG8" s="198"/>
      <c r="BH8" s="198"/>
      <c r="BI8" s="198"/>
      <c r="BJ8" s="198"/>
      <c r="BK8" s="198"/>
      <c r="BL8" s="198"/>
      <c r="BM8" s="209"/>
      <c r="BN8" s="214">
        <v>1570260</v>
      </c>
      <c r="BO8" s="217"/>
      <c r="BP8" s="217"/>
      <c r="BQ8" s="217"/>
      <c r="BR8" s="217"/>
      <c r="BS8" s="217"/>
      <c r="BT8" s="217"/>
      <c r="BU8" s="220"/>
      <c r="BV8" s="214">
        <v>1335086</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0.39</v>
      </c>
      <c r="CU8" s="240"/>
      <c r="CV8" s="240"/>
      <c r="CW8" s="240"/>
      <c r="CX8" s="240"/>
      <c r="CY8" s="240"/>
      <c r="CZ8" s="240"/>
      <c r="DA8" s="248"/>
      <c r="DB8" s="232">
        <v>0.39</v>
      </c>
      <c r="DC8" s="240"/>
      <c r="DD8" s="240"/>
      <c r="DE8" s="240"/>
      <c r="DF8" s="240"/>
      <c r="DG8" s="240"/>
      <c r="DH8" s="240"/>
      <c r="DI8" s="248"/>
    </row>
    <row r="9" spans="1:119" ht="18.75" customHeight="1">
      <c r="A9" s="2"/>
      <c r="B9" s="10" t="s">
        <v>23</v>
      </c>
      <c r="C9" s="27"/>
      <c r="D9" s="27"/>
      <c r="E9" s="27"/>
      <c r="F9" s="27"/>
      <c r="G9" s="27"/>
      <c r="H9" s="27"/>
      <c r="I9" s="27"/>
      <c r="J9" s="27"/>
      <c r="K9" s="31"/>
      <c r="L9" s="65" t="s">
        <v>11</v>
      </c>
      <c r="M9" s="74"/>
      <c r="N9" s="74"/>
      <c r="O9" s="74"/>
      <c r="P9" s="74"/>
      <c r="Q9" s="86"/>
      <c r="R9" s="97">
        <v>60608</v>
      </c>
      <c r="S9" s="106"/>
      <c r="T9" s="106"/>
      <c r="U9" s="106"/>
      <c r="V9" s="117"/>
      <c r="W9" s="127" t="s">
        <v>180</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73</v>
      </c>
      <c r="AV9" s="139"/>
      <c r="AW9" s="139"/>
      <c r="AX9" s="139"/>
      <c r="AY9" s="190" t="s">
        <v>75</v>
      </c>
      <c r="AZ9" s="198"/>
      <c r="BA9" s="198"/>
      <c r="BB9" s="198"/>
      <c r="BC9" s="198"/>
      <c r="BD9" s="198"/>
      <c r="BE9" s="198"/>
      <c r="BF9" s="198"/>
      <c r="BG9" s="198"/>
      <c r="BH9" s="198"/>
      <c r="BI9" s="198"/>
      <c r="BJ9" s="198"/>
      <c r="BK9" s="198"/>
      <c r="BL9" s="198"/>
      <c r="BM9" s="209"/>
      <c r="BN9" s="214">
        <v>235174</v>
      </c>
      <c r="BO9" s="217"/>
      <c r="BP9" s="217"/>
      <c r="BQ9" s="217"/>
      <c r="BR9" s="217"/>
      <c r="BS9" s="217"/>
      <c r="BT9" s="217"/>
      <c r="BU9" s="220"/>
      <c r="BV9" s="214">
        <v>770585</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14.8</v>
      </c>
      <c r="CU9" s="238"/>
      <c r="CV9" s="238"/>
      <c r="CW9" s="238"/>
      <c r="CX9" s="238"/>
      <c r="CY9" s="238"/>
      <c r="CZ9" s="238"/>
      <c r="DA9" s="246"/>
      <c r="DB9" s="230">
        <v>14.5</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64408</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189</v>
      </c>
      <c r="AV10" s="139"/>
      <c r="AW10" s="139"/>
      <c r="AX10" s="139"/>
      <c r="AY10" s="190" t="s">
        <v>191</v>
      </c>
      <c r="AZ10" s="198"/>
      <c r="BA10" s="198"/>
      <c r="BB10" s="198"/>
      <c r="BC10" s="198"/>
      <c r="BD10" s="198"/>
      <c r="BE10" s="198"/>
      <c r="BF10" s="198"/>
      <c r="BG10" s="198"/>
      <c r="BH10" s="198"/>
      <c r="BI10" s="198"/>
      <c r="BJ10" s="198"/>
      <c r="BK10" s="198"/>
      <c r="BL10" s="198"/>
      <c r="BM10" s="209"/>
      <c r="BN10" s="214">
        <v>202011</v>
      </c>
      <c r="BO10" s="217"/>
      <c r="BP10" s="217"/>
      <c r="BQ10" s="217"/>
      <c r="BR10" s="217"/>
      <c r="BS10" s="217"/>
      <c r="BT10" s="217"/>
      <c r="BU10" s="220"/>
      <c r="BV10" s="214">
        <v>19053</v>
      </c>
      <c r="BW10" s="217"/>
      <c r="BX10" s="217"/>
      <c r="BY10" s="217"/>
      <c r="BZ10" s="217"/>
      <c r="CA10" s="217"/>
      <c r="CB10" s="217"/>
      <c r="CC10" s="220"/>
      <c r="CD10" s="222" t="s">
        <v>193</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168</v>
      </c>
      <c r="S11" s="107"/>
      <c r="T11" s="107"/>
      <c r="U11" s="107"/>
      <c r="V11" s="119"/>
      <c r="W11" s="128"/>
      <c r="X11" s="54"/>
      <c r="Y11" s="54"/>
      <c r="Z11" s="54"/>
      <c r="AA11" s="54"/>
      <c r="AB11" s="54"/>
      <c r="AC11" s="54"/>
      <c r="AD11" s="54"/>
      <c r="AE11" s="54"/>
      <c r="AF11" s="54"/>
      <c r="AG11" s="54"/>
      <c r="AH11" s="54"/>
      <c r="AI11" s="54"/>
      <c r="AJ11" s="54"/>
      <c r="AK11" s="54"/>
      <c r="AL11" s="165"/>
      <c r="AM11" s="175" t="s">
        <v>198</v>
      </c>
      <c r="AN11" s="58"/>
      <c r="AO11" s="58"/>
      <c r="AP11" s="58"/>
      <c r="AQ11" s="58"/>
      <c r="AR11" s="58"/>
      <c r="AS11" s="58"/>
      <c r="AT11" s="63"/>
      <c r="AU11" s="182" t="s">
        <v>189</v>
      </c>
      <c r="AV11" s="139"/>
      <c r="AW11" s="139"/>
      <c r="AX11" s="139"/>
      <c r="AY11" s="190" t="s">
        <v>199</v>
      </c>
      <c r="AZ11" s="198"/>
      <c r="BA11" s="198"/>
      <c r="BB11" s="198"/>
      <c r="BC11" s="198"/>
      <c r="BD11" s="198"/>
      <c r="BE11" s="198"/>
      <c r="BF11" s="198"/>
      <c r="BG11" s="198"/>
      <c r="BH11" s="198"/>
      <c r="BI11" s="198"/>
      <c r="BJ11" s="198"/>
      <c r="BK11" s="198"/>
      <c r="BL11" s="198"/>
      <c r="BM11" s="209"/>
      <c r="BN11" s="214">
        <v>397534</v>
      </c>
      <c r="BO11" s="217"/>
      <c r="BP11" s="217"/>
      <c r="BQ11" s="217"/>
      <c r="BR11" s="217"/>
      <c r="BS11" s="217"/>
      <c r="BT11" s="217"/>
      <c r="BU11" s="220"/>
      <c r="BV11" s="214">
        <v>231650</v>
      </c>
      <c r="BW11" s="217"/>
      <c r="BX11" s="217"/>
      <c r="BY11" s="217"/>
      <c r="BZ11" s="217"/>
      <c r="CA11" s="217"/>
      <c r="CB11" s="217"/>
      <c r="CC11" s="220"/>
      <c r="CD11" s="192" t="s">
        <v>202</v>
      </c>
      <c r="CE11" s="111"/>
      <c r="CF11" s="111"/>
      <c r="CG11" s="111"/>
      <c r="CH11" s="111"/>
      <c r="CI11" s="111"/>
      <c r="CJ11" s="111"/>
      <c r="CK11" s="111"/>
      <c r="CL11" s="111"/>
      <c r="CM11" s="111"/>
      <c r="CN11" s="111"/>
      <c r="CO11" s="111"/>
      <c r="CP11" s="111"/>
      <c r="CQ11" s="111"/>
      <c r="CR11" s="111"/>
      <c r="CS11" s="211"/>
      <c r="CT11" s="232" t="s">
        <v>203</v>
      </c>
      <c r="CU11" s="240"/>
      <c r="CV11" s="240"/>
      <c r="CW11" s="240"/>
      <c r="CX11" s="240"/>
      <c r="CY11" s="240"/>
      <c r="CZ11" s="240"/>
      <c r="DA11" s="248"/>
      <c r="DB11" s="232" t="s">
        <v>203</v>
      </c>
      <c r="DC11" s="240"/>
      <c r="DD11" s="240"/>
      <c r="DE11" s="240"/>
      <c r="DF11" s="240"/>
      <c r="DG11" s="240"/>
      <c r="DH11" s="240"/>
      <c r="DI11" s="248"/>
    </row>
    <row r="12" spans="1:119" ht="18.75" customHeight="1">
      <c r="A12" s="2"/>
      <c r="B12" s="11" t="s">
        <v>204</v>
      </c>
      <c r="C12" s="28"/>
      <c r="D12" s="28"/>
      <c r="E12" s="28"/>
      <c r="F12" s="28"/>
      <c r="G12" s="28"/>
      <c r="H12" s="28"/>
      <c r="I12" s="28"/>
      <c r="J12" s="28"/>
      <c r="K12" s="60"/>
      <c r="L12" s="66" t="s">
        <v>206</v>
      </c>
      <c r="M12" s="75"/>
      <c r="N12" s="75"/>
      <c r="O12" s="75"/>
      <c r="P12" s="75"/>
      <c r="Q12" s="87"/>
      <c r="R12" s="99">
        <v>60943</v>
      </c>
      <c r="S12" s="108"/>
      <c r="T12" s="108"/>
      <c r="U12" s="108"/>
      <c r="V12" s="120"/>
      <c r="W12" s="132" t="s">
        <v>5</v>
      </c>
      <c r="X12" s="139"/>
      <c r="Y12" s="139"/>
      <c r="Z12" s="139"/>
      <c r="AA12" s="139"/>
      <c r="AB12" s="144"/>
      <c r="AC12" s="148" t="s">
        <v>110</v>
      </c>
      <c r="AD12" s="155"/>
      <c r="AE12" s="155"/>
      <c r="AF12" s="155"/>
      <c r="AG12" s="158"/>
      <c r="AH12" s="148" t="s">
        <v>207</v>
      </c>
      <c r="AI12" s="155"/>
      <c r="AJ12" s="155"/>
      <c r="AK12" s="155"/>
      <c r="AL12" s="170"/>
      <c r="AM12" s="175" t="s">
        <v>209</v>
      </c>
      <c r="AN12" s="58"/>
      <c r="AO12" s="58"/>
      <c r="AP12" s="58"/>
      <c r="AQ12" s="58"/>
      <c r="AR12" s="58"/>
      <c r="AS12" s="58"/>
      <c r="AT12" s="63"/>
      <c r="AU12" s="182" t="s">
        <v>189</v>
      </c>
      <c r="AV12" s="139"/>
      <c r="AW12" s="139"/>
      <c r="AX12" s="139"/>
      <c r="AY12" s="190" t="s">
        <v>211</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213</v>
      </c>
      <c r="CE12" s="111"/>
      <c r="CF12" s="111"/>
      <c r="CG12" s="111"/>
      <c r="CH12" s="111"/>
      <c r="CI12" s="111"/>
      <c r="CJ12" s="111"/>
      <c r="CK12" s="111"/>
      <c r="CL12" s="111"/>
      <c r="CM12" s="111"/>
      <c r="CN12" s="111"/>
      <c r="CO12" s="111"/>
      <c r="CP12" s="111"/>
      <c r="CQ12" s="111"/>
      <c r="CR12" s="111"/>
      <c r="CS12" s="211"/>
      <c r="CT12" s="232" t="s">
        <v>203</v>
      </c>
      <c r="CU12" s="240"/>
      <c r="CV12" s="240"/>
      <c r="CW12" s="240"/>
      <c r="CX12" s="240"/>
      <c r="CY12" s="240"/>
      <c r="CZ12" s="240"/>
      <c r="DA12" s="248"/>
      <c r="DB12" s="232" t="s">
        <v>203</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60072</v>
      </c>
      <c r="S13" s="109"/>
      <c r="T13" s="109"/>
      <c r="U13" s="109"/>
      <c r="V13" s="121"/>
      <c r="W13" s="130" t="s">
        <v>216</v>
      </c>
      <c r="X13" s="56"/>
      <c r="Y13" s="56"/>
      <c r="Z13" s="56"/>
      <c r="AA13" s="56"/>
      <c r="AB13" s="25"/>
      <c r="AC13" s="72">
        <v>5420</v>
      </c>
      <c r="AD13" s="80"/>
      <c r="AE13" s="80"/>
      <c r="AF13" s="80"/>
      <c r="AG13" s="84"/>
      <c r="AH13" s="72">
        <v>6506</v>
      </c>
      <c r="AI13" s="80"/>
      <c r="AJ13" s="80"/>
      <c r="AK13" s="80"/>
      <c r="AL13" s="118"/>
      <c r="AM13" s="175" t="s">
        <v>217</v>
      </c>
      <c r="AN13" s="58"/>
      <c r="AO13" s="58"/>
      <c r="AP13" s="58"/>
      <c r="AQ13" s="58"/>
      <c r="AR13" s="58"/>
      <c r="AS13" s="58"/>
      <c r="AT13" s="63"/>
      <c r="AU13" s="182" t="s">
        <v>189</v>
      </c>
      <c r="AV13" s="139"/>
      <c r="AW13" s="139"/>
      <c r="AX13" s="139"/>
      <c r="AY13" s="190" t="s">
        <v>219</v>
      </c>
      <c r="AZ13" s="198"/>
      <c r="BA13" s="198"/>
      <c r="BB13" s="198"/>
      <c r="BC13" s="198"/>
      <c r="BD13" s="198"/>
      <c r="BE13" s="198"/>
      <c r="BF13" s="198"/>
      <c r="BG13" s="198"/>
      <c r="BH13" s="198"/>
      <c r="BI13" s="198"/>
      <c r="BJ13" s="198"/>
      <c r="BK13" s="198"/>
      <c r="BL13" s="198"/>
      <c r="BM13" s="209"/>
      <c r="BN13" s="214">
        <v>834719</v>
      </c>
      <c r="BO13" s="217"/>
      <c r="BP13" s="217"/>
      <c r="BQ13" s="217"/>
      <c r="BR13" s="217"/>
      <c r="BS13" s="217"/>
      <c r="BT13" s="217"/>
      <c r="BU13" s="220"/>
      <c r="BV13" s="214">
        <v>1021288</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8.5</v>
      </c>
      <c r="CU13" s="238"/>
      <c r="CV13" s="238"/>
      <c r="CW13" s="238"/>
      <c r="CX13" s="238"/>
      <c r="CY13" s="238"/>
      <c r="CZ13" s="238"/>
      <c r="DA13" s="246"/>
      <c r="DB13" s="230">
        <v>9.1</v>
      </c>
      <c r="DC13" s="238"/>
      <c r="DD13" s="238"/>
      <c r="DE13" s="238"/>
      <c r="DF13" s="238"/>
      <c r="DG13" s="238"/>
      <c r="DH13" s="238"/>
      <c r="DI13" s="246"/>
    </row>
    <row r="14" spans="1:119" ht="18.75" customHeight="1">
      <c r="A14" s="2"/>
      <c r="B14" s="12"/>
      <c r="C14" s="29"/>
      <c r="D14" s="29"/>
      <c r="E14" s="29"/>
      <c r="F14" s="29"/>
      <c r="G14" s="29"/>
      <c r="H14" s="29"/>
      <c r="I14" s="29"/>
      <c r="J14" s="29"/>
      <c r="K14" s="61"/>
      <c r="L14" s="68" t="s">
        <v>223</v>
      </c>
      <c r="M14" s="77"/>
      <c r="N14" s="77"/>
      <c r="O14" s="77"/>
      <c r="P14" s="77"/>
      <c r="Q14" s="89"/>
      <c r="R14" s="100">
        <v>61405</v>
      </c>
      <c r="S14" s="109"/>
      <c r="T14" s="109"/>
      <c r="U14" s="109"/>
      <c r="V14" s="121"/>
      <c r="W14" s="129"/>
      <c r="X14" s="57"/>
      <c r="Y14" s="57"/>
      <c r="Z14" s="57"/>
      <c r="AA14" s="57"/>
      <c r="AB14" s="24"/>
      <c r="AC14" s="149">
        <v>18.2</v>
      </c>
      <c r="AD14" s="156"/>
      <c r="AE14" s="156"/>
      <c r="AF14" s="156"/>
      <c r="AG14" s="159"/>
      <c r="AH14" s="149">
        <v>20.5</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t="s">
        <v>203</v>
      </c>
      <c r="CU14" s="242"/>
      <c r="CV14" s="242"/>
      <c r="CW14" s="242"/>
      <c r="CX14" s="242"/>
      <c r="CY14" s="242"/>
      <c r="CZ14" s="242"/>
      <c r="DA14" s="250"/>
      <c r="DB14" s="234" t="s">
        <v>203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60839</v>
      </c>
      <c r="S15" s="109"/>
      <c r="T15" s="109"/>
      <c r="U15" s="109"/>
      <c r="V15" s="121"/>
      <c r="W15" s="130" t="s">
        <v>7</v>
      </c>
      <c r="X15" s="56"/>
      <c r="Y15" s="56"/>
      <c r="Z15" s="56"/>
      <c r="AA15" s="56"/>
      <c r="AB15" s="25"/>
      <c r="AC15" s="72">
        <v>6666</v>
      </c>
      <c r="AD15" s="80"/>
      <c r="AE15" s="80"/>
      <c r="AF15" s="80"/>
      <c r="AG15" s="84"/>
      <c r="AH15" s="72">
        <v>7114</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7083892</v>
      </c>
      <c r="BO15" s="216"/>
      <c r="BP15" s="216"/>
      <c r="BQ15" s="216"/>
      <c r="BR15" s="216"/>
      <c r="BS15" s="216"/>
      <c r="BT15" s="216"/>
      <c r="BU15" s="219"/>
      <c r="BV15" s="213">
        <v>6750678</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229</v>
      </c>
      <c r="M16" s="78"/>
      <c r="N16" s="78"/>
      <c r="O16" s="78"/>
      <c r="P16" s="78"/>
      <c r="Q16" s="90"/>
      <c r="R16" s="101" t="s">
        <v>231</v>
      </c>
      <c r="S16" s="110"/>
      <c r="T16" s="110"/>
      <c r="U16" s="110"/>
      <c r="V16" s="122"/>
      <c r="W16" s="129"/>
      <c r="X16" s="57"/>
      <c r="Y16" s="57"/>
      <c r="Z16" s="57"/>
      <c r="AA16" s="57"/>
      <c r="AB16" s="24"/>
      <c r="AC16" s="149">
        <v>22.4</v>
      </c>
      <c r="AD16" s="156"/>
      <c r="AE16" s="156"/>
      <c r="AF16" s="156"/>
      <c r="AG16" s="159"/>
      <c r="AH16" s="149">
        <v>22.5</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18399524</v>
      </c>
      <c r="BO16" s="217"/>
      <c r="BP16" s="217"/>
      <c r="BQ16" s="217"/>
      <c r="BR16" s="217"/>
      <c r="BS16" s="217"/>
      <c r="BT16" s="217"/>
      <c r="BU16" s="220"/>
      <c r="BV16" s="214">
        <v>18184099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100</v>
      </c>
      <c r="N17" s="83"/>
      <c r="O17" s="83"/>
      <c r="P17" s="83"/>
      <c r="Q17" s="91"/>
      <c r="R17" s="101" t="s">
        <v>232</v>
      </c>
      <c r="S17" s="110"/>
      <c r="T17" s="110"/>
      <c r="U17" s="110"/>
      <c r="V17" s="122"/>
      <c r="W17" s="130" t="s">
        <v>92</v>
      </c>
      <c r="X17" s="56"/>
      <c r="Y17" s="56"/>
      <c r="Z17" s="56"/>
      <c r="AA17" s="56"/>
      <c r="AB17" s="25"/>
      <c r="AC17" s="72">
        <v>17620</v>
      </c>
      <c r="AD17" s="80"/>
      <c r="AE17" s="80"/>
      <c r="AF17" s="80"/>
      <c r="AG17" s="84"/>
      <c r="AH17" s="72">
        <v>18068</v>
      </c>
      <c r="AI17" s="80"/>
      <c r="AJ17" s="80"/>
      <c r="AK17" s="80"/>
      <c r="AL17" s="118"/>
      <c r="AM17" s="175"/>
      <c r="AN17" s="58"/>
      <c r="AO17" s="58"/>
      <c r="AP17" s="58"/>
      <c r="AQ17" s="58"/>
      <c r="AR17" s="58"/>
      <c r="AS17" s="58"/>
      <c r="AT17" s="63"/>
      <c r="AU17" s="182"/>
      <c r="AV17" s="139"/>
      <c r="AW17" s="139"/>
      <c r="AX17" s="139"/>
      <c r="AY17" s="190" t="s">
        <v>234</v>
      </c>
      <c r="AZ17" s="198"/>
      <c r="BA17" s="198"/>
      <c r="BB17" s="198"/>
      <c r="BC17" s="198"/>
      <c r="BD17" s="198"/>
      <c r="BE17" s="198"/>
      <c r="BF17" s="198"/>
      <c r="BG17" s="198"/>
      <c r="BH17" s="198"/>
      <c r="BI17" s="198"/>
      <c r="BJ17" s="198"/>
      <c r="BK17" s="198"/>
      <c r="BL17" s="198"/>
      <c r="BM17" s="209"/>
      <c r="BN17" s="214">
        <v>8834210</v>
      </c>
      <c r="BO17" s="217"/>
      <c r="BP17" s="217"/>
      <c r="BQ17" s="217"/>
      <c r="BR17" s="217"/>
      <c r="BS17" s="217"/>
      <c r="BT17" s="217"/>
      <c r="BU17" s="220"/>
      <c r="BV17" s="214">
        <v>8400892</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236</v>
      </c>
      <c r="C18" s="31"/>
      <c r="D18" s="31"/>
      <c r="E18" s="49"/>
      <c r="F18" s="49"/>
      <c r="G18" s="49"/>
      <c r="H18" s="49"/>
      <c r="I18" s="49"/>
      <c r="J18" s="49"/>
      <c r="K18" s="49"/>
      <c r="L18" s="70">
        <v>482.44</v>
      </c>
      <c r="M18" s="70"/>
      <c r="N18" s="70"/>
      <c r="O18" s="70"/>
      <c r="P18" s="70"/>
      <c r="Q18" s="70"/>
      <c r="R18" s="102"/>
      <c r="S18" s="102"/>
      <c r="T18" s="102"/>
      <c r="U18" s="102"/>
      <c r="V18" s="123"/>
      <c r="W18" s="131"/>
      <c r="X18" s="138"/>
      <c r="Y18" s="138"/>
      <c r="Z18" s="138"/>
      <c r="AA18" s="138"/>
      <c r="AB18" s="26"/>
      <c r="AC18" s="150">
        <v>59.3</v>
      </c>
      <c r="AD18" s="157"/>
      <c r="AE18" s="157"/>
      <c r="AF18" s="157"/>
      <c r="AG18" s="160"/>
      <c r="AH18" s="150">
        <v>57</v>
      </c>
      <c r="AI18" s="157"/>
      <c r="AJ18" s="157"/>
      <c r="AK18" s="157"/>
      <c r="AL18" s="172"/>
      <c r="AM18" s="175"/>
      <c r="AN18" s="58"/>
      <c r="AO18" s="58"/>
      <c r="AP18" s="58"/>
      <c r="AQ18" s="58"/>
      <c r="AR18" s="58"/>
      <c r="AS18" s="58"/>
      <c r="AT18" s="63"/>
      <c r="AU18" s="182"/>
      <c r="AV18" s="139"/>
      <c r="AW18" s="139"/>
      <c r="AX18" s="139"/>
      <c r="AY18" s="190" t="s">
        <v>237</v>
      </c>
      <c r="AZ18" s="198"/>
      <c r="BA18" s="198"/>
      <c r="BB18" s="198"/>
      <c r="BC18" s="198"/>
      <c r="BD18" s="198"/>
      <c r="BE18" s="198"/>
      <c r="BF18" s="198"/>
      <c r="BG18" s="198"/>
      <c r="BH18" s="198"/>
      <c r="BI18" s="198"/>
      <c r="BJ18" s="198"/>
      <c r="BK18" s="198"/>
      <c r="BL18" s="198"/>
      <c r="BM18" s="209"/>
      <c r="BN18" s="214">
        <v>19317028</v>
      </c>
      <c r="BO18" s="217"/>
      <c r="BP18" s="217"/>
      <c r="BQ18" s="217"/>
      <c r="BR18" s="217"/>
      <c r="BS18" s="217"/>
      <c r="BT18" s="217"/>
      <c r="BU18" s="220"/>
      <c r="BV18" s="214">
        <v>19242477</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69</v>
      </c>
      <c r="C19" s="31"/>
      <c r="D19" s="31"/>
      <c r="E19" s="49"/>
      <c r="F19" s="49"/>
      <c r="G19" s="49"/>
      <c r="H19" s="49"/>
      <c r="I19" s="49"/>
      <c r="J19" s="49"/>
      <c r="K19" s="49"/>
      <c r="L19" s="71">
        <v>126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238</v>
      </c>
      <c r="AZ19" s="198"/>
      <c r="BA19" s="198"/>
      <c r="BB19" s="198"/>
      <c r="BC19" s="198"/>
      <c r="BD19" s="198"/>
      <c r="BE19" s="198"/>
      <c r="BF19" s="198"/>
      <c r="BG19" s="198"/>
      <c r="BH19" s="198"/>
      <c r="BI19" s="198"/>
      <c r="BJ19" s="198"/>
      <c r="BK19" s="198"/>
      <c r="BL19" s="198"/>
      <c r="BM19" s="209"/>
      <c r="BN19" s="214">
        <v>26669491</v>
      </c>
      <c r="BO19" s="217"/>
      <c r="BP19" s="217"/>
      <c r="BQ19" s="217"/>
      <c r="BR19" s="217"/>
      <c r="BS19" s="217"/>
      <c r="BT19" s="217"/>
      <c r="BU19" s="220"/>
      <c r="BV19" s="214">
        <v>26683507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241</v>
      </c>
      <c r="C20" s="31"/>
      <c r="D20" s="31"/>
      <c r="E20" s="49"/>
      <c r="F20" s="49"/>
      <c r="G20" s="49"/>
      <c r="H20" s="49"/>
      <c r="I20" s="49"/>
      <c r="J20" s="49"/>
      <c r="K20" s="49"/>
      <c r="L20" s="71">
        <v>22296</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244</v>
      </c>
      <c r="C22" s="33"/>
      <c r="D22" s="41"/>
      <c r="E22" s="50" t="s">
        <v>5</v>
      </c>
      <c r="F22" s="56"/>
      <c r="G22" s="56"/>
      <c r="H22" s="56"/>
      <c r="I22" s="56"/>
      <c r="J22" s="56"/>
      <c r="K22" s="25"/>
      <c r="L22" s="50" t="s">
        <v>246</v>
      </c>
      <c r="M22" s="56"/>
      <c r="N22" s="56"/>
      <c r="O22" s="56"/>
      <c r="P22" s="25"/>
      <c r="Q22" s="92" t="s">
        <v>247</v>
      </c>
      <c r="R22" s="104"/>
      <c r="S22" s="104"/>
      <c r="T22" s="104"/>
      <c r="U22" s="104"/>
      <c r="V22" s="125"/>
      <c r="W22" s="133" t="s">
        <v>249</v>
      </c>
      <c r="X22" s="33"/>
      <c r="Y22" s="41"/>
      <c r="Z22" s="50" t="s">
        <v>5</v>
      </c>
      <c r="AA22" s="56"/>
      <c r="AB22" s="56"/>
      <c r="AC22" s="56"/>
      <c r="AD22" s="56"/>
      <c r="AE22" s="56"/>
      <c r="AF22" s="56"/>
      <c r="AG22" s="25"/>
      <c r="AH22" s="163" t="s">
        <v>184</v>
      </c>
      <c r="AI22" s="56"/>
      <c r="AJ22" s="56"/>
      <c r="AK22" s="56"/>
      <c r="AL22" s="25"/>
      <c r="AM22" s="163" t="s">
        <v>250</v>
      </c>
      <c r="AN22" s="178"/>
      <c r="AO22" s="178"/>
      <c r="AP22" s="178"/>
      <c r="AQ22" s="178"/>
      <c r="AR22" s="180"/>
      <c r="AS22" s="92" t="s">
        <v>247</v>
      </c>
      <c r="AT22" s="104"/>
      <c r="AU22" s="104"/>
      <c r="AV22" s="104"/>
      <c r="AW22" s="104"/>
      <c r="AX22" s="187"/>
      <c r="AY22" s="189" t="s">
        <v>251</v>
      </c>
      <c r="AZ22" s="197"/>
      <c r="BA22" s="197"/>
      <c r="BB22" s="197"/>
      <c r="BC22" s="197"/>
      <c r="BD22" s="197"/>
      <c r="BE22" s="197"/>
      <c r="BF22" s="197"/>
      <c r="BG22" s="197"/>
      <c r="BH22" s="197"/>
      <c r="BI22" s="197"/>
      <c r="BJ22" s="197"/>
      <c r="BK22" s="197"/>
      <c r="BL22" s="197"/>
      <c r="BM22" s="208"/>
      <c r="BN22" s="213">
        <v>32597463</v>
      </c>
      <c r="BO22" s="216"/>
      <c r="BP22" s="216"/>
      <c r="BQ22" s="216"/>
      <c r="BR22" s="216"/>
      <c r="BS22" s="216"/>
      <c r="BT22" s="216"/>
      <c r="BU22" s="219"/>
      <c r="BV22" s="213">
        <v>31394612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254</v>
      </c>
      <c r="AZ23" s="198"/>
      <c r="BA23" s="198"/>
      <c r="BB23" s="198"/>
      <c r="BC23" s="198"/>
      <c r="BD23" s="198"/>
      <c r="BE23" s="198"/>
      <c r="BF23" s="198"/>
      <c r="BG23" s="198"/>
      <c r="BH23" s="198"/>
      <c r="BI23" s="198"/>
      <c r="BJ23" s="198"/>
      <c r="BK23" s="198"/>
      <c r="BL23" s="198"/>
      <c r="BM23" s="209"/>
      <c r="BN23" s="214">
        <v>31784928</v>
      </c>
      <c r="BO23" s="217"/>
      <c r="BP23" s="217"/>
      <c r="BQ23" s="217"/>
      <c r="BR23" s="217"/>
      <c r="BS23" s="217"/>
      <c r="BT23" s="217"/>
      <c r="BU23" s="220"/>
      <c r="BV23" s="214">
        <v>30683419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255</v>
      </c>
      <c r="F24" s="58"/>
      <c r="G24" s="58"/>
      <c r="H24" s="58"/>
      <c r="I24" s="58"/>
      <c r="J24" s="58"/>
      <c r="K24" s="63"/>
      <c r="L24" s="72">
        <v>1</v>
      </c>
      <c r="M24" s="80"/>
      <c r="N24" s="80"/>
      <c r="O24" s="80"/>
      <c r="P24" s="84"/>
      <c r="Q24" s="72">
        <v>8800</v>
      </c>
      <c r="R24" s="80"/>
      <c r="S24" s="80"/>
      <c r="T24" s="80"/>
      <c r="U24" s="80"/>
      <c r="V24" s="84"/>
      <c r="W24" s="134"/>
      <c r="X24" s="34"/>
      <c r="Y24" s="42"/>
      <c r="Z24" s="52" t="s">
        <v>257</v>
      </c>
      <c r="AA24" s="58"/>
      <c r="AB24" s="58"/>
      <c r="AC24" s="58"/>
      <c r="AD24" s="58"/>
      <c r="AE24" s="58"/>
      <c r="AF24" s="58"/>
      <c r="AG24" s="63"/>
      <c r="AH24" s="72">
        <v>489</v>
      </c>
      <c r="AI24" s="80"/>
      <c r="AJ24" s="80"/>
      <c r="AK24" s="80"/>
      <c r="AL24" s="84"/>
      <c r="AM24" s="72">
        <v>1566756</v>
      </c>
      <c r="AN24" s="80"/>
      <c r="AO24" s="80"/>
      <c r="AP24" s="80"/>
      <c r="AQ24" s="80"/>
      <c r="AR24" s="84"/>
      <c r="AS24" s="72">
        <v>3204</v>
      </c>
      <c r="AT24" s="80"/>
      <c r="AU24" s="80"/>
      <c r="AV24" s="80"/>
      <c r="AW24" s="80"/>
      <c r="AX24" s="118"/>
      <c r="AY24" s="191" t="s">
        <v>258</v>
      </c>
      <c r="AZ24" s="199"/>
      <c r="BA24" s="199"/>
      <c r="BB24" s="199"/>
      <c r="BC24" s="199"/>
      <c r="BD24" s="199"/>
      <c r="BE24" s="199"/>
      <c r="BF24" s="199"/>
      <c r="BG24" s="199"/>
      <c r="BH24" s="199"/>
      <c r="BI24" s="199"/>
      <c r="BJ24" s="199"/>
      <c r="BK24" s="199"/>
      <c r="BL24" s="199"/>
      <c r="BM24" s="210"/>
      <c r="BN24" s="214">
        <v>25974603</v>
      </c>
      <c r="BO24" s="217"/>
      <c r="BP24" s="217"/>
      <c r="BQ24" s="217"/>
      <c r="BR24" s="217"/>
      <c r="BS24" s="217"/>
      <c r="BT24" s="217"/>
      <c r="BU24" s="220"/>
      <c r="BV24" s="214">
        <v>23197753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260</v>
      </c>
      <c r="F25" s="58"/>
      <c r="G25" s="58"/>
      <c r="H25" s="58"/>
      <c r="I25" s="58"/>
      <c r="J25" s="58"/>
      <c r="K25" s="63"/>
      <c r="L25" s="72">
        <v>2</v>
      </c>
      <c r="M25" s="80"/>
      <c r="N25" s="80"/>
      <c r="O25" s="80"/>
      <c r="P25" s="84"/>
      <c r="Q25" s="72">
        <v>7100</v>
      </c>
      <c r="R25" s="80"/>
      <c r="S25" s="80"/>
      <c r="T25" s="80"/>
      <c r="U25" s="80"/>
      <c r="V25" s="84"/>
      <c r="W25" s="134"/>
      <c r="X25" s="34"/>
      <c r="Y25" s="42"/>
      <c r="Z25" s="52" t="s">
        <v>262</v>
      </c>
      <c r="AA25" s="58"/>
      <c r="AB25" s="58"/>
      <c r="AC25" s="58"/>
      <c r="AD25" s="58"/>
      <c r="AE25" s="58"/>
      <c r="AF25" s="58"/>
      <c r="AG25" s="63"/>
      <c r="AH25" s="72" t="s">
        <v>203</v>
      </c>
      <c r="AI25" s="80"/>
      <c r="AJ25" s="80"/>
      <c r="AK25" s="80"/>
      <c r="AL25" s="84"/>
      <c r="AM25" s="72" t="s">
        <v>203</v>
      </c>
      <c r="AN25" s="80"/>
      <c r="AO25" s="80"/>
      <c r="AP25" s="80"/>
      <c r="AQ25" s="80"/>
      <c r="AR25" s="84"/>
      <c r="AS25" s="72" t="s">
        <v>203</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2101767</v>
      </c>
      <c r="BO25" s="216"/>
      <c r="BP25" s="216"/>
      <c r="BQ25" s="216"/>
      <c r="BR25" s="216"/>
      <c r="BS25" s="216"/>
      <c r="BT25" s="216"/>
      <c r="BU25" s="219"/>
      <c r="BV25" s="213">
        <v>1862117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263</v>
      </c>
      <c r="F26" s="58"/>
      <c r="G26" s="58"/>
      <c r="H26" s="58"/>
      <c r="I26" s="58"/>
      <c r="J26" s="58"/>
      <c r="K26" s="63"/>
      <c r="L26" s="72">
        <v>1</v>
      </c>
      <c r="M26" s="80"/>
      <c r="N26" s="80"/>
      <c r="O26" s="80"/>
      <c r="P26" s="84"/>
      <c r="Q26" s="72">
        <v>6300</v>
      </c>
      <c r="R26" s="80"/>
      <c r="S26" s="80"/>
      <c r="T26" s="80"/>
      <c r="U26" s="80"/>
      <c r="V26" s="84"/>
      <c r="W26" s="134"/>
      <c r="X26" s="34"/>
      <c r="Y26" s="42"/>
      <c r="Z26" s="52" t="s">
        <v>264</v>
      </c>
      <c r="AA26" s="143"/>
      <c r="AB26" s="143"/>
      <c r="AC26" s="143"/>
      <c r="AD26" s="143"/>
      <c r="AE26" s="143"/>
      <c r="AF26" s="143"/>
      <c r="AG26" s="161"/>
      <c r="AH26" s="72">
        <v>19</v>
      </c>
      <c r="AI26" s="80"/>
      <c r="AJ26" s="80"/>
      <c r="AK26" s="80"/>
      <c r="AL26" s="84"/>
      <c r="AM26" s="72">
        <v>70319</v>
      </c>
      <c r="AN26" s="80"/>
      <c r="AO26" s="80"/>
      <c r="AP26" s="80"/>
      <c r="AQ26" s="80"/>
      <c r="AR26" s="84"/>
      <c r="AS26" s="72">
        <v>3701</v>
      </c>
      <c r="AT26" s="80"/>
      <c r="AU26" s="80"/>
      <c r="AV26" s="80"/>
      <c r="AW26" s="80"/>
      <c r="AX26" s="118"/>
      <c r="AY26" s="192" t="s">
        <v>265</v>
      </c>
      <c r="AZ26" s="111"/>
      <c r="BA26" s="111"/>
      <c r="BB26" s="111"/>
      <c r="BC26" s="111"/>
      <c r="BD26" s="111"/>
      <c r="BE26" s="111"/>
      <c r="BF26" s="111"/>
      <c r="BG26" s="111"/>
      <c r="BH26" s="111"/>
      <c r="BI26" s="111"/>
      <c r="BJ26" s="111"/>
      <c r="BK26" s="111"/>
      <c r="BL26" s="111"/>
      <c r="BM26" s="211"/>
      <c r="BN26" s="214" t="s">
        <v>203</v>
      </c>
      <c r="BO26" s="217"/>
      <c r="BP26" s="217"/>
      <c r="BQ26" s="217"/>
      <c r="BR26" s="217"/>
      <c r="BS26" s="217"/>
      <c r="BT26" s="217"/>
      <c r="BU26" s="220"/>
      <c r="BV26" s="214" t="s">
        <v>203</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267</v>
      </c>
      <c r="F27" s="58"/>
      <c r="G27" s="58"/>
      <c r="H27" s="58"/>
      <c r="I27" s="58"/>
      <c r="J27" s="58"/>
      <c r="K27" s="63"/>
      <c r="L27" s="72">
        <v>1</v>
      </c>
      <c r="M27" s="80"/>
      <c r="N27" s="80"/>
      <c r="O27" s="80"/>
      <c r="P27" s="84"/>
      <c r="Q27" s="72">
        <v>4520</v>
      </c>
      <c r="R27" s="80"/>
      <c r="S27" s="80"/>
      <c r="T27" s="80"/>
      <c r="U27" s="80"/>
      <c r="V27" s="84"/>
      <c r="W27" s="134"/>
      <c r="X27" s="34"/>
      <c r="Y27" s="42"/>
      <c r="Z27" s="52" t="s">
        <v>268</v>
      </c>
      <c r="AA27" s="58"/>
      <c r="AB27" s="58"/>
      <c r="AC27" s="58"/>
      <c r="AD27" s="58"/>
      <c r="AE27" s="58"/>
      <c r="AF27" s="58"/>
      <c r="AG27" s="63"/>
      <c r="AH27" s="72" t="s">
        <v>203</v>
      </c>
      <c r="AI27" s="80"/>
      <c r="AJ27" s="80"/>
      <c r="AK27" s="80"/>
      <c r="AL27" s="84"/>
      <c r="AM27" s="72" t="s">
        <v>203</v>
      </c>
      <c r="AN27" s="80"/>
      <c r="AO27" s="80"/>
      <c r="AP27" s="80"/>
      <c r="AQ27" s="80"/>
      <c r="AR27" s="84"/>
      <c r="AS27" s="72" t="s">
        <v>203</v>
      </c>
      <c r="AT27" s="80"/>
      <c r="AU27" s="80"/>
      <c r="AV27" s="80"/>
      <c r="AW27" s="80"/>
      <c r="AX27" s="118"/>
      <c r="AY27" s="193" t="s">
        <v>271</v>
      </c>
      <c r="AZ27" s="200"/>
      <c r="BA27" s="200"/>
      <c r="BB27" s="200"/>
      <c r="BC27" s="200"/>
      <c r="BD27" s="200"/>
      <c r="BE27" s="200"/>
      <c r="BF27" s="200"/>
      <c r="BG27" s="200"/>
      <c r="BH27" s="200"/>
      <c r="BI27" s="200"/>
      <c r="BJ27" s="200"/>
      <c r="BK27" s="200"/>
      <c r="BL27" s="200"/>
      <c r="BM27" s="212"/>
      <c r="BN27" s="215" t="s">
        <v>203</v>
      </c>
      <c r="BO27" s="218"/>
      <c r="BP27" s="218"/>
      <c r="BQ27" s="218"/>
      <c r="BR27" s="218"/>
      <c r="BS27" s="218"/>
      <c r="BT27" s="218"/>
      <c r="BU27" s="221"/>
      <c r="BV27" s="215" t="s">
        <v>203</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272</v>
      </c>
      <c r="F28" s="58"/>
      <c r="G28" s="58"/>
      <c r="H28" s="58"/>
      <c r="I28" s="58"/>
      <c r="J28" s="58"/>
      <c r="K28" s="63"/>
      <c r="L28" s="72">
        <v>1</v>
      </c>
      <c r="M28" s="80"/>
      <c r="N28" s="80"/>
      <c r="O28" s="80"/>
      <c r="P28" s="84"/>
      <c r="Q28" s="72">
        <v>4040</v>
      </c>
      <c r="R28" s="80"/>
      <c r="S28" s="80"/>
      <c r="T28" s="80"/>
      <c r="U28" s="80"/>
      <c r="V28" s="84"/>
      <c r="W28" s="134"/>
      <c r="X28" s="34"/>
      <c r="Y28" s="42"/>
      <c r="Z28" s="52" t="s">
        <v>34</v>
      </c>
      <c r="AA28" s="58"/>
      <c r="AB28" s="58"/>
      <c r="AC28" s="58"/>
      <c r="AD28" s="58"/>
      <c r="AE28" s="58"/>
      <c r="AF28" s="58"/>
      <c r="AG28" s="63"/>
      <c r="AH28" s="72" t="s">
        <v>203</v>
      </c>
      <c r="AI28" s="80"/>
      <c r="AJ28" s="80"/>
      <c r="AK28" s="80"/>
      <c r="AL28" s="84"/>
      <c r="AM28" s="72" t="s">
        <v>203</v>
      </c>
      <c r="AN28" s="80"/>
      <c r="AO28" s="80"/>
      <c r="AP28" s="80"/>
      <c r="AQ28" s="80"/>
      <c r="AR28" s="84"/>
      <c r="AS28" s="72" t="s">
        <v>203</v>
      </c>
      <c r="AT28" s="80"/>
      <c r="AU28" s="80"/>
      <c r="AV28" s="80"/>
      <c r="AW28" s="80"/>
      <c r="AX28" s="118"/>
      <c r="AY28" s="194" t="s">
        <v>273</v>
      </c>
      <c r="AZ28" s="201"/>
      <c r="BA28" s="201"/>
      <c r="BB28" s="204"/>
      <c r="BC28" s="189" t="s">
        <v>99</v>
      </c>
      <c r="BD28" s="197"/>
      <c r="BE28" s="197"/>
      <c r="BF28" s="197"/>
      <c r="BG28" s="197"/>
      <c r="BH28" s="197"/>
      <c r="BI28" s="197"/>
      <c r="BJ28" s="197"/>
      <c r="BK28" s="197"/>
      <c r="BL28" s="197"/>
      <c r="BM28" s="208"/>
      <c r="BN28" s="213">
        <v>9051330</v>
      </c>
      <c r="BO28" s="216"/>
      <c r="BP28" s="216"/>
      <c r="BQ28" s="216"/>
      <c r="BR28" s="216"/>
      <c r="BS28" s="216"/>
      <c r="BT28" s="216"/>
      <c r="BU28" s="219"/>
      <c r="BV28" s="213">
        <v>8179318</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276</v>
      </c>
      <c r="F29" s="58"/>
      <c r="G29" s="58"/>
      <c r="H29" s="58"/>
      <c r="I29" s="58"/>
      <c r="J29" s="58"/>
      <c r="K29" s="63"/>
      <c r="L29" s="72">
        <v>20</v>
      </c>
      <c r="M29" s="80"/>
      <c r="N29" s="80"/>
      <c r="O29" s="80"/>
      <c r="P29" s="84"/>
      <c r="Q29" s="72">
        <v>3850</v>
      </c>
      <c r="R29" s="80"/>
      <c r="S29" s="80"/>
      <c r="T29" s="80"/>
      <c r="U29" s="80"/>
      <c r="V29" s="84"/>
      <c r="W29" s="135"/>
      <c r="X29" s="140"/>
      <c r="Y29" s="142"/>
      <c r="Z29" s="52" t="s">
        <v>279</v>
      </c>
      <c r="AA29" s="58"/>
      <c r="AB29" s="58"/>
      <c r="AC29" s="58"/>
      <c r="AD29" s="58"/>
      <c r="AE29" s="58"/>
      <c r="AF29" s="58"/>
      <c r="AG29" s="63"/>
      <c r="AH29" s="72">
        <v>489</v>
      </c>
      <c r="AI29" s="80"/>
      <c r="AJ29" s="80"/>
      <c r="AK29" s="80"/>
      <c r="AL29" s="84"/>
      <c r="AM29" s="72">
        <v>1566756</v>
      </c>
      <c r="AN29" s="80"/>
      <c r="AO29" s="80"/>
      <c r="AP29" s="80"/>
      <c r="AQ29" s="80"/>
      <c r="AR29" s="84"/>
      <c r="AS29" s="72">
        <v>3204</v>
      </c>
      <c r="AT29" s="80"/>
      <c r="AU29" s="80"/>
      <c r="AV29" s="80"/>
      <c r="AW29" s="80"/>
      <c r="AX29" s="118"/>
      <c r="AY29" s="195"/>
      <c r="AZ29" s="202"/>
      <c r="BA29" s="202"/>
      <c r="BB29" s="205"/>
      <c r="BC29" s="190" t="s">
        <v>280</v>
      </c>
      <c r="BD29" s="198"/>
      <c r="BE29" s="198"/>
      <c r="BF29" s="198"/>
      <c r="BG29" s="198"/>
      <c r="BH29" s="198"/>
      <c r="BI29" s="198"/>
      <c r="BJ29" s="198"/>
      <c r="BK29" s="198"/>
      <c r="BL29" s="198"/>
      <c r="BM29" s="209"/>
      <c r="BN29" s="214">
        <v>2647477</v>
      </c>
      <c r="BO29" s="217"/>
      <c r="BP29" s="217"/>
      <c r="BQ29" s="217"/>
      <c r="BR29" s="217"/>
      <c r="BS29" s="217"/>
      <c r="BT29" s="217"/>
      <c r="BU29" s="220"/>
      <c r="BV29" s="214">
        <v>2244177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282</v>
      </c>
      <c r="X30" s="141"/>
      <c r="Y30" s="141"/>
      <c r="Z30" s="141"/>
      <c r="AA30" s="141"/>
      <c r="AB30" s="141"/>
      <c r="AC30" s="141"/>
      <c r="AD30" s="141"/>
      <c r="AE30" s="141"/>
      <c r="AF30" s="141"/>
      <c r="AG30" s="162"/>
      <c r="AH30" s="150">
        <v>100.4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7389954</v>
      </c>
      <c r="BO30" s="218"/>
      <c r="BP30" s="218"/>
      <c r="BQ30" s="218"/>
      <c r="BR30" s="218"/>
      <c r="BS30" s="218"/>
      <c r="BT30" s="218"/>
      <c r="BU30" s="221"/>
      <c r="BV30" s="215">
        <v>7172902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90</v>
      </c>
      <c r="V32" s="111"/>
      <c r="W32" s="111"/>
      <c r="X32" s="111"/>
      <c r="Y32" s="111"/>
      <c r="Z32" s="111"/>
      <c r="AA32" s="111"/>
      <c r="AB32" s="111"/>
      <c r="AC32" s="111"/>
      <c r="AD32" s="111"/>
      <c r="AE32" s="111"/>
      <c r="AF32" s="111"/>
      <c r="AG32" s="111"/>
      <c r="AH32" s="111"/>
      <c r="AI32" s="111"/>
      <c r="AJ32" s="111"/>
      <c r="AK32" s="111"/>
      <c r="AM32" s="111" t="s">
        <v>284</v>
      </c>
      <c r="AN32" s="111"/>
      <c r="AO32" s="111"/>
      <c r="AP32" s="111"/>
      <c r="AQ32" s="111"/>
      <c r="AR32" s="111"/>
      <c r="AS32" s="111"/>
      <c r="AT32" s="111"/>
      <c r="AU32" s="111"/>
      <c r="AV32" s="111"/>
      <c r="AW32" s="111"/>
      <c r="AX32" s="111"/>
      <c r="AY32" s="111"/>
      <c r="AZ32" s="111"/>
      <c r="BA32" s="111"/>
      <c r="BB32" s="111"/>
      <c r="BC32" s="111"/>
      <c r="BE32" s="111" t="s">
        <v>285</v>
      </c>
      <c r="BF32" s="111"/>
      <c r="BG32" s="111"/>
      <c r="BH32" s="111"/>
      <c r="BI32" s="111"/>
      <c r="BJ32" s="111"/>
      <c r="BK32" s="111"/>
      <c r="BL32" s="111"/>
      <c r="BM32" s="111"/>
      <c r="BN32" s="111"/>
      <c r="BO32" s="111"/>
      <c r="BP32" s="111"/>
      <c r="BQ32" s="111"/>
      <c r="BR32" s="111"/>
      <c r="BS32" s="111"/>
      <c r="BT32" s="111"/>
      <c r="BU32" s="111"/>
      <c r="BW32" s="111" t="s">
        <v>286</v>
      </c>
      <c r="BX32" s="111"/>
      <c r="BY32" s="111"/>
      <c r="BZ32" s="111"/>
      <c r="CA32" s="111"/>
      <c r="CB32" s="111"/>
      <c r="CC32" s="111"/>
      <c r="CD32" s="111"/>
      <c r="CE32" s="111"/>
      <c r="CF32" s="111"/>
      <c r="CG32" s="111"/>
      <c r="CH32" s="111"/>
      <c r="CI32" s="111"/>
      <c r="CJ32" s="111"/>
      <c r="CK32" s="111"/>
      <c r="CL32" s="111"/>
      <c r="CM32" s="111"/>
      <c r="CO32" s="111" t="s">
        <v>288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122</v>
      </c>
      <c r="D33" s="37"/>
      <c r="E33" s="54" t="s">
        <v>289</v>
      </c>
      <c r="F33" s="54"/>
      <c r="G33" s="54"/>
      <c r="H33" s="54"/>
      <c r="I33" s="54"/>
      <c r="J33" s="54"/>
      <c r="K33" s="54"/>
      <c r="L33" s="54"/>
      <c r="M33" s="54"/>
      <c r="N33" s="54"/>
      <c r="O33" s="54"/>
      <c r="P33" s="54"/>
      <c r="Q33" s="54"/>
      <c r="R33" s="54"/>
      <c r="S33" s="54"/>
      <c r="T33" s="54"/>
      <c r="U33" s="37" t="s">
        <v>122</v>
      </c>
      <c r="V33" s="37"/>
      <c r="W33" s="54" t="s">
        <v>289</v>
      </c>
      <c r="X33" s="54"/>
      <c r="Y33" s="54"/>
      <c r="Z33" s="54"/>
      <c r="AA33" s="54"/>
      <c r="AB33" s="54"/>
      <c r="AC33" s="54"/>
      <c r="AD33" s="54"/>
      <c r="AE33" s="54"/>
      <c r="AF33" s="54"/>
      <c r="AG33" s="54"/>
      <c r="AH33" s="54"/>
      <c r="AI33" s="54"/>
      <c r="AJ33" s="54"/>
      <c r="AK33" s="54"/>
      <c r="AL33" s="54"/>
      <c r="AM33" s="37" t="s">
        <v>122</v>
      </c>
      <c r="AN33" s="37"/>
      <c r="AO33" s="54" t="s">
        <v>289</v>
      </c>
      <c r="AP33" s="54"/>
      <c r="AQ33" s="54"/>
      <c r="AR33" s="54"/>
      <c r="AS33" s="54"/>
      <c r="AT33" s="54"/>
      <c r="AU33" s="54"/>
      <c r="AV33" s="54"/>
      <c r="AW33" s="54"/>
      <c r="AX33" s="54"/>
      <c r="AY33" s="54"/>
      <c r="AZ33" s="54"/>
      <c r="BA33" s="54"/>
      <c r="BB33" s="54"/>
      <c r="BC33" s="54"/>
      <c r="BD33" s="37"/>
      <c r="BE33" s="54" t="s">
        <v>290</v>
      </c>
      <c r="BF33" s="54"/>
      <c r="BG33" s="54" t="s">
        <v>169</v>
      </c>
      <c r="BH33" s="54"/>
      <c r="BI33" s="54"/>
      <c r="BJ33" s="54"/>
      <c r="BK33" s="54"/>
      <c r="BL33" s="54"/>
      <c r="BM33" s="54"/>
      <c r="BN33" s="54"/>
      <c r="BO33" s="54"/>
      <c r="BP33" s="54"/>
      <c r="BQ33" s="54"/>
      <c r="BR33" s="54"/>
      <c r="BS33" s="54"/>
      <c r="BT33" s="54"/>
      <c r="BU33" s="54"/>
      <c r="BV33" s="37"/>
      <c r="BW33" s="37" t="s">
        <v>290</v>
      </c>
      <c r="BX33" s="37"/>
      <c r="BY33" s="54" t="s">
        <v>108</v>
      </c>
      <c r="BZ33" s="54"/>
      <c r="CA33" s="54"/>
      <c r="CB33" s="54"/>
      <c r="CC33" s="54"/>
      <c r="CD33" s="54"/>
      <c r="CE33" s="54"/>
      <c r="CF33" s="54"/>
      <c r="CG33" s="54"/>
      <c r="CH33" s="54"/>
      <c r="CI33" s="54"/>
      <c r="CJ33" s="54"/>
      <c r="CK33" s="54"/>
      <c r="CL33" s="54"/>
      <c r="CM33" s="54"/>
      <c r="CN33" s="54"/>
      <c r="CO33" s="37" t="s">
        <v>122</v>
      </c>
      <c r="CP33" s="37"/>
      <c r="CQ33" s="54" t="s">
        <v>292</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国民健康保険事業費特別会計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花宗用水組合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八女伝統工芸館</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矢部診療所特別会計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介護保険事業費特別会計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山の井用水組合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八女市土地開発公社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公立八女総合病院企業団</v>
      </c>
      <c r="BZ36" s="55"/>
      <c r="CA36" s="55"/>
      <c r="CB36" s="55"/>
      <c r="CC36" s="55"/>
      <c r="CD36" s="55"/>
      <c r="CE36" s="55"/>
      <c r="CF36" s="55"/>
      <c r="CG36" s="55"/>
      <c r="CH36" s="55"/>
      <c r="CI36" s="55"/>
      <c r="CJ36" s="55"/>
      <c r="CK36" s="55"/>
      <c r="CL36" s="55"/>
      <c r="CM36" s="55"/>
      <c r="CN36" s="2"/>
      <c r="CO36" s="38">
        <f t="shared" si="5"/>
        <v>20</v>
      </c>
      <c r="CP36" s="38"/>
      <c r="CQ36" s="55" t="str">
        <f>IF('各会計、関係団体の財政状況及び健全化判断比率'!BS9="","",'各会計、関係団体の財政状況及び健全化判断比率'!BS9)</f>
        <v>秘境杣の里</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福岡県市町村消防団員等公務災害補償組合</v>
      </c>
      <c r="BZ37" s="55"/>
      <c r="CA37" s="55"/>
      <c r="CB37" s="55"/>
      <c r="CC37" s="55"/>
      <c r="CD37" s="55"/>
      <c r="CE37" s="55"/>
      <c r="CF37" s="55"/>
      <c r="CG37" s="55"/>
      <c r="CH37" s="55"/>
      <c r="CI37" s="55"/>
      <c r="CJ37" s="55"/>
      <c r="CK37" s="55"/>
      <c r="CL37" s="55"/>
      <c r="CM37" s="55"/>
      <c r="CN37" s="2"/>
      <c r="CO37" s="38">
        <f t="shared" si="5"/>
        <v>21</v>
      </c>
      <c r="CP37" s="38"/>
      <c r="CQ37" s="55" t="str">
        <f>IF('各会計、関係団体の財政状況及び健全化判断比率'!BS10="","",'各会計、関係団体の財政状況及び健全化判断比率'!BS10)</f>
        <v>クリエイトやべ</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福岡県市町村職員退職手当組合（一般会計）</v>
      </c>
      <c r="BZ38" s="55"/>
      <c r="CA38" s="55"/>
      <c r="CB38" s="55"/>
      <c r="CC38" s="55"/>
      <c r="CD38" s="55"/>
      <c r="CE38" s="55"/>
      <c r="CF38" s="55"/>
      <c r="CG38" s="55"/>
      <c r="CH38" s="55"/>
      <c r="CI38" s="55"/>
      <c r="CJ38" s="55"/>
      <c r="CK38" s="55"/>
      <c r="CL38" s="55"/>
      <c r="CM38" s="55"/>
      <c r="CN38" s="2"/>
      <c r="CO38" s="38">
        <f t="shared" si="5"/>
        <v>22</v>
      </c>
      <c r="CP38" s="38"/>
      <c r="CQ38" s="55" t="str">
        <f>IF('各会計、関係団体の財政状況及び健全化判断比率'!BS11="","",'各会計、関係団体の財政状況及び健全化判断比率'!BS11)</f>
        <v>星のふるさと</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福岡県市町村職員退職手当組合（基金特別会計）</v>
      </c>
      <c r="BZ39" s="55"/>
      <c r="CA39" s="55"/>
      <c r="CB39" s="55"/>
      <c r="CC39" s="55"/>
      <c r="CD39" s="55"/>
      <c r="CE39" s="55"/>
      <c r="CF39" s="55"/>
      <c r="CG39" s="55"/>
      <c r="CH39" s="55"/>
      <c r="CI39" s="55"/>
      <c r="CJ39" s="55"/>
      <c r="CK39" s="55"/>
      <c r="CL39" s="55"/>
      <c r="CM39" s="55"/>
      <c r="CN39" s="2"/>
      <c r="CO39" s="38">
        <f t="shared" si="5"/>
        <v>23</v>
      </c>
      <c r="CP39" s="38"/>
      <c r="CQ39" s="55" t="str">
        <f>IF('各会計、関係団体の財政状況及び健全化判断比率'!BS12="","",'各会計、関係団体の財政状況及び健全化判断比率'!BS12)</f>
        <v>立花ワイン</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八女地区消防組合</v>
      </c>
      <c r="BZ40" s="55"/>
      <c r="CA40" s="55"/>
      <c r="CB40" s="55"/>
      <c r="CC40" s="55"/>
      <c r="CD40" s="55"/>
      <c r="CE40" s="55"/>
      <c r="CF40" s="55"/>
      <c r="CG40" s="55"/>
      <c r="CH40" s="55"/>
      <c r="CI40" s="55"/>
      <c r="CJ40" s="55"/>
      <c r="CK40" s="55"/>
      <c r="CL40" s="55"/>
      <c r="CM40" s="55"/>
      <c r="CN40" s="2"/>
      <c r="CO40" s="38">
        <f t="shared" si="5"/>
        <v>24</v>
      </c>
      <c r="CP40" s="38"/>
      <c r="CQ40" s="55" t="str">
        <f>IF('各会計、関係団体の財政状況及び健全化判断比率'!BS13="","",'各会計、関係団体の財政状況及び健全化判断比率'!BS13)</f>
        <v>立花バンブー</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八女西部広域事務組合</v>
      </c>
      <c r="BZ41" s="55"/>
      <c r="CA41" s="55"/>
      <c r="CB41" s="55"/>
      <c r="CC41" s="55"/>
      <c r="CD41" s="55"/>
      <c r="CE41" s="55"/>
      <c r="CF41" s="55"/>
      <c r="CG41" s="55"/>
      <c r="CH41" s="55"/>
      <c r="CI41" s="55"/>
      <c r="CJ41" s="55"/>
      <c r="CK41" s="55"/>
      <c r="CL41" s="55"/>
      <c r="CM41" s="55"/>
      <c r="CN41" s="2"/>
      <c r="CO41" s="38">
        <f t="shared" si="5"/>
        <v>25</v>
      </c>
      <c r="CP41" s="38"/>
      <c r="CQ41" s="55" t="str">
        <f>IF('各会計、関係団体の財政状況及び健全化判断比率'!BS14="","",'各会計、関係団体の財政状況及び健全化判断比率'!BS14)</f>
        <v>道の駅たちばな</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福岡県南広域水道企業団</v>
      </c>
      <c r="BZ42" s="55"/>
      <c r="CA42" s="55"/>
      <c r="CB42" s="55"/>
      <c r="CC42" s="55"/>
      <c r="CD42" s="55"/>
      <c r="CE42" s="55"/>
      <c r="CF42" s="55"/>
      <c r="CG42" s="55"/>
      <c r="CH42" s="55"/>
      <c r="CI42" s="55"/>
      <c r="CJ42" s="55"/>
      <c r="CK42" s="55"/>
      <c r="CL42" s="55"/>
      <c r="CM42" s="55"/>
      <c r="CN42" s="2"/>
      <c r="CO42" s="38">
        <f t="shared" si="5"/>
        <v>26</v>
      </c>
      <c r="CP42" s="38"/>
      <c r="CQ42" s="55" t="str">
        <f>IF('各会計、関係団体の財政状況及び健全化判断比率'!BS15="","",'各会計、関係団体の財政状況及び健全化判断比率'!BS15)</f>
        <v>FM八女</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17</v>
      </c>
      <c r="BX43" s="38"/>
      <c r="BY43" s="55" t="str">
        <f>IF('各会計、関係団体の財政状況及び健全化判断比率'!B77="","",'各会計、関係団体の財政状況及び健全化判断比率'!B77)</f>
        <v>福岡県自治振興組合（一般会計）</v>
      </c>
      <c r="BZ43" s="55"/>
      <c r="CA43" s="55"/>
      <c r="CB43" s="55"/>
      <c r="CC43" s="55"/>
      <c r="CD43" s="55"/>
      <c r="CE43" s="55"/>
      <c r="CF43" s="55"/>
      <c r="CG43" s="55"/>
      <c r="CH43" s="55"/>
      <c r="CI43" s="55"/>
      <c r="CJ43" s="55"/>
      <c r="CK43" s="55"/>
      <c r="CL43" s="55"/>
      <c r="CM43" s="55"/>
      <c r="CN43" s="2"/>
      <c r="CO43" s="38">
        <f t="shared" si="5"/>
        <v>27</v>
      </c>
      <c r="CP43" s="38"/>
      <c r="CQ43" s="55" t="str">
        <f>IF('各会計、関係団体の財政状況及び健全化判断比率'!BS16="","",'各会計、関係団体の財政状況及び健全化判断比率'!BS16)</f>
        <v>クリニックくろぎ</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293</v>
      </c>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196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ZsJkrBR5Pgpc+pDxYkk03x8ybAv1I1zvLPOdZdJ7galKeOB/nbCXMvSA2Mxol32u+KnqyqsfjURA21S/dY8SsQ==" saltValue="QTWNRQXtsgLAUaeLHOWao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DL24" sqref="DL24:DV24"/>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129</v>
      </c>
      <c r="DI1" s="344"/>
      <c r="DJ1" s="344"/>
      <c r="DK1" s="344"/>
      <c r="DL1" s="344"/>
      <c r="DM1" s="344"/>
      <c r="DN1" s="351"/>
      <c r="DO1" s="1"/>
      <c r="DP1" s="343" t="s">
        <v>309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312</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319</v>
      </c>
      <c r="S4" s="139"/>
      <c r="T4" s="139"/>
      <c r="U4" s="139"/>
      <c r="V4" s="139"/>
      <c r="W4" s="139"/>
      <c r="X4" s="139"/>
      <c r="Y4" s="144"/>
      <c r="Z4" s="182" t="s">
        <v>310</v>
      </c>
      <c r="AA4" s="139"/>
      <c r="AB4" s="139"/>
      <c r="AC4" s="144"/>
      <c r="AD4" s="182" t="s">
        <v>261</v>
      </c>
      <c r="AE4" s="139"/>
      <c r="AF4" s="139"/>
      <c r="AG4" s="139"/>
      <c r="AH4" s="139"/>
      <c r="AI4" s="139"/>
      <c r="AJ4" s="139"/>
      <c r="AK4" s="144"/>
      <c r="AL4" s="182" t="s">
        <v>310</v>
      </c>
      <c r="AM4" s="139"/>
      <c r="AN4" s="139"/>
      <c r="AO4" s="144"/>
      <c r="AP4" s="298" t="s">
        <v>321</v>
      </c>
      <c r="AQ4" s="298"/>
      <c r="AR4" s="298"/>
      <c r="AS4" s="298"/>
      <c r="AT4" s="298"/>
      <c r="AU4" s="298"/>
      <c r="AV4" s="298"/>
      <c r="AW4" s="298"/>
      <c r="AX4" s="298"/>
      <c r="AY4" s="298"/>
      <c r="AZ4" s="298"/>
      <c r="BA4" s="298"/>
      <c r="BB4" s="298"/>
      <c r="BC4" s="298"/>
      <c r="BD4" s="298"/>
      <c r="BE4" s="298"/>
      <c r="BF4" s="298"/>
      <c r="BG4" s="298" t="s">
        <v>299</v>
      </c>
      <c r="BH4" s="298"/>
      <c r="BI4" s="298"/>
      <c r="BJ4" s="298"/>
      <c r="BK4" s="298"/>
      <c r="BL4" s="298"/>
      <c r="BM4" s="298"/>
      <c r="BN4" s="298"/>
      <c r="BO4" s="298" t="s">
        <v>310</v>
      </c>
      <c r="BP4" s="298"/>
      <c r="BQ4" s="298"/>
      <c r="BR4" s="298"/>
      <c r="BS4" s="298" t="s">
        <v>323</v>
      </c>
      <c r="BT4" s="298"/>
      <c r="BU4" s="298"/>
      <c r="BV4" s="298"/>
      <c r="BW4" s="298"/>
      <c r="BX4" s="298"/>
      <c r="BY4" s="298"/>
      <c r="BZ4" s="298"/>
      <c r="CA4" s="298"/>
      <c r="CB4" s="298"/>
      <c r="CD4" s="182" t="s">
        <v>324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318</v>
      </c>
      <c r="C5" s="265"/>
      <c r="D5" s="265"/>
      <c r="E5" s="265"/>
      <c r="F5" s="265"/>
      <c r="G5" s="265"/>
      <c r="H5" s="265"/>
      <c r="I5" s="265"/>
      <c r="J5" s="265"/>
      <c r="K5" s="265"/>
      <c r="L5" s="265"/>
      <c r="M5" s="265"/>
      <c r="N5" s="265"/>
      <c r="O5" s="265"/>
      <c r="P5" s="265"/>
      <c r="Q5" s="268"/>
      <c r="R5" s="273">
        <v>7191307</v>
      </c>
      <c r="S5" s="276"/>
      <c r="T5" s="276"/>
      <c r="U5" s="276"/>
      <c r="V5" s="276"/>
      <c r="W5" s="276"/>
      <c r="X5" s="276"/>
      <c r="Y5" s="278"/>
      <c r="Z5" s="281">
        <v>16</v>
      </c>
      <c r="AA5" s="281"/>
      <c r="AB5" s="281"/>
      <c r="AC5" s="281"/>
      <c r="AD5" s="286">
        <v>7191307</v>
      </c>
      <c r="AE5" s="286"/>
      <c r="AF5" s="286"/>
      <c r="AG5" s="286"/>
      <c r="AH5" s="286"/>
      <c r="AI5" s="286"/>
      <c r="AJ5" s="286"/>
      <c r="AK5" s="286"/>
      <c r="AL5" s="291">
        <v>34.4</v>
      </c>
      <c r="AM5" s="293"/>
      <c r="AN5" s="293"/>
      <c r="AO5" s="295"/>
      <c r="AP5" s="260" t="s">
        <v>325</v>
      </c>
      <c r="AQ5" s="265"/>
      <c r="AR5" s="265"/>
      <c r="AS5" s="265"/>
      <c r="AT5" s="265"/>
      <c r="AU5" s="265"/>
      <c r="AV5" s="265"/>
      <c r="AW5" s="265"/>
      <c r="AX5" s="265"/>
      <c r="AY5" s="265"/>
      <c r="AZ5" s="265"/>
      <c r="BA5" s="265"/>
      <c r="BB5" s="265"/>
      <c r="BC5" s="265"/>
      <c r="BD5" s="265"/>
      <c r="BE5" s="265"/>
      <c r="BF5" s="268"/>
      <c r="BG5" s="274">
        <v>7177595</v>
      </c>
      <c r="BH5" s="217"/>
      <c r="BI5" s="217"/>
      <c r="BJ5" s="217"/>
      <c r="BK5" s="217"/>
      <c r="BL5" s="217"/>
      <c r="BM5" s="217"/>
      <c r="BN5" s="279"/>
      <c r="BO5" s="282">
        <v>99.8</v>
      </c>
      <c r="BP5" s="282"/>
      <c r="BQ5" s="282"/>
      <c r="BR5" s="282"/>
      <c r="BS5" s="287">
        <v>517618</v>
      </c>
      <c r="BT5" s="287"/>
      <c r="BU5" s="287"/>
      <c r="BV5" s="287"/>
      <c r="BW5" s="287"/>
      <c r="BX5" s="287"/>
      <c r="BY5" s="287"/>
      <c r="BZ5" s="287"/>
      <c r="CA5" s="287"/>
      <c r="CB5" s="325"/>
      <c r="CD5" s="182" t="s">
        <v>321</v>
      </c>
      <c r="CE5" s="139"/>
      <c r="CF5" s="139"/>
      <c r="CG5" s="139"/>
      <c r="CH5" s="139"/>
      <c r="CI5" s="139"/>
      <c r="CJ5" s="139"/>
      <c r="CK5" s="139"/>
      <c r="CL5" s="139"/>
      <c r="CM5" s="139"/>
      <c r="CN5" s="139"/>
      <c r="CO5" s="139"/>
      <c r="CP5" s="139"/>
      <c r="CQ5" s="144"/>
      <c r="CR5" s="182" t="s">
        <v>327</v>
      </c>
      <c r="CS5" s="139"/>
      <c r="CT5" s="139"/>
      <c r="CU5" s="139"/>
      <c r="CV5" s="139"/>
      <c r="CW5" s="139"/>
      <c r="CX5" s="139"/>
      <c r="CY5" s="144"/>
      <c r="CZ5" s="182" t="s">
        <v>310</v>
      </c>
      <c r="DA5" s="139"/>
      <c r="DB5" s="139"/>
      <c r="DC5" s="144"/>
      <c r="DD5" s="182" t="s">
        <v>329</v>
      </c>
      <c r="DE5" s="139"/>
      <c r="DF5" s="139"/>
      <c r="DG5" s="139"/>
      <c r="DH5" s="139"/>
      <c r="DI5" s="139"/>
      <c r="DJ5" s="139"/>
      <c r="DK5" s="139"/>
      <c r="DL5" s="139"/>
      <c r="DM5" s="139"/>
      <c r="DN5" s="139"/>
      <c r="DO5" s="139"/>
      <c r="DP5" s="144"/>
      <c r="DQ5" s="182" t="s">
        <v>331</v>
      </c>
      <c r="DR5" s="139"/>
      <c r="DS5" s="139"/>
      <c r="DT5" s="139"/>
      <c r="DU5" s="139"/>
      <c r="DV5" s="139"/>
      <c r="DW5" s="139"/>
      <c r="DX5" s="139"/>
      <c r="DY5" s="139"/>
      <c r="DZ5" s="139"/>
      <c r="EA5" s="139"/>
      <c r="EB5" s="139"/>
      <c r="EC5" s="144"/>
    </row>
    <row r="6" spans="2:143" ht="11.25" customHeight="1">
      <c r="B6" s="261" t="s">
        <v>332</v>
      </c>
      <c r="C6" s="1"/>
      <c r="D6" s="1"/>
      <c r="E6" s="1"/>
      <c r="F6" s="1"/>
      <c r="G6" s="1"/>
      <c r="H6" s="1"/>
      <c r="I6" s="1"/>
      <c r="J6" s="1"/>
      <c r="K6" s="1"/>
      <c r="L6" s="1"/>
      <c r="M6" s="1"/>
      <c r="N6" s="1"/>
      <c r="O6" s="1"/>
      <c r="P6" s="1"/>
      <c r="Q6" s="269"/>
      <c r="R6" s="274">
        <v>551888</v>
      </c>
      <c r="S6" s="217"/>
      <c r="T6" s="217"/>
      <c r="U6" s="217"/>
      <c r="V6" s="217"/>
      <c r="W6" s="217"/>
      <c r="X6" s="217"/>
      <c r="Y6" s="279"/>
      <c r="Z6" s="282">
        <v>1.2</v>
      </c>
      <c r="AA6" s="282"/>
      <c r="AB6" s="282"/>
      <c r="AC6" s="282"/>
      <c r="AD6" s="287">
        <v>551888</v>
      </c>
      <c r="AE6" s="287"/>
      <c r="AF6" s="287"/>
      <c r="AG6" s="287"/>
      <c r="AH6" s="287"/>
      <c r="AI6" s="287"/>
      <c r="AJ6" s="287"/>
      <c r="AK6" s="287"/>
      <c r="AL6" s="283">
        <v>2.6</v>
      </c>
      <c r="AM6" s="238"/>
      <c r="AN6" s="238"/>
      <c r="AO6" s="296"/>
      <c r="AP6" s="261" t="s">
        <v>104</v>
      </c>
      <c r="AQ6" s="1"/>
      <c r="AR6" s="1"/>
      <c r="AS6" s="1"/>
      <c r="AT6" s="1"/>
      <c r="AU6" s="1"/>
      <c r="AV6" s="1"/>
      <c r="AW6" s="1"/>
      <c r="AX6" s="1"/>
      <c r="AY6" s="1"/>
      <c r="AZ6" s="1"/>
      <c r="BA6" s="1"/>
      <c r="BB6" s="1"/>
      <c r="BC6" s="1"/>
      <c r="BD6" s="1"/>
      <c r="BE6" s="1"/>
      <c r="BF6" s="269"/>
      <c r="BG6" s="274">
        <v>7177595</v>
      </c>
      <c r="BH6" s="217"/>
      <c r="BI6" s="217"/>
      <c r="BJ6" s="217"/>
      <c r="BK6" s="217"/>
      <c r="BL6" s="217"/>
      <c r="BM6" s="217"/>
      <c r="BN6" s="279"/>
      <c r="BO6" s="282">
        <v>99.8</v>
      </c>
      <c r="BP6" s="282"/>
      <c r="BQ6" s="282"/>
      <c r="BR6" s="282"/>
      <c r="BS6" s="287">
        <v>517618</v>
      </c>
      <c r="BT6" s="287"/>
      <c r="BU6" s="287"/>
      <c r="BV6" s="287"/>
      <c r="BW6" s="287"/>
      <c r="BX6" s="287"/>
      <c r="BY6" s="287"/>
      <c r="BZ6" s="287"/>
      <c r="CA6" s="287"/>
      <c r="CB6" s="325"/>
      <c r="CD6" s="260" t="s">
        <v>333</v>
      </c>
      <c r="CE6" s="265"/>
      <c r="CF6" s="265"/>
      <c r="CG6" s="265"/>
      <c r="CH6" s="265"/>
      <c r="CI6" s="265"/>
      <c r="CJ6" s="265"/>
      <c r="CK6" s="265"/>
      <c r="CL6" s="265"/>
      <c r="CM6" s="265"/>
      <c r="CN6" s="265"/>
      <c r="CO6" s="265"/>
      <c r="CP6" s="265"/>
      <c r="CQ6" s="268"/>
      <c r="CR6" s="274">
        <v>217854</v>
      </c>
      <c r="CS6" s="217"/>
      <c r="CT6" s="217"/>
      <c r="CU6" s="217"/>
      <c r="CV6" s="217"/>
      <c r="CW6" s="217"/>
      <c r="CX6" s="217"/>
      <c r="CY6" s="279"/>
      <c r="CZ6" s="291">
        <v>0.5</v>
      </c>
      <c r="DA6" s="293"/>
      <c r="DB6" s="293"/>
      <c r="DC6" s="337"/>
      <c r="DD6" s="288" t="s">
        <v>203</v>
      </c>
      <c r="DE6" s="217"/>
      <c r="DF6" s="217"/>
      <c r="DG6" s="217"/>
      <c r="DH6" s="217"/>
      <c r="DI6" s="217"/>
      <c r="DJ6" s="217"/>
      <c r="DK6" s="217"/>
      <c r="DL6" s="217"/>
      <c r="DM6" s="217"/>
      <c r="DN6" s="217"/>
      <c r="DO6" s="217"/>
      <c r="DP6" s="279"/>
      <c r="DQ6" s="288">
        <v>217854</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1688</v>
      </c>
      <c r="S7" s="217"/>
      <c r="T7" s="217"/>
      <c r="U7" s="217"/>
      <c r="V7" s="217"/>
      <c r="W7" s="217"/>
      <c r="X7" s="217"/>
      <c r="Y7" s="279"/>
      <c r="Z7" s="282">
        <v>0</v>
      </c>
      <c r="AA7" s="282"/>
      <c r="AB7" s="282"/>
      <c r="AC7" s="282"/>
      <c r="AD7" s="287">
        <v>1688</v>
      </c>
      <c r="AE7" s="287"/>
      <c r="AF7" s="287"/>
      <c r="AG7" s="287"/>
      <c r="AH7" s="287"/>
      <c r="AI7" s="287"/>
      <c r="AJ7" s="287"/>
      <c r="AK7" s="287"/>
      <c r="AL7" s="283">
        <v>0</v>
      </c>
      <c r="AM7" s="238"/>
      <c r="AN7" s="238"/>
      <c r="AO7" s="296"/>
      <c r="AP7" s="261" t="s">
        <v>334</v>
      </c>
      <c r="AQ7" s="1"/>
      <c r="AR7" s="1"/>
      <c r="AS7" s="1"/>
      <c r="AT7" s="1"/>
      <c r="AU7" s="1"/>
      <c r="AV7" s="1"/>
      <c r="AW7" s="1"/>
      <c r="AX7" s="1"/>
      <c r="AY7" s="1"/>
      <c r="AZ7" s="1"/>
      <c r="BA7" s="1"/>
      <c r="BB7" s="1"/>
      <c r="BC7" s="1"/>
      <c r="BD7" s="1"/>
      <c r="BE7" s="1"/>
      <c r="BF7" s="269"/>
      <c r="BG7" s="274">
        <v>2863110</v>
      </c>
      <c r="BH7" s="217"/>
      <c r="BI7" s="217"/>
      <c r="BJ7" s="217"/>
      <c r="BK7" s="217"/>
      <c r="BL7" s="217"/>
      <c r="BM7" s="217"/>
      <c r="BN7" s="279"/>
      <c r="BO7" s="282">
        <v>39.799999999999997</v>
      </c>
      <c r="BP7" s="282"/>
      <c r="BQ7" s="282"/>
      <c r="BR7" s="282"/>
      <c r="BS7" s="287">
        <v>64852</v>
      </c>
      <c r="BT7" s="287"/>
      <c r="BU7" s="287"/>
      <c r="BV7" s="287"/>
      <c r="BW7" s="287"/>
      <c r="BX7" s="287"/>
      <c r="BY7" s="287"/>
      <c r="BZ7" s="287"/>
      <c r="CA7" s="287"/>
      <c r="CB7" s="325"/>
      <c r="CD7" s="261" t="s">
        <v>337</v>
      </c>
      <c r="CE7" s="1"/>
      <c r="CF7" s="1"/>
      <c r="CG7" s="1"/>
      <c r="CH7" s="1"/>
      <c r="CI7" s="1"/>
      <c r="CJ7" s="1"/>
      <c r="CK7" s="1"/>
      <c r="CL7" s="1"/>
      <c r="CM7" s="1"/>
      <c r="CN7" s="1"/>
      <c r="CO7" s="1"/>
      <c r="CP7" s="1"/>
      <c r="CQ7" s="269"/>
      <c r="CR7" s="274">
        <v>8254814</v>
      </c>
      <c r="CS7" s="217"/>
      <c r="CT7" s="217"/>
      <c r="CU7" s="217"/>
      <c r="CV7" s="217"/>
      <c r="CW7" s="217"/>
      <c r="CX7" s="217"/>
      <c r="CY7" s="279"/>
      <c r="CZ7" s="282">
        <v>19.2</v>
      </c>
      <c r="DA7" s="282"/>
      <c r="DB7" s="282"/>
      <c r="DC7" s="282"/>
      <c r="DD7" s="288">
        <v>1991003</v>
      </c>
      <c r="DE7" s="217"/>
      <c r="DF7" s="217"/>
      <c r="DG7" s="217"/>
      <c r="DH7" s="217"/>
      <c r="DI7" s="217"/>
      <c r="DJ7" s="217"/>
      <c r="DK7" s="217"/>
      <c r="DL7" s="217"/>
      <c r="DM7" s="217"/>
      <c r="DN7" s="217"/>
      <c r="DO7" s="217"/>
      <c r="DP7" s="279"/>
      <c r="DQ7" s="288">
        <v>3977498</v>
      </c>
      <c r="DR7" s="217"/>
      <c r="DS7" s="217"/>
      <c r="DT7" s="217"/>
      <c r="DU7" s="217"/>
      <c r="DV7" s="217"/>
      <c r="DW7" s="217"/>
      <c r="DX7" s="217"/>
      <c r="DY7" s="217"/>
      <c r="DZ7" s="217"/>
      <c r="EA7" s="217"/>
      <c r="EB7" s="217"/>
      <c r="EC7" s="326"/>
    </row>
    <row r="8" spans="2:143" ht="11.25" customHeight="1">
      <c r="B8" s="261" t="s">
        <v>338</v>
      </c>
      <c r="C8" s="1"/>
      <c r="D8" s="1"/>
      <c r="E8" s="1"/>
      <c r="F8" s="1"/>
      <c r="G8" s="1"/>
      <c r="H8" s="1"/>
      <c r="I8" s="1"/>
      <c r="J8" s="1"/>
      <c r="K8" s="1"/>
      <c r="L8" s="1"/>
      <c r="M8" s="1"/>
      <c r="N8" s="1"/>
      <c r="O8" s="1"/>
      <c r="P8" s="1"/>
      <c r="Q8" s="269"/>
      <c r="R8" s="274">
        <v>27211</v>
      </c>
      <c r="S8" s="217"/>
      <c r="T8" s="217"/>
      <c r="U8" s="217"/>
      <c r="V8" s="217"/>
      <c r="W8" s="217"/>
      <c r="X8" s="217"/>
      <c r="Y8" s="279"/>
      <c r="Z8" s="282">
        <v>0.1</v>
      </c>
      <c r="AA8" s="282"/>
      <c r="AB8" s="282"/>
      <c r="AC8" s="282"/>
      <c r="AD8" s="287">
        <v>27211</v>
      </c>
      <c r="AE8" s="287"/>
      <c r="AF8" s="287"/>
      <c r="AG8" s="287"/>
      <c r="AH8" s="287"/>
      <c r="AI8" s="287"/>
      <c r="AJ8" s="287"/>
      <c r="AK8" s="287"/>
      <c r="AL8" s="283">
        <v>0.1</v>
      </c>
      <c r="AM8" s="238"/>
      <c r="AN8" s="238"/>
      <c r="AO8" s="296"/>
      <c r="AP8" s="261" t="s">
        <v>125</v>
      </c>
      <c r="AQ8" s="1"/>
      <c r="AR8" s="1"/>
      <c r="AS8" s="1"/>
      <c r="AT8" s="1"/>
      <c r="AU8" s="1"/>
      <c r="AV8" s="1"/>
      <c r="AW8" s="1"/>
      <c r="AX8" s="1"/>
      <c r="AY8" s="1"/>
      <c r="AZ8" s="1"/>
      <c r="BA8" s="1"/>
      <c r="BB8" s="1"/>
      <c r="BC8" s="1"/>
      <c r="BD8" s="1"/>
      <c r="BE8" s="1"/>
      <c r="BF8" s="269"/>
      <c r="BG8" s="274">
        <v>102890</v>
      </c>
      <c r="BH8" s="217"/>
      <c r="BI8" s="217"/>
      <c r="BJ8" s="217"/>
      <c r="BK8" s="217"/>
      <c r="BL8" s="217"/>
      <c r="BM8" s="217"/>
      <c r="BN8" s="279"/>
      <c r="BO8" s="282">
        <v>1.4</v>
      </c>
      <c r="BP8" s="282"/>
      <c r="BQ8" s="282"/>
      <c r="BR8" s="282"/>
      <c r="BS8" s="287" t="s">
        <v>203</v>
      </c>
      <c r="BT8" s="287"/>
      <c r="BU8" s="287"/>
      <c r="BV8" s="287"/>
      <c r="BW8" s="287"/>
      <c r="BX8" s="287"/>
      <c r="BY8" s="287"/>
      <c r="BZ8" s="287"/>
      <c r="CA8" s="287"/>
      <c r="CB8" s="325"/>
      <c r="CD8" s="261" t="s">
        <v>340</v>
      </c>
      <c r="CE8" s="1"/>
      <c r="CF8" s="1"/>
      <c r="CG8" s="1"/>
      <c r="CH8" s="1"/>
      <c r="CI8" s="1"/>
      <c r="CJ8" s="1"/>
      <c r="CK8" s="1"/>
      <c r="CL8" s="1"/>
      <c r="CM8" s="1"/>
      <c r="CN8" s="1"/>
      <c r="CO8" s="1"/>
      <c r="CP8" s="1"/>
      <c r="CQ8" s="269"/>
      <c r="CR8" s="274">
        <v>13112710</v>
      </c>
      <c r="CS8" s="217"/>
      <c r="CT8" s="217"/>
      <c r="CU8" s="217"/>
      <c r="CV8" s="217"/>
      <c r="CW8" s="217"/>
      <c r="CX8" s="217"/>
      <c r="CY8" s="279"/>
      <c r="CZ8" s="282">
        <v>30.5</v>
      </c>
      <c r="DA8" s="282"/>
      <c r="DB8" s="282"/>
      <c r="DC8" s="282"/>
      <c r="DD8" s="288">
        <v>39473</v>
      </c>
      <c r="DE8" s="217"/>
      <c r="DF8" s="217"/>
      <c r="DG8" s="217"/>
      <c r="DH8" s="217"/>
      <c r="DI8" s="217"/>
      <c r="DJ8" s="217"/>
      <c r="DK8" s="217"/>
      <c r="DL8" s="217"/>
      <c r="DM8" s="217"/>
      <c r="DN8" s="217"/>
      <c r="DO8" s="217"/>
      <c r="DP8" s="279"/>
      <c r="DQ8" s="288">
        <v>6474462</v>
      </c>
      <c r="DR8" s="217"/>
      <c r="DS8" s="217"/>
      <c r="DT8" s="217"/>
      <c r="DU8" s="217"/>
      <c r="DV8" s="217"/>
      <c r="DW8" s="217"/>
      <c r="DX8" s="217"/>
      <c r="DY8" s="217"/>
      <c r="DZ8" s="217"/>
      <c r="EA8" s="217"/>
      <c r="EB8" s="217"/>
      <c r="EC8" s="326"/>
    </row>
    <row r="9" spans="2:143" ht="11.25" customHeight="1">
      <c r="B9" s="261" t="s">
        <v>341</v>
      </c>
      <c r="C9" s="1"/>
      <c r="D9" s="1"/>
      <c r="E9" s="1"/>
      <c r="F9" s="1"/>
      <c r="G9" s="1"/>
      <c r="H9" s="1"/>
      <c r="I9" s="1"/>
      <c r="J9" s="1"/>
      <c r="K9" s="1"/>
      <c r="L9" s="1"/>
      <c r="M9" s="1"/>
      <c r="N9" s="1"/>
      <c r="O9" s="1"/>
      <c r="P9" s="1"/>
      <c r="Q9" s="269"/>
      <c r="R9" s="274">
        <v>22598</v>
      </c>
      <c r="S9" s="217"/>
      <c r="T9" s="217"/>
      <c r="U9" s="217"/>
      <c r="V9" s="217"/>
      <c r="W9" s="217"/>
      <c r="X9" s="217"/>
      <c r="Y9" s="279"/>
      <c r="Z9" s="282">
        <v>0.1</v>
      </c>
      <c r="AA9" s="282"/>
      <c r="AB9" s="282"/>
      <c r="AC9" s="282"/>
      <c r="AD9" s="287">
        <v>22598</v>
      </c>
      <c r="AE9" s="287"/>
      <c r="AF9" s="287"/>
      <c r="AG9" s="287"/>
      <c r="AH9" s="287"/>
      <c r="AI9" s="287"/>
      <c r="AJ9" s="287"/>
      <c r="AK9" s="287"/>
      <c r="AL9" s="283">
        <v>0.1</v>
      </c>
      <c r="AM9" s="238"/>
      <c r="AN9" s="238"/>
      <c r="AO9" s="296"/>
      <c r="AP9" s="261" t="s">
        <v>343</v>
      </c>
      <c r="AQ9" s="1"/>
      <c r="AR9" s="1"/>
      <c r="AS9" s="1"/>
      <c r="AT9" s="1"/>
      <c r="AU9" s="1"/>
      <c r="AV9" s="1"/>
      <c r="AW9" s="1"/>
      <c r="AX9" s="1"/>
      <c r="AY9" s="1"/>
      <c r="AZ9" s="1"/>
      <c r="BA9" s="1"/>
      <c r="BB9" s="1"/>
      <c r="BC9" s="1"/>
      <c r="BD9" s="1"/>
      <c r="BE9" s="1"/>
      <c r="BF9" s="269"/>
      <c r="BG9" s="274">
        <v>2388505</v>
      </c>
      <c r="BH9" s="217"/>
      <c r="BI9" s="217"/>
      <c r="BJ9" s="217"/>
      <c r="BK9" s="217"/>
      <c r="BL9" s="217"/>
      <c r="BM9" s="217"/>
      <c r="BN9" s="279"/>
      <c r="BO9" s="282">
        <v>33.200000000000003</v>
      </c>
      <c r="BP9" s="282"/>
      <c r="BQ9" s="282"/>
      <c r="BR9" s="282"/>
      <c r="BS9" s="287" t="s">
        <v>203</v>
      </c>
      <c r="BT9" s="287"/>
      <c r="BU9" s="287"/>
      <c r="BV9" s="287"/>
      <c r="BW9" s="287"/>
      <c r="BX9" s="287"/>
      <c r="BY9" s="287"/>
      <c r="BZ9" s="287"/>
      <c r="CA9" s="287"/>
      <c r="CB9" s="325"/>
      <c r="CD9" s="261" t="s">
        <v>345</v>
      </c>
      <c r="CE9" s="1"/>
      <c r="CF9" s="1"/>
      <c r="CG9" s="1"/>
      <c r="CH9" s="1"/>
      <c r="CI9" s="1"/>
      <c r="CJ9" s="1"/>
      <c r="CK9" s="1"/>
      <c r="CL9" s="1"/>
      <c r="CM9" s="1"/>
      <c r="CN9" s="1"/>
      <c r="CO9" s="1"/>
      <c r="CP9" s="1"/>
      <c r="CQ9" s="269"/>
      <c r="CR9" s="274">
        <v>3514527</v>
      </c>
      <c r="CS9" s="217"/>
      <c r="CT9" s="217"/>
      <c r="CU9" s="217"/>
      <c r="CV9" s="217"/>
      <c r="CW9" s="217"/>
      <c r="CX9" s="217"/>
      <c r="CY9" s="279"/>
      <c r="CZ9" s="282">
        <v>8.1999999999999993</v>
      </c>
      <c r="DA9" s="282"/>
      <c r="DB9" s="282"/>
      <c r="DC9" s="282"/>
      <c r="DD9" s="288">
        <v>204740</v>
      </c>
      <c r="DE9" s="217"/>
      <c r="DF9" s="217"/>
      <c r="DG9" s="217"/>
      <c r="DH9" s="217"/>
      <c r="DI9" s="217"/>
      <c r="DJ9" s="217"/>
      <c r="DK9" s="217"/>
      <c r="DL9" s="217"/>
      <c r="DM9" s="217"/>
      <c r="DN9" s="217"/>
      <c r="DO9" s="217"/>
      <c r="DP9" s="279"/>
      <c r="DQ9" s="288">
        <v>2416755</v>
      </c>
      <c r="DR9" s="217"/>
      <c r="DS9" s="217"/>
      <c r="DT9" s="217"/>
      <c r="DU9" s="217"/>
      <c r="DV9" s="217"/>
      <c r="DW9" s="217"/>
      <c r="DX9" s="217"/>
      <c r="DY9" s="217"/>
      <c r="DZ9" s="217"/>
      <c r="EA9" s="217"/>
      <c r="EB9" s="217"/>
      <c r="EC9" s="326"/>
    </row>
    <row r="10" spans="2:143" ht="11.25" customHeight="1">
      <c r="B10" s="261" t="s">
        <v>134</v>
      </c>
      <c r="C10" s="1"/>
      <c r="D10" s="1"/>
      <c r="E10" s="1"/>
      <c r="F10" s="1"/>
      <c r="G10" s="1"/>
      <c r="H10" s="1"/>
      <c r="I10" s="1"/>
      <c r="J10" s="1"/>
      <c r="K10" s="1"/>
      <c r="L10" s="1"/>
      <c r="M10" s="1"/>
      <c r="N10" s="1"/>
      <c r="O10" s="1"/>
      <c r="P10" s="1"/>
      <c r="Q10" s="269"/>
      <c r="R10" s="274" t="s">
        <v>203</v>
      </c>
      <c r="S10" s="217"/>
      <c r="T10" s="217"/>
      <c r="U10" s="217"/>
      <c r="V10" s="217"/>
      <c r="W10" s="217"/>
      <c r="X10" s="217"/>
      <c r="Y10" s="279"/>
      <c r="Z10" s="282" t="s">
        <v>203</v>
      </c>
      <c r="AA10" s="282"/>
      <c r="AB10" s="282"/>
      <c r="AC10" s="282"/>
      <c r="AD10" s="287" t="s">
        <v>203</v>
      </c>
      <c r="AE10" s="287"/>
      <c r="AF10" s="287"/>
      <c r="AG10" s="287"/>
      <c r="AH10" s="287"/>
      <c r="AI10" s="287"/>
      <c r="AJ10" s="287"/>
      <c r="AK10" s="287"/>
      <c r="AL10" s="283" t="s">
        <v>203</v>
      </c>
      <c r="AM10" s="238"/>
      <c r="AN10" s="238"/>
      <c r="AO10" s="296"/>
      <c r="AP10" s="261" t="s">
        <v>194</v>
      </c>
      <c r="AQ10" s="1"/>
      <c r="AR10" s="1"/>
      <c r="AS10" s="1"/>
      <c r="AT10" s="1"/>
      <c r="AU10" s="1"/>
      <c r="AV10" s="1"/>
      <c r="AW10" s="1"/>
      <c r="AX10" s="1"/>
      <c r="AY10" s="1"/>
      <c r="AZ10" s="1"/>
      <c r="BA10" s="1"/>
      <c r="BB10" s="1"/>
      <c r="BC10" s="1"/>
      <c r="BD10" s="1"/>
      <c r="BE10" s="1"/>
      <c r="BF10" s="269"/>
      <c r="BG10" s="274">
        <v>144731</v>
      </c>
      <c r="BH10" s="217"/>
      <c r="BI10" s="217"/>
      <c r="BJ10" s="217"/>
      <c r="BK10" s="217"/>
      <c r="BL10" s="217"/>
      <c r="BM10" s="217"/>
      <c r="BN10" s="279"/>
      <c r="BO10" s="282">
        <v>2</v>
      </c>
      <c r="BP10" s="282"/>
      <c r="BQ10" s="282"/>
      <c r="BR10" s="282"/>
      <c r="BS10" s="287" t="s">
        <v>203</v>
      </c>
      <c r="BT10" s="287"/>
      <c r="BU10" s="287"/>
      <c r="BV10" s="287"/>
      <c r="BW10" s="287"/>
      <c r="BX10" s="287"/>
      <c r="BY10" s="287"/>
      <c r="BZ10" s="287"/>
      <c r="CA10" s="287"/>
      <c r="CB10" s="325"/>
      <c r="CD10" s="261" t="s">
        <v>230</v>
      </c>
      <c r="CE10" s="1"/>
      <c r="CF10" s="1"/>
      <c r="CG10" s="1"/>
      <c r="CH10" s="1"/>
      <c r="CI10" s="1"/>
      <c r="CJ10" s="1"/>
      <c r="CK10" s="1"/>
      <c r="CL10" s="1"/>
      <c r="CM10" s="1"/>
      <c r="CN10" s="1"/>
      <c r="CO10" s="1"/>
      <c r="CP10" s="1"/>
      <c r="CQ10" s="269"/>
      <c r="CR10" s="274">
        <v>43666</v>
      </c>
      <c r="CS10" s="217"/>
      <c r="CT10" s="217"/>
      <c r="CU10" s="217"/>
      <c r="CV10" s="217"/>
      <c r="CW10" s="217"/>
      <c r="CX10" s="217"/>
      <c r="CY10" s="279"/>
      <c r="CZ10" s="282">
        <v>0.1</v>
      </c>
      <c r="DA10" s="282"/>
      <c r="DB10" s="282"/>
      <c r="DC10" s="282"/>
      <c r="DD10" s="288" t="s">
        <v>203</v>
      </c>
      <c r="DE10" s="217"/>
      <c r="DF10" s="217"/>
      <c r="DG10" s="217"/>
      <c r="DH10" s="217"/>
      <c r="DI10" s="217"/>
      <c r="DJ10" s="217"/>
      <c r="DK10" s="217"/>
      <c r="DL10" s="217"/>
      <c r="DM10" s="217"/>
      <c r="DN10" s="217"/>
      <c r="DO10" s="217"/>
      <c r="DP10" s="279"/>
      <c r="DQ10" s="288">
        <v>27120</v>
      </c>
      <c r="DR10" s="217"/>
      <c r="DS10" s="217"/>
      <c r="DT10" s="217"/>
      <c r="DU10" s="217"/>
      <c r="DV10" s="217"/>
      <c r="DW10" s="217"/>
      <c r="DX10" s="217"/>
      <c r="DY10" s="217"/>
      <c r="DZ10" s="217"/>
      <c r="EA10" s="217"/>
      <c r="EB10" s="217"/>
      <c r="EC10" s="326"/>
    </row>
    <row r="11" spans="2:143" ht="11.25" customHeight="1">
      <c r="B11" s="261" t="s">
        <v>101</v>
      </c>
      <c r="C11" s="1"/>
      <c r="D11" s="1"/>
      <c r="E11" s="1"/>
      <c r="F11" s="1"/>
      <c r="G11" s="1"/>
      <c r="H11" s="1"/>
      <c r="I11" s="1"/>
      <c r="J11" s="1"/>
      <c r="K11" s="1"/>
      <c r="L11" s="1"/>
      <c r="M11" s="1"/>
      <c r="N11" s="1"/>
      <c r="O11" s="1"/>
      <c r="P11" s="1"/>
      <c r="Q11" s="269"/>
      <c r="R11" s="274">
        <v>1493400</v>
      </c>
      <c r="S11" s="217"/>
      <c r="T11" s="217"/>
      <c r="U11" s="217"/>
      <c r="V11" s="217"/>
      <c r="W11" s="217"/>
      <c r="X11" s="217"/>
      <c r="Y11" s="279"/>
      <c r="Z11" s="283">
        <v>3.3</v>
      </c>
      <c r="AA11" s="238"/>
      <c r="AB11" s="238"/>
      <c r="AC11" s="285"/>
      <c r="AD11" s="288">
        <v>1493400</v>
      </c>
      <c r="AE11" s="217"/>
      <c r="AF11" s="217"/>
      <c r="AG11" s="217"/>
      <c r="AH11" s="217"/>
      <c r="AI11" s="217"/>
      <c r="AJ11" s="217"/>
      <c r="AK11" s="279"/>
      <c r="AL11" s="283">
        <v>7.2</v>
      </c>
      <c r="AM11" s="238"/>
      <c r="AN11" s="238"/>
      <c r="AO11" s="296"/>
      <c r="AP11" s="261" t="s">
        <v>347</v>
      </c>
      <c r="AQ11" s="1"/>
      <c r="AR11" s="1"/>
      <c r="AS11" s="1"/>
      <c r="AT11" s="1"/>
      <c r="AU11" s="1"/>
      <c r="AV11" s="1"/>
      <c r="AW11" s="1"/>
      <c r="AX11" s="1"/>
      <c r="AY11" s="1"/>
      <c r="AZ11" s="1"/>
      <c r="BA11" s="1"/>
      <c r="BB11" s="1"/>
      <c r="BC11" s="1"/>
      <c r="BD11" s="1"/>
      <c r="BE11" s="1"/>
      <c r="BF11" s="269"/>
      <c r="BG11" s="274">
        <v>226984</v>
      </c>
      <c r="BH11" s="217"/>
      <c r="BI11" s="217"/>
      <c r="BJ11" s="217"/>
      <c r="BK11" s="217"/>
      <c r="BL11" s="217"/>
      <c r="BM11" s="217"/>
      <c r="BN11" s="279"/>
      <c r="BO11" s="282">
        <v>3.2</v>
      </c>
      <c r="BP11" s="282"/>
      <c r="BQ11" s="282"/>
      <c r="BR11" s="282"/>
      <c r="BS11" s="287">
        <v>64852</v>
      </c>
      <c r="BT11" s="287"/>
      <c r="BU11" s="287"/>
      <c r="BV11" s="287"/>
      <c r="BW11" s="287"/>
      <c r="BX11" s="287"/>
      <c r="BY11" s="287"/>
      <c r="BZ11" s="287"/>
      <c r="CA11" s="287"/>
      <c r="CB11" s="325"/>
      <c r="CD11" s="261" t="s">
        <v>350</v>
      </c>
      <c r="CE11" s="1"/>
      <c r="CF11" s="1"/>
      <c r="CG11" s="1"/>
      <c r="CH11" s="1"/>
      <c r="CI11" s="1"/>
      <c r="CJ11" s="1"/>
      <c r="CK11" s="1"/>
      <c r="CL11" s="1"/>
      <c r="CM11" s="1"/>
      <c r="CN11" s="1"/>
      <c r="CO11" s="1"/>
      <c r="CP11" s="1"/>
      <c r="CQ11" s="269"/>
      <c r="CR11" s="274">
        <v>2743941</v>
      </c>
      <c r="CS11" s="217"/>
      <c r="CT11" s="217"/>
      <c r="CU11" s="217"/>
      <c r="CV11" s="217"/>
      <c r="CW11" s="217"/>
      <c r="CX11" s="217"/>
      <c r="CY11" s="279"/>
      <c r="CZ11" s="282">
        <v>6.4</v>
      </c>
      <c r="DA11" s="282"/>
      <c r="DB11" s="282"/>
      <c r="DC11" s="282"/>
      <c r="DD11" s="288">
        <v>1355340</v>
      </c>
      <c r="DE11" s="217"/>
      <c r="DF11" s="217"/>
      <c r="DG11" s="217"/>
      <c r="DH11" s="217"/>
      <c r="DI11" s="217"/>
      <c r="DJ11" s="217"/>
      <c r="DK11" s="217"/>
      <c r="DL11" s="217"/>
      <c r="DM11" s="217"/>
      <c r="DN11" s="217"/>
      <c r="DO11" s="217"/>
      <c r="DP11" s="279"/>
      <c r="DQ11" s="288">
        <v>1158878</v>
      </c>
      <c r="DR11" s="217"/>
      <c r="DS11" s="217"/>
      <c r="DT11" s="217"/>
      <c r="DU11" s="217"/>
      <c r="DV11" s="217"/>
      <c r="DW11" s="217"/>
      <c r="DX11" s="217"/>
      <c r="DY11" s="217"/>
      <c r="DZ11" s="217"/>
      <c r="EA11" s="217"/>
      <c r="EB11" s="217"/>
      <c r="EC11" s="326"/>
    </row>
    <row r="12" spans="2:143" ht="11.25" customHeight="1">
      <c r="B12" s="261" t="s">
        <v>149</v>
      </c>
      <c r="C12" s="1"/>
      <c r="D12" s="1"/>
      <c r="E12" s="1"/>
      <c r="F12" s="1"/>
      <c r="G12" s="1"/>
      <c r="H12" s="1"/>
      <c r="I12" s="1"/>
      <c r="J12" s="1"/>
      <c r="K12" s="1"/>
      <c r="L12" s="1"/>
      <c r="M12" s="1"/>
      <c r="N12" s="1"/>
      <c r="O12" s="1"/>
      <c r="P12" s="1"/>
      <c r="Q12" s="269"/>
      <c r="R12" s="274">
        <v>11240</v>
      </c>
      <c r="S12" s="217"/>
      <c r="T12" s="217"/>
      <c r="U12" s="217"/>
      <c r="V12" s="217"/>
      <c r="W12" s="217"/>
      <c r="X12" s="217"/>
      <c r="Y12" s="279"/>
      <c r="Z12" s="282">
        <v>0</v>
      </c>
      <c r="AA12" s="282"/>
      <c r="AB12" s="282"/>
      <c r="AC12" s="282"/>
      <c r="AD12" s="287">
        <v>11240</v>
      </c>
      <c r="AE12" s="287"/>
      <c r="AF12" s="287"/>
      <c r="AG12" s="287"/>
      <c r="AH12" s="287"/>
      <c r="AI12" s="287"/>
      <c r="AJ12" s="287"/>
      <c r="AK12" s="287"/>
      <c r="AL12" s="283">
        <v>0.1</v>
      </c>
      <c r="AM12" s="238"/>
      <c r="AN12" s="238"/>
      <c r="AO12" s="296"/>
      <c r="AP12" s="261" t="s">
        <v>351</v>
      </c>
      <c r="AQ12" s="1"/>
      <c r="AR12" s="1"/>
      <c r="AS12" s="1"/>
      <c r="AT12" s="1"/>
      <c r="AU12" s="1"/>
      <c r="AV12" s="1"/>
      <c r="AW12" s="1"/>
      <c r="AX12" s="1"/>
      <c r="AY12" s="1"/>
      <c r="AZ12" s="1"/>
      <c r="BA12" s="1"/>
      <c r="BB12" s="1"/>
      <c r="BC12" s="1"/>
      <c r="BD12" s="1"/>
      <c r="BE12" s="1"/>
      <c r="BF12" s="269"/>
      <c r="BG12" s="274">
        <v>3541749</v>
      </c>
      <c r="BH12" s="217"/>
      <c r="BI12" s="217"/>
      <c r="BJ12" s="217"/>
      <c r="BK12" s="217"/>
      <c r="BL12" s="217"/>
      <c r="BM12" s="217"/>
      <c r="BN12" s="279"/>
      <c r="BO12" s="282">
        <v>49.3</v>
      </c>
      <c r="BP12" s="282"/>
      <c r="BQ12" s="282"/>
      <c r="BR12" s="282"/>
      <c r="BS12" s="287">
        <v>452766</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1142449</v>
      </c>
      <c r="CS12" s="217"/>
      <c r="CT12" s="217"/>
      <c r="CU12" s="217"/>
      <c r="CV12" s="217"/>
      <c r="CW12" s="217"/>
      <c r="CX12" s="217"/>
      <c r="CY12" s="279"/>
      <c r="CZ12" s="282">
        <v>2.7</v>
      </c>
      <c r="DA12" s="282"/>
      <c r="DB12" s="282"/>
      <c r="DC12" s="282"/>
      <c r="DD12" s="288">
        <v>133199</v>
      </c>
      <c r="DE12" s="217"/>
      <c r="DF12" s="217"/>
      <c r="DG12" s="217"/>
      <c r="DH12" s="217"/>
      <c r="DI12" s="217"/>
      <c r="DJ12" s="217"/>
      <c r="DK12" s="217"/>
      <c r="DL12" s="217"/>
      <c r="DM12" s="217"/>
      <c r="DN12" s="217"/>
      <c r="DO12" s="217"/>
      <c r="DP12" s="279"/>
      <c r="DQ12" s="288">
        <v>675368</v>
      </c>
      <c r="DR12" s="217"/>
      <c r="DS12" s="217"/>
      <c r="DT12" s="217"/>
      <c r="DU12" s="217"/>
      <c r="DV12" s="217"/>
      <c r="DW12" s="217"/>
      <c r="DX12" s="217"/>
      <c r="DY12" s="217"/>
      <c r="DZ12" s="217"/>
      <c r="EA12" s="217"/>
      <c r="EB12" s="217"/>
      <c r="EC12" s="326"/>
    </row>
    <row r="13" spans="2:143" ht="11.25" customHeight="1">
      <c r="B13" s="261" t="s">
        <v>352</v>
      </c>
      <c r="C13" s="1"/>
      <c r="D13" s="1"/>
      <c r="E13" s="1"/>
      <c r="F13" s="1"/>
      <c r="G13" s="1"/>
      <c r="H13" s="1"/>
      <c r="I13" s="1"/>
      <c r="J13" s="1"/>
      <c r="K13" s="1"/>
      <c r="L13" s="1"/>
      <c r="M13" s="1"/>
      <c r="N13" s="1"/>
      <c r="O13" s="1"/>
      <c r="P13" s="1"/>
      <c r="Q13" s="269"/>
      <c r="R13" s="274" t="s">
        <v>203</v>
      </c>
      <c r="S13" s="217"/>
      <c r="T13" s="217"/>
      <c r="U13" s="217"/>
      <c r="V13" s="217"/>
      <c r="W13" s="217"/>
      <c r="X13" s="217"/>
      <c r="Y13" s="279"/>
      <c r="Z13" s="282" t="s">
        <v>203</v>
      </c>
      <c r="AA13" s="282"/>
      <c r="AB13" s="282"/>
      <c r="AC13" s="282"/>
      <c r="AD13" s="287" t="s">
        <v>203</v>
      </c>
      <c r="AE13" s="287"/>
      <c r="AF13" s="287"/>
      <c r="AG13" s="287"/>
      <c r="AH13" s="287"/>
      <c r="AI13" s="287"/>
      <c r="AJ13" s="287"/>
      <c r="AK13" s="287"/>
      <c r="AL13" s="283" t="s">
        <v>203</v>
      </c>
      <c r="AM13" s="238"/>
      <c r="AN13" s="238"/>
      <c r="AO13" s="296"/>
      <c r="AP13" s="261" t="s">
        <v>353</v>
      </c>
      <c r="AQ13" s="1"/>
      <c r="AR13" s="1"/>
      <c r="AS13" s="1"/>
      <c r="AT13" s="1"/>
      <c r="AU13" s="1"/>
      <c r="AV13" s="1"/>
      <c r="AW13" s="1"/>
      <c r="AX13" s="1"/>
      <c r="AY13" s="1"/>
      <c r="AZ13" s="1"/>
      <c r="BA13" s="1"/>
      <c r="BB13" s="1"/>
      <c r="BC13" s="1"/>
      <c r="BD13" s="1"/>
      <c r="BE13" s="1"/>
      <c r="BF13" s="269"/>
      <c r="BG13" s="274">
        <v>3513374</v>
      </c>
      <c r="BH13" s="217"/>
      <c r="BI13" s="217"/>
      <c r="BJ13" s="217"/>
      <c r="BK13" s="217"/>
      <c r="BL13" s="217"/>
      <c r="BM13" s="217"/>
      <c r="BN13" s="279"/>
      <c r="BO13" s="282">
        <v>48.9</v>
      </c>
      <c r="BP13" s="282"/>
      <c r="BQ13" s="282"/>
      <c r="BR13" s="282"/>
      <c r="BS13" s="287">
        <v>452766</v>
      </c>
      <c r="BT13" s="287"/>
      <c r="BU13" s="287"/>
      <c r="BV13" s="287"/>
      <c r="BW13" s="287"/>
      <c r="BX13" s="287"/>
      <c r="BY13" s="287"/>
      <c r="BZ13" s="287"/>
      <c r="CA13" s="287"/>
      <c r="CB13" s="325"/>
      <c r="CD13" s="261" t="s">
        <v>355</v>
      </c>
      <c r="CE13" s="1"/>
      <c r="CF13" s="1"/>
      <c r="CG13" s="1"/>
      <c r="CH13" s="1"/>
      <c r="CI13" s="1"/>
      <c r="CJ13" s="1"/>
      <c r="CK13" s="1"/>
      <c r="CL13" s="1"/>
      <c r="CM13" s="1"/>
      <c r="CN13" s="1"/>
      <c r="CO13" s="1"/>
      <c r="CP13" s="1"/>
      <c r="CQ13" s="269"/>
      <c r="CR13" s="274">
        <v>3530691</v>
      </c>
      <c r="CS13" s="217"/>
      <c r="CT13" s="217"/>
      <c r="CU13" s="217"/>
      <c r="CV13" s="217"/>
      <c r="CW13" s="217"/>
      <c r="CX13" s="217"/>
      <c r="CY13" s="279"/>
      <c r="CZ13" s="282">
        <v>8.1999999999999993</v>
      </c>
      <c r="DA13" s="282"/>
      <c r="DB13" s="282"/>
      <c r="DC13" s="282"/>
      <c r="DD13" s="288">
        <v>2196935</v>
      </c>
      <c r="DE13" s="217"/>
      <c r="DF13" s="217"/>
      <c r="DG13" s="217"/>
      <c r="DH13" s="217"/>
      <c r="DI13" s="217"/>
      <c r="DJ13" s="217"/>
      <c r="DK13" s="217"/>
      <c r="DL13" s="217"/>
      <c r="DM13" s="217"/>
      <c r="DN13" s="217"/>
      <c r="DO13" s="217"/>
      <c r="DP13" s="279"/>
      <c r="DQ13" s="288">
        <v>1761176</v>
      </c>
      <c r="DR13" s="217"/>
      <c r="DS13" s="217"/>
      <c r="DT13" s="217"/>
      <c r="DU13" s="217"/>
      <c r="DV13" s="217"/>
      <c r="DW13" s="217"/>
      <c r="DX13" s="217"/>
      <c r="DY13" s="217"/>
      <c r="DZ13" s="217"/>
      <c r="EA13" s="217"/>
      <c r="EB13" s="217"/>
      <c r="EC13" s="326"/>
    </row>
    <row r="14" spans="2:143" ht="11.25" customHeight="1">
      <c r="B14" s="261" t="s">
        <v>357</v>
      </c>
      <c r="C14" s="1"/>
      <c r="D14" s="1"/>
      <c r="E14" s="1"/>
      <c r="F14" s="1"/>
      <c r="G14" s="1"/>
      <c r="H14" s="1"/>
      <c r="I14" s="1"/>
      <c r="J14" s="1"/>
      <c r="K14" s="1"/>
      <c r="L14" s="1"/>
      <c r="M14" s="1"/>
      <c r="N14" s="1"/>
      <c r="O14" s="1"/>
      <c r="P14" s="1"/>
      <c r="Q14" s="269"/>
      <c r="R14" s="274" t="s">
        <v>203</v>
      </c>
      <c r="S14" s="217"/>
      <c r="T14" s="217"/>
      <c r="U14" s="217"/>
      <c r="V14" s="217"/>
      <c r="W14" s="217"/>
      <c r="X14" s="217"/>
      <c r="Y14" s="279"/>
      <c r="Z14" s="282" t="s">
        <v>203</v>
      </c>
      <c r="AA14" s="282"/>
      <c r="AB14" s="282"/>
      <c r="AC14" s="282"/>
      <c r="AD14" s="287" t="s">
        <v>203</v>
      </c>
      <c r="AE14" s="287"/>
      <c r="AF14" s="287"/>
      <c r="AG14" s="287"/>
      <c r="AH14" s="287"/>
      <c r="AI14" s="287"/>
      <c r="AJ14" s="287"/>
      <c r="AK14" s="287"/>
      <c r="AL14" s="283" t="s">
        <v>203</v>
      </c>
      <c r="AM14" s="238"/>
      <c r="AN14" s="238"/>
      <c r="AO14" s="296"/>
      <c r="AP14" s="261" t="s">
        <v>220</v>
      </c>
      <c r="AQ14" s="1"/>
      <c r="AR14" s="1"/>
      <c r="AS14" s="1"/>
      <c r="AT14" s="1"/>
      <c r="AU14" s="1"/>
      <c r="AV14" s="1"/>
      <c r="AW14" s="1"/>
      <c r="AX14" s="1"/>
      <c r="AY14" s="1"/>
      <c r="AZ14" s="1"/>
      <c r="BA14" s="1"/>
      <c r="BB14" s="1"/>
      <c r="BC14" s="1"/>
      <c r="BD14" s="1"/>
      <c r="BE14" s="1"/>
      <c r="BF14" s="269"/>
      <c r="BG14" s="274">
        <v>277332</v>
      </c>
      <c r="BH14" s="217"/>
      <c r="BI14" s="217"/>
      <c r="BJ14" s="217"/>
      <c r="BK14" s="217"/>
      <c r="BL14" s="217"/>
      <c r="BM14" s="217"/>
      <c r="BN14" s="279"/>
      <c r="BO14" s="282">
        <v>3.9</v>
      </c>
      <c r="BP14" s="282"/>
      <c r="BQ14" s="282"/>
      <c r="BR14" s="282"/>
      <c r="BS14" s="287" t="s">
        <v>203</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1366681</v>
      </c>
      <c r="CS14" s="217"/>
      <c r="CT14" s="217"/>
      <c r="CU14" s="217"/>
      <c r="CV14" s="217"/>
      <c r="CW14" s="217"/>
      <c r="CX14" s="217"/>
      <c r="CY14" s="279"/>
      <c r="CZ14" s="282">
        <v>3.2</v>
      </c>
      <c r="DA14" s="282"/>
      <c r="DB14" s="282"/>
      <c r="DC14" s="282"/>
      <c r="DD14" s="288">
        <v>104245</v>
      </c>
      <c r="DE14" s="217"/>
      <c r="DF14" s="217"/>
      <c r="DG14" s="217"/>
      <c r="DH14" s="217"/>
      <c r="DI14" s="217"/>
      <c r="DJ14" s="217"/>
      <c r="DK14" s="217"/>
      <c r="DL14" s="217"/>
      <c r="DM14" s="217"/>
      <c r="DN14" s="217"/>
      <c r="DO14" s="217"/>
      <c r="DP14" s="279"/>
      <c r="DQ14" s="288">
        <v>1250970</v>
      </c>
      <c r="DR14" s="217"/>
      <c r="DS14" s="217"/>
      <c r="DT14" s="217"/>
      <c r="DU14" s="217"/>
      <c r="DV14" s="217"/>
      <c r="DW14" s="217"/>
      <c r="DX14" s="217"/>
      <c r="DY14" s="217"/>
      <c r="DZ14" s="217"/>
      <c r="EA14" s="217"/>
      <c r="EB14" s="217"/>
      <c r="EC14" s="326"/>
    </row>
    <row r="15" spans="2:143" ht="11.25" customHeight="1">
      <c r="B15" s="261" t="s">
        <v>326</v>
      </c>
      <c r="C15" s="1"/>
      <c r="D15" s="1"/>
      <c r="E15" s="1"/>
      <c r="F15" s="1"/>
      <c r="G15" s="1"/>
      <c r="H15" s="1"/>
      <c r="I15" s="1"/>
      <c r="J15" s="1"/>
      <c r="K15" s="1"/>
      <c r="L15" s="1"/>
      <c r="M15" s="1"/>
      <c r="N15" s="1"/>
      <c r="O15" s="1"/>
      <c r="P15" s="1"/>
      <c r="Q15" s="269"/>
      <c r="R15" s="274" t="s">
        <v>203</v>
      </c>
      <c r="S15" s="217"/>
      <c r="T15" s="217"/>
      <c r="U15" s="217"/>
      <c r="V15" s="217"/>
      <c r="W15" s="217"/>
      <c r="X15" s="217"/>
      <c r="Y15" s="279"/>
      <c r="Z15" s="282" t="s">
        <v>203</v>
      </c>
      <c r="AA15" s="282"/>
      <c r="AB15" s="282"/>
      <c r="AC15" s="282"/>
      <c r="AD15" s="287" t="s">
        <v>203</v>
      </c>
      <c r="AE15" s="287"/>
      <c r="AF15" s="287"/>
      <c r="AG15" s="287"/>
      <c r="AH15" s="287"/>
      <c r="AI15" s="287"/>
      <c r="AJ15" s="287"/>
      <c r="AK15" s="287"/>
      <c r="AL15" s="283" t="s">
        <v>203</v>
      </c>
      <c r="AM15" s="238"/>
      <c r="AN15" s="238"/>
      <c r="AO15" s="296"/>
      <c r="AP15" s="261" t="s">
        <v>359</v>
      </c>
      <c r="AQ15" s="1"/>
      <c r="AR15" s="1"/>
      <c r="AS15" s="1"/>
      <c r="AT15" s="1"/>
      <c r="AU15" s="1"/>
      <c r="AV15" s="1"/>
      <c r="AW15" s="1"/>
      <c r="AX15" s="1"/>
      <c r="AY15" s="1"/>
      <c r="AZ15" s="1"/>
      <c r="BA15" s="1"/>
      <c r="BB15" s="1"/>
      <c r="BC15" s="1"/>
      <c r="BD15" s="1"/>
      <c r="BE15" s="1"/>
      <c r="BF15" s="269"/>
      <c r="BG15" s="274">
        <v>495404</v>
      </c>
      <c r="BH15" s="217"/>
      <c r="BI15" s="217"/>
      <c r="BJ15" s="217"/>
      <c r="BK15" s="217"/>
      <c r="BL15" s="217"/>
      <c r="BM15" s="217"/>
      <c r="BN15" s="279"/>
      <c r="BO15" s="282">
        <v>6.9</v>
      </c>
      <c r="BP15" s="282"/>
      <c r="BQ15" s="282"/>
      <c r="BR15" s="282"/>
      <c r="BS15" s="287" t="s">
        <v>203</v>
      </c>
      <c r="BT15" s="287"/>
      <c r="BU15" s="287"/>
      <c r="BV15" s="287"/>
      <c r="BW15" s="287"/>
      <c r="BX15" s="287"/>
      <c r="BY15" s="287"/>
      <c r="BZ15" s="287"/>
      <c r="CA15" s="287"/>
      <c r="CB15" s="325"/>
      <c r="CD15" s="261" t="s">
        <v>361</v>
      </c>
      <c r="CE15" s="1"/>
      <c r="CF15" s="1"/>
      <c r="CG15" s="1"/>
      <c r="CH15" s="1"/>
      <c r="CI15" s="1"/>
      <c r="CJ15" s="1"/>
      <c r="CK15" s="1"/>
      <c r="CL15" s="1"/>
      <c r="CM15" s="1"/>
      <c r="CN15" s="1"/>
      <c r="CO15" s="1"/>
      <c r="CP15" s="1"/>
      <c r="CQ15" s="269"/>
      <c r="CR15" s="274">
        <v>3268628</v>
      </c>
      <c r="CS15" s="217"/>
      <c r="CT15" s="217"/>
      <c r="CU15" s="217"/>
      <c r="CV15" s="217"/>
      <c r="CW15" s="217"/>
      <c r="CX15" s="217"/>
      <c r="CY15" s="279"/>
      <c r="CZ15" s="282">
        <v>7.6</v>
      </c>
      <c r="DA15" s="282"/>
      <c r="DB15" s="282"/>
      <c r="DC15" s="282"/>
      <c r="DD15" s="288">
        <v>465118</v>
      </c>
      <c r="DE15" s="217"/>
      <c r="DF15" s="217"/>
      <c r="DG15" s="217"/>
      <c r="DH15" s="217"/>
      <c r="DI15" s="217"/>
      <c r="DJ15" s="217"/>
      <c r="DK15" s="217"/>
      <c r="DL15" s="217"/>
      <c r="DM15" s="217"/>
      <c r="DN15" s="217"/>
      <c r="DO15" s="217"/>
      <c r="DP15" s="279"/>
      <c r="DQ15" s="288">
        <v>2405622</v>
      </c>
      <c r="DR15" s="217"/>
      <c r="DS15" s="217"/>
      <c r="DT15" s="217"/>
      <c r="DU15" s="217"/>
      <c r="DV15" s="217"/>
      <c r="DW15" s="217"/>
      <c r="DX15" s="217"/>
      <c r="DY15" s="217"/>
      <c r="DZ15" s="217"/>
      <c r="EA15" s="217"/>
      <c r="EB15" s="217"/>
      <c r="EC15" s="326"/>
    </row>
    <row r="16" spans="2:143" ht="11.25" customHeight="1">
      <c r="B16" s="261" t="s">
        <v>362</v>
      </c>
      <c r="C16" s="1"/>
      <c r="D16" s="1"/>
      <c r="E16" s="1"/>
      <c r="F16" s="1"/>
      <c r="G16" s="1"/>
      <c r="H16" s="1"/>
      <c r="I16" s="1"/>
      <c r="J16" s="1"/>
      <c r="K16" s="1"/>
      <c r="L16" s="1"/>
      <c r="M16" s="1"/>
      <c r="N16" s="1"/>
      <c r="O16" s="1"/>
      <c r="P16" s="1"/>
      <c r="Q16" s="269"/>
      <c r="R16" s="274">
        <v>67968</v>
      </c>
      <c r="S16" s="217"/>
      <c r="T16" s="217"/>
      <c r="U16" s="217"/>
      <c r="V16" s="217"/>
      <c r="W16" s="217"/>
      <c r="X16" s="217"/>
      <c r="Y16" s="279"/>
      <c r="Z16" s="282">
        <v>0.2</v>
      </c>
      <c r="AA16" s="282"/>
      <c r="AB16" s="282"/>
      <c r="AC16" s="282"/>
      <c r="AD16" s="287">
        <v>67968</v>
      </c>
      <c r="AE16" s="287"/>
      <c r="AF16" s="287"/>
      <c r="AG16" s="287"/>
      <c r="AH16" s="287"/>
      <c r="AI16" s="287"/>
      <c r="AJ16" s="287"/>
      <c r="AK16" s="287"/>
      <c r="AL16" s="283">
        <v>0.3</v>
      </c>
      <c r="AM16" s="238"/>
      <c r="AN16" s="238"/>
      <c r="AO16" s="296"/>
      <c r="AP16" s="261" t="s">
        <v>363</v>
      </c>
      <c r="AQ16" s="1"/>
      <c r="AR16" s="1"/>
      <c r="AS16" s="1"/>
      <c r="AT16" s="1"/>
      <c r="AU16" s="1"/>
      <c r="AV16" s="1"/>
      <c r="AW16" s="1"/>
      <c r="AX16" s="1"/>
      <c r="AY16" s="1"/>
      <c r="AZ16" s="1"/>
      <c r="BA16" s="1"/>
      <c r="BB16" s="1"/>
      <c r="BC16" s="1"/>
      <c r="BD16" s="1"/>
      <c r="BE16" s="1"/>
      <c r="BF16" s="269"/>
      <c r="BG16" s="274" t="s">
        <v>203</v>
      </c>
      <c r="BH16" s="217"/>
      <c r="BI16" s="217"/>
      <c r="BJ16" s="217"/>
      <c r="BK16" s="217"/>
      <c r="BL16" s="217"/>
      <c r="BM16" s="217"/>
      <c r="BN16" s="279"/>
      <c r="BO16" s="282" t="s">
        <v>203</v>
      </c>
      <c r="BP16" s="282"/>
      <c r="BQ16" s="282"/>
      <c r="BR16" s="282"/>
      <c r="BS16" s="287" t="s">
        <v>203</v>
      </c>
      <c r="BT16" s="287"/>
      <c r="BU16" s="287"/>
      <c r="BV16" s="287"/>
      <c r="BW16" s="287"/>
      <c r="BX16" s="287"/>
      <c r="BY16" s="287"/>
      <c r="BZ16" s="287"/>
      <c r="CA16" s="287"/>
      <c r="CB16" s="325"/>
      <c r="CD16" s="261" t="s">
        <v>364</v>
      </c>
      <c r="CE16" s="1"/>
      <c r="CF16" s="1"/>
      <c r="CG16" s="1"/>
      <c r="CH16" s="1"/>
      <c r="CI16" s="1"/>
      <c r="CJ16" s="1"/>
      <c r="CK16" s="1"/>
      <c r="CL16" s="1"/>
      <c r="CM16" s="1"/>
      <c r="CN16" s="1"/>
      <c r="CO16" s="1"/>
      <c r="CP16" s="1"/>
      <c r="CQ16" s="269"/>
      <c r="CR16" s="274">
        <v>1788482</v>
      </c>
      <c r="CS16" s="217"/>
      <c r="CT16" s="217"/>
      <c r="CU16" s="217"/>
      <c r="CV16" s="217"/>
      <c r="CW16" s="217"/>
      <c r="CX16" s="217"/>
      <c r="CY16" s="279"/>
      <c r="CZ16" s="282">
        <v>4.2</v>
      </c>
      <c r="DA16" s="282"/>
      <c r="DB16" s="282"/>
      <c r="DC16" s="282"/>
      <c r="DD16" s="288" t="s">
        <v>203</v>
      </c>
      <c r="DE16" s="217"/>
      <c r="DF16" s="217"/>
      <c r="DG16" s="217"/>
      <c r="DH16" s="217"/>
      <c r="DI16" s="217"/>
      <c r="DJ16" s="217"/>
      <c r="DK16" s="217"/>
      <c r="DL16" s="217"/>
      <c r="DM16" s="217"/>
      <c r="DN16" s="217"/>
      <c r="DO16" s="217"/>
      <c r="DP16" s="279"/>
      <c r="DQ16" s="288">
        <v>338625</v>
      </c>
      <c r="DR16" s="217"/>
      <c r="DS16" s="217"/>
      <c r="DT16" s="217"/>
      <c r="DU16" s="217"/>
      <c r="DV16" s="217"/>
      <c r="DW16" s="217"/>
      <c r="DX16" s="217"/>
      <c r="DY16" s="217"/>
      <c r="DZ16" s="217"/>
      <c r="EA16" s="217"/>
      <c r="EB16" s="217"/>
      <c r="EC16" s="326"/>
    </row>
    <row r="17" spans="2:133" ht="11.25" customHeight="1">
      <c r="B17" s="261" t="s">
        <v>146</v>
      </c>
      <c r="C17" s="1"/>
      <c r="D17" s="1"/>
      <c r="E17" s="1"/>
      <c r="F17" s="1"/>
      <c r="G17" s="1"/>
      <c r="H17" s="1"/>
      <c r="I17" s="1"/>
      <c r="J17" s="1"/>
      <c r="K17" s="1"/>
      <c r="L17" s="1"/>
      <c r="M17" s="1"/>
      <c r="N17" s="1"/>
      <c r="O17" s="1"/>
      <c r="P17" s="1"/>
      <c r="Q17" s="269"/>
      <c r="R17" s="274">
        <v>121275</v>
      </c>
      <c r="S17" s="217"/>
      <c r="T17" s="217"/>
      <c r="U17" s="217"/>
      <c r="V17" s="217"/>
      <c r="W17" s="217"/>
      <c r="X17" s="217"/>
      <c r="Y17" s="279"/>
      <c r="Z17" s="282">
        <v>0.3</v>
      </c>
      <c r="AA17" s="282"/>
      <c r="AB17" s="282"/>
      <c r="AC17" s="282"/>
      <c r="AD17" s="287">
        <v>121275</v>
      </c>
      <c r="AE17" s="287"/>
      <c r="AF17" s="287"/>
      <c r="AG17" s="287"/>
      <c r="AH17" s="287"/>
      <c r="AI17" s="287"/>
      <c r="AJ17" s="287"/>
      <c r="AK17" s="287"/>
      <c r="AL17" s="283">
        <v>0.6</v>
      </c>
      <c r="AM17" s="238"/>
      <c r="AN17" s="238"/>
      <c r="AO17" s="296"/>
      <c r="AP17" s="261" t="s">
        <v>365</v>
      </c>
      <c r="AQ17" s="1"/>
      <c r="AR17" s="1"/>
      <c r="AS17" s="1"/>
      <c r="AT17" s="1"/>
      <c r="AU17" s="1"/>
      <c r="AV17" s="1"/>
      <c r="AW17" s="1"/>
      <c r="AX17" s="1"/>
      <c r="AY17" s="1"/>
      <c r="AZ17" s="1"/>
      <c r="BA17" s="1"/>
      <c r="BB17" s="1"/>
      <c r="BC17" s="1"/>
      <c r="BD17" s="1"/>
      <c r="BE17" s="1"/>
      <c r="BF17" s="269"/>
      <c r="BG17" s="274" t="s">
        <v>203</v>
      </c>
      <c r="BH17" s="217"/>
      <c r="BI17" s="217"/>
      <c r="BJ17" s="217"/>
      <c r="BK17" s="217"/>
      <c r="BL17" s="217"/>
      <c r="BM17" s="217"/>
      <c r="BN17" s="279"/>
      <c r="BO17" s="282" t="s">
        <v>203</v>
      </c>
      <c r="BP17" s="282"/>
      <c r="BQ17" s="282"/>
      <c r="BR17" s="282"/>
      <c r="BS17" s="287" t="s">
        <v>203</v>
      </c>
      <c r="BT17" s="287"/>
      <c r="BU17" s="287"/>
      <c r="BV17" s="287"/>
      <c r="BW17" s="287"/>
      <c r="BX17" s="287"/>
      <c r="BY17" s="287"/>
      <c r="BZ17" s="287"/>
      <c r="CA17" s="287"/>
      <c r="CB17" s="325"/>
      <c r="CD17" s="261" t="s">
        <v>367</v>
      </c>
      <c r="CE17" s="1"/>
      <c r="CF17" s="1"/>
      <c r="CG17" s="1"/>
      <c r="CH17" s="1"/>
      <c r="CI17" s="1"/>
      <c r="CJ17" s="1"/>
      <c r="CK17" s="1"/>
      <c r="CL17" s="1"/>
      <c r="CM17" s="1"/>
      <c r="CN17" s="1"/>
      <c r="CO17" s="1"/>
      <c r="CP17" s="1"/>
      <c r="CQ17" s="269"/>
      <c r="CR17" s="274">
        <v>3990515</v>
      </c>
      <c r="CS17" s="217"/>
      <c r="CT17" s="217"/>
      <c r="CU17" s="217"/>
      <c r="CV17" s="217"/>
      <c r="CW17" s="217"/>
      <c r="CX17" s="217"/>
      <c r="CY17" s="279"/>
      <c r="CZ17" s="282">
        <v>9.3000000000000007</v>
      </c>
      <c r="DA17" s="282"/>
      <c r="DB17" s="282"/>
      <c r="DC17" s="282"/>
      <c r="DD17" s="288" t="s">
        <v>203</v>
      </c>
      <c r="DE17" s="217"/>
      <c r="DF17" s="217"/>
      <c r="DG17" s="217"/>
      <c r="DH17" s="217"/>
      <c r="DI17" s="217"/>
      <c r="DJ17" s="217"/>
      <c r="DK17" s="217"/>
      <c r="DL17" s="217"/>
      <c r="DM17" s="217"/>
      <c r="DN17" s="217"/>
      <c r="DO17" s="217"/>
      <c r="DP17" s="279"/>
      <c r="DQ17" s="288">
        <v>3950828</v>
      </c>
      <c r="DR17" s="217"/>
      <c r="DS17" s="217"/>
      <c r="DT17" s="217"/>
      <c r="DU17" s="217"/>
      <c r="DV17" s="217"/>
      <c r="DW17" s="217"/>
      <c r="DX17" s="217"/>
      <c r="DY17" s="217"/>
      <c r="DZ17" s="217"/>
      <c r="EA17" s="217"/>
      <c r="EB17" s="217"/>
      <c r="EC17" s="326"/>
    </row>
    <row r="18" spans="2:133" ht="11.25" customHeight="1">
      <c r="B18" s="261" t="s">
        <v>368</v>
      </c>
      <c r="C18" s="1"/>
      <c r="D18" s="1"/>
      <c r="E18" s="1"/>
      <c r="F18" s="1"/>
      <c r="G18" s="1"/>
      <c r="H18" s="1"/>
      <c r="I18" s="1"/>
      <c r="J18" s="1"/>
      <c r="K18" s="1"/>
      <c r="L18" s="1"/>
      <c r="M18" s="1"/>
      <c r="N18" s="1"/>
      <c r="O18" s="1"/>
      <c r="P18" s="1"/>
      <c r="Q18" s="269"/>
      <c r="R18" s="274">
        <v>49574</v>
      </c>
      <c r="S18" s="217"/>
      <c r="T18" s="217"/>
      <c r="U18" s="217"/>
      <c r="V18" s="217"/>
      <c r="W18" s="217"/>
      <c r="X18" s="217"/>
      <c r="Y18" s="279"/>
      <c r="Z18" s="282">
        <v>0.1</v>
      </c>
      <c r="AA18" s="282"/>
      <c r="AB18" s="282"/>
      <c r="AC18" s="282"/>
      <c r="AD18" s="287">
        <v>49574</v>
      </c>
      <c r="AE18" s="287"/>
      <c r="AF18" s="287"/>
      <c r="AG18" s="287"/>
      <c r="AH18" s="287"/>
      <c r="AI18" s="287"/>
      <c r="AJ18" s="287"/>
      <c r="AK18" s="287"/>
      <c r="AL18" s="283">
        <v>0.2</v>
      </c>
      <c r="AM18" s="238"/>
      <c r="AN18" s="238"/>
      <c r="AO18" s="296"/>
      <c r="AP18" s="261" t="s">
        <v>97</v>
      </c>
      <c r="AQ18" s="1"/>
      <c r="AR18" s="1"/>
      <c r="AS18" s="1"/>
      <c r="AT18" s="1"/>
      <c r="AU18" s="1"/>
      <c r="AV18" s="1"/>
      <c r="AW18" s="1"/>
      <c r="AX18" s="1"/>
      <c r="AY18" s="1"/>
      <c r="AZ18" s="1"/>
      <c r="BA18" s="1"/>
      <c r="BB18" s="1"/>
      <c r="BC18" s="1"/>
      <c r="BD18" s="1"/>
      <c r="BE18" s="1"/>
      <c r="BF18" s="269"/>
      <c r="BG18" s="274" t="s">
        <v>203</v>
      </c>
      <c r="BH18" s="217"/>
      <c r="BI18" s="217"/>
      <c r="BJ18" s="217"/>
      <c r="BK18" s="217"/>
      <c r="BL18" s="217"/>
      <c r="BM18" s="217"/>
      <c r="BN18" s="279"/>
      <c r="BO18" s="282" t="s">
        <v>203</v>
      </c>
      <c r="BP18" s="282"/>
      <c r="BQ18" s="282"/>
      <c r="BR18" s="282"/>
      <c r="BS18" s="287" t="s">
        <v>203</v>
      </c>
      <c r="BT18" s="287"/>
      <c r="BU18" s="287"/>
      <c r="BV18" s="287"/>
      <c r="BW18" s="287"/>
      <c r="BX18" s="287"/>
      <c r="BY18" s="287"/>
      <c r="BZ18" s="287"/>
      <c r="CA18" s="287"/>
      <c r="CB18" s="325"/>
      <c r="CD18" s="261" t="s">
        <v>369</v>
      </c>
      <c r="CE18" s="1"/>
      <c r="CF18" s="1"/>
      <c r="CG18" s="1"/>
      <c r="CH18" s="1"/>
      <c r="CI18" s="1"/>
      <c r="CJ18" s="1"/>
      <c r="CK18" s="1"/>
      <c r="CL18" s="1"/>
      <c r="CM18" s="1"/>
      <c r="CN18" s="1"/>
      <c r="CO18" s="1"/>
      <c r="CP18" s="1"/>
      <c r="CQ18" s="269"/>
      <c r="CR18" s="274" t="s">
        <v>203</v>
      </c>
      <c r="CS18" s="217"/>
      <c r="CT18" s="217"/>
      <c r="CU18" s="217"/>
      <c r="CV18" s="217"/>
      <c r="CW18" s="217"/>
      <c r="CX18" s="217"/>
      <c r="CY18" s="279"/>
      <c r="CZ18" s="282" t="s">
        <v>203</v>
      </c>
      <c r="DA18" s="282"/>
      <c r="DB18" s="282"/>
      <c r="DC18" s="282"/>
      <c r="DD18" s="288" t="s">
        <v>203</v>
      </c>
      <c r="DE18" s="217"/>
      <c r="DF18" s="217"/>
      <c r="DG18" s="217"/>
      <c r="DH18" s="217"/>
      <c r="DI18" s="217"/>
      <c r="DJ18" s="217"/>
      <c r="DK18" s="217"/>
      <c r="DL18" s="217"/>
      <c r="DM18" s="217"/>
      <c r="DN18" s="217"/>
      <c r="DO18" s="217"/>
      <c r="DP18" s="279"/>
      <c r="DQ18" s="288" t="s">
        <v>203</v>
      </c>
      <c r="DR18" s="217"/>
      <c r="DS18" s="217"/>
      <c r="DT18" s="217"/>
      <c r="DU18" s="217"/>
      <c r="DV18" s="217"/>
      <c r="DW18" s="217"/>
      <c r="DX18" s="217"/>
      <c r="DY18" s="217"/>
      <c r="DZ18" s="217"/>
      <c r="EA18" s="217"/>
      <c r="EB18" s="217"/>
      <c r="EC18" s="326"/>
    </row>
    <row r="19" spans="2:133" ht="11.25" customHeight="1">
      <c r="B19" s="261" t="s">
        <v>370</v>
      </c>
      <c r="C19" s="1"/>
      <c r="D19" s="1"/>
      <c r="E19" s="1"/>
      <c r="F19" s="1"/>
      <c r="G19" s="1"/>
      <c r="H19" s="1"/>
      <c r="I19" s="1"/>
      <c r="J19" s="1"/>
      <c r="K19" s="1"/>
      <c r="L19" s="1"/>
      <c r="M19" s="1"/>
      <c r="N19" s="1"/>
      <c r="O19" s="1"/>
      <c r="P19" s="1"/>
      <c r="Q19" s="269"/>
      <c r="R19" s="274">
        <v>46965</v>
      </c>
      <c r="S19" s="217"/>
      <c r="T19" s="217"/>
      <c r="U19" s="217"/>
      <c r="V19" s="217"/>
      <c r="W19" s="217"/>
      <c r="X19" s="217"/>
      <c r="Y19" s="279"/>
      <c r="Z19" s="282">
        <v>0.1</v>
      </c>
      <c r="AA19" s="282"/>
      <c r="AB19" s="282"/>
      <c r="AC19" s="282"/>
      <c r="AD19" s="287">
        <v>46965</v>
      </c>
      <c r="AE19" s="287"/>
      <c r="AF19" s="287"/>
      <c r="AG19" s="287"/>
      <c r="AH19" s="287"/>
      <c r="AI19" s="287"/>
      <c r="AJ19" s="287"/>
      <c r="AK19" s="287"/>
      <c r="AL19" s="283">
        <v>0.2</v>
      </c>
      <c r="AM19" s="238"/>
      <c r="AN19" s="238"/>
      <c r="AO19" s="296"/>
      <c r="AP19" s="261" t="s">
        <v>259</v>
      </c>
      <c r="AQ19" s="1"/>
      <c r="AR19" s="1"/>
      <c r="AS19" s="1"/>
      <c r="AT19" s="1"/>
      <c r="AU19" s="1"/>
      <c r="AV19" s="1"/>
      <c r="AW19" s="1"/>
      <c r="AX19" s="1"/>
      <c r="AY19" s="1"/>
      <c r="AZ19" s="1"/>
      <c r="BA19" s="1"/>
      <c r="BB19" s="1"/>
      <c r="BC19" s="1"/>
      <c r="BD19" s="1"/>
      <c r="BE19" s="1"/>
      <c r="BF19" s="269"/>
      <c r="BG19" s="274">
        <v>13712</v>
      </c>
      <c r="BH19" s="217"/>
      <c r="BI19" s="217"/>
      <c r="BJ19" s="217"/>
      <c r="BK19" s="217"/>
      <c r="BL19" s="217"/>
      <c r="BM19" s="217"/>
      <c r="BN19" s="279"/>
      <c r="BO19" s="282">
        <v>0.2</v>
      </c>
      <c r="BP19" s="282"/>
      <c r="BQ19" s="282"/>
      <c r="BR19" s="282"/>
      <c r="BS19" s="287" t="s">
        <v>203</v>
      </c>
      <c r="BT19" s="287"/>
      <c r="BU19" s="287"/>
      <c r="BV19" s="287"/>
      <c r="BW19" s="287"/>
      <c r="BX19" s="287"/>
      <c r="BY19" s="287"/>
      <c r="BZ19" s="287"/>
      <c r="CA19" s="287"/>
      <c r="CB19" s="325"/>
      <c r="CD19" s="261" t="s">
        <v>371</v>
      </c>
      <c r="CE19" s="1"/>
      <c r="CF19" s="1"/>
      <c r="CG19" s="1"/>
      <c r="CH19" s="1"/>
      <c r="CI19" s="1"/>
      <c r="CJ19" s="1"/>
      <c r="CK19" s="1"/>
      <c r="CL19" s="1"/>
      <c r="CM19" s="1"/>
      <c r="CN19" s="1"/>
      <c r="CO19" s="1"/>
      <c r="CP19" s="1"/>
      <c r="CQ19" s="269"/>
      <c r="CR19" s="274" t="s">
        <v>203</v>
      </c>
      <c r="CS19" s="217"/>
      <c r="CT19" s="217"/>
      <c r="CU19" s="217"/>
      <c r="CV19" s="217"/>
      <c r="CW19" s="217"/>
      <c r="CX19" s="217"/>
      <c r="CY19" s="279"/>
      <c r="CZ19" s="282" t="s">
        <v>203</v>
      </c>
      <c r="DA19" s="282"/>
      <c r="DB19" s="282"/>
      <c r="DC19" s="282"/>
      <c r="DD19" s="288" t="s">
        <v>203</v>
      </c>
      <c r="DE19" s="217"/>
      <c r="DF19" s="217"/>
      <c r="DG19" s="217"/>
      <c r="DH19" s="217"/>
      <c r="DI19" s="217"/>
      <c r="DJ19" s="217"/>
      <c r="DK19" s="217"/>
      <c r="DL19" s="217"/>
      <c r="DM19" s="217"/>
      <c r="DN19" s="217"/>
      <c r="DO19" s="217"/>
      <c r="DP19" s="279"/>
      <c r="DQ19" s="288" t="s">
        <v>203</v>
      </c>
      <c r="DR19" s="217"/>
      <c r="DS19" s="217"/>
      <c r="DT19" s="217"/>
      <c r="DU19" s="217"/>
      <c r="DV19" s="217"/>
      <c r="DW19" s="217"/>
      <c r="DX19" s="217"/>
      <c r="DY19" s="217"/>
      <c r="DZ19" s="217"/>
      <c r="EA19" s="217"/>
      <c r="EB19" s="217"/>
      <c r="EC19" s="326"/>
    </row>
    <row r="20" spans="2:133" ht="11.25" customHeight="1">
      <c r="B20" s="262" t="s">
        <v>373</v>
      </c>
      <c r="C20" s="266"/>
      <c r="D20" s="266"/>
      <c r="E20" s="266"/>
      <c r="F20" s="266"/>
      <c r="G20" s="266"/>
      <c r="H20" s="266"/>
      <c r="I20" s="266"/>
      <c r="J20" s="266"/>
      <c r="K20" s="266"/>
      <c r="L20" s="266"/>
      <c r="M20" s="266"/>
      <c r="N20" s="266"/>
      <c r="O20" s="266"/>
      <c r="P20" s="266"/>
      <c r="Q20" s="270"/>
      <c r="R20" s="274">
        <v>2609</v>
      </c>
      <c r="S20" s="217"/>
      <c r="T20" s="217"/>
      <c r="U20" s="217"/>
      <c r="V20" s="217"/>
      <c r="W20" s="217"/>
      <c r="X20" s="217"/>
      <c r="Y20" s="279"/>
      <c r="Z20" s="282">
        <v>0</v>
      </c>
      <c r="AA20" s="282"/>
      <c r="AB20" s="282"/>
      <c r="AC20" s="282"/>
      <c r="AD20" s="287">
        <v>2609</v>
      </c>
      <c r="AE20" s="287"/>
      <c r="AF20" s="287"/>
      <c r="AG20" s="287"/>
      <c r="AH20" s="287"/>
      <c r="AI20" s="287"/>
      <c r="AJ20" s="287"/>
      <c r="AK20" s="287"/>
      <c r="AL20" s="283">
        <v>0</v>
      </c>
      <c r="AM20" s="238"/>
      <c r="AN20" s="238"/>
      <c r="AO20" s="296"/>
      <c r="AP20" s="261" t="s">
        <v>374</v>
      </c>
      <c r="AQ20" s="1"/>
      <c r="AR20" s="1"/>
      <c r="AS20" s="1"/>
      <c r="AT20" s="1"/>
      <c r="AU20" s="1"/>
      <c r="AV20" s="1"/>
      <c r="AW20" s="1"/>
      <c r="AX20" s="1"/>
      <c r="AY20" s="1"/>
      <c r="AZ20" s="1"/>
      <c r="BA20" s="1"/>
      <c r="BB20" s="1"/>
      <c r="BC20" s="1"/>
      <c r="BD20" s="1"/>
      <c r="BE20" s="1"/>
      <c r="BF20" s="269"/>
      <c r="BG20" s="274">
        <v>13712</v>
      </c>
      <c r="BH20" s="217"/>
      <c r="BI20" s="217"/>
      <c r="BJ20" s="217"/>
      <c r="BK20" s="217"/>
      <c r="BL20" s="217"/>
      <c r="BM20" s="217"/>
      <c r="BN20" s="279"/>
      <c r="BO20" s="282">
        <v>0.2</v>
      </c>
      <c r="BP20" s="282"/>
      <c r="BQ20" s="282"/>
      <c r="BR20" s="282"/>
      <c r="BS20" s="287" t="s">
        <v>203</v>
      </c>
      <c r="BT20" s="287"/>
      <c r="BU20" s="287"/>
      <c r="BV20" s="287"/>
      <c r="BW20" s="287"/>
      <c r="BX20" s="287"/>
      <c r="BY20" s="287"/>
      <c r="BZ20" s="287"/>
      <c r="CA20" s="287"/>
      <c r="CB20" s="325"/>
      <c r="CD20" s="261" t="s">
        <v>197</v>
      </c>
      <c r="CE20" s="1"/>
      <c r="CF20" s="1"/>
      <c r="CG20" s="1"/>
      <c r="CH20" s="1"/>
      <c r="CI20" s="1"/>
      <c r="CJ20" s="1"/>
      <c r="CK20" s="1"/>
      <c r="CL20" s="1"/>
      <c r="CM20" s="1"/>
      <c r="CN20" s="1"/>
      <c r="CO20" s="1"/>
      <c r="CP20" s="1"/>
      <c r="CQ20" s="269"/>
      <c r="CR20" s="274">
        <v>42974958</v>
      </c>
      <c r="CS20" s="217"/>
      <c r="CT20" s="217"/>
      <c r="CU20" s="217"/>
      <c r="CV20" s="217"/>
      <c r="CW20" s="217"/>
      <c r="CX20" s="217"/>
      <c r="CY20" s="279"/>
      <c r="CZ20" s="282">
        <v>100</v>
      </c>
      <c r="DA20" s="282"/>
      <c r="DB20" s="282"/>
      <c r="DC20" s="282"/>
      <c r="DD20" s="288">
        <v>6490053</v>
      </c>
      <c r="DE20" s="217"/>
      <c r="DF20" s="217"/>
      <c r="DG20" s="217"/>
      <c r="DH20" s="217"/>
      <c r="DI20" s="217"/>
      <c r="DJ20" s="217"/>
      <c r="DK20" s="217"/>
      <c r="DL20" s="217"/>
      <c r="DM20" s="217"/>
      <c r="DN20" s="217"/>
      <c r="DO20" s="217"/>
      <c r="DP20" s="279"/>
      <c r="DQ20" s="288">
        <v>24655156</v>
      </c>
      <c r="DR20" s="217"/>
      <c r="DS20" s="217"/>
      <c r="DT20" s="217"/>
      <c r="DU20" s="217"/>
      <c r="DV20" s="217"/>
      <c r="DW20" s="217"/>
      <c r="DX20" s="217"/>
      <c r="DY20" s="217"/>
      <c r="DZ20" s="217"/>
      <c r="EA20" s="217"/>
      <c r="EB20" s="217"/>
      <c r="EC20" s="326"/>
    </row>
    <row r="21" spans="2:133" ht="11.25" customHeight="1">
      <c r="B21" s="261" t="s">
        <v>348</v>
      </c>
      <c r="C21" s="1"/>
      <c r="D21" s="1"/>
      <c r="E21" s="1"/>
      <c r="F21" s="1"/>
      <c r="G21" s="1"/>
      <c r="H21" s="1"/>
      <c r="I21" s="1"/>
      <c r="J21" s="1"/>
      <c r="K21" s="1"/>
      <c r="L21" s="1"/>
      <c r="M21" s="1"/>
      <c r="N21" s="1"/>
      <c r="O21" s="1"/>
      <c r="P21" s="1"/>
      <c r="Q21" s="269"/>
      <c r="R21" s="274">
        <v>13341323</v>
      </c>
      <c r="S21" s="217"/>
      <c r="T21" s="217"/>
      <c r="U21" s="217"/>
      <c r="V21" s="217"/>
      <c r="W21" s="217"/>
      <c r="X21" s="217"/>
      <c r="Y21" s="279"/>
      <c r="Z21" s="282">
        <v>29.7</v>
      </c>
      <c r="AA21" s="282"/>
      <c r="AB21" s="282"/>
      <c r="AC21" s="282"/>
      <c r="AD21" s="287">
        <v>11315630</v>
      </c>
      <c r="AE21" s="287"/>
      <c r="AF21" s="287"/>
      <c r="AG21" s="287"/>
      <c r="AH21" s="287"/>
      <c r="AI21" s="287"/>
      <c r="AJ21" s="287"/>
      <c r="AK21" s="287"/>
      <c r="AL21" s="283">
        <v>54.2</v>
      </c>
      <c r="AM21" s="238"/>
      <c r="AN21" s="238"/>
      <c r="AO21" s="296"/>
      <c r="AP21" s="261" t="s">
        <v>376</v>
      </c>
      <c r="AQ21" s="300"/>
      <c r="AR21" s="300"/>
      <c r="AS21" s="300"/>
      <c r="AT21" s="300"/>
      <c r="AU21" s="300"/>
      <c r="AV21" s="300"/>
      <c r="AW21" s="300"/>
      <c r="AX21" s="300"/>
      <c r="AY21" s="300"/>
      <c r="AZ21" s="300"/>
      <c r="BA21" s="300"/>
      <c r="BB21" s="300"/>
      <c r="BC21" s="300"/>
      <c r="BD21" s="300"/>
      <c r="BE21" s="300"/>
      <c r="BF21" s="314"/>
      <c r="BG21" s="274">
        <v>13712</v>
      </c>
      <c r="BH21" s="217"/>
      <c r="BI21" s="217"/>
      <c r="BJ21" s="217"/>
      <c r="BK21" s="217"/>
      <c r="BL21" s="217"/>
      <c r="BM21" s="217"/>
      <c r="BN21" s="279"/>
      <c r="BO21" s="282">
        <v>0.2</v>
      </c>
      <c r="BP21" s="282"/>
      <c r="BQ21" s="282"/>
      <c r="BR21" s="282"/>
      <c r="BS21" s="287" t="s">
        <v>203</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303</v>
      </c>
      <c r="C22" s="1"/>
      <c r="D22" s="1"/>
      <c r="E22" s="1"/>
      <c r="F22" s="1"/>
      <c r="G22" s="1"/>
      <c r="H22" s="1"/>
      <c r="I22" s="1"/>
      <c r="J22" s="1"/>
      <c r="K22" s="1"/>
      <c r="L22" s="1"/>
      <c r="M22" s="1"/>
      <c r="N22" s="1"/>
      <c r="O22" s="1"/>
      <c r="P22" s="1"/>
      <c r="Q22" s="269"/>
      <c r="R22" s="274">
        <v>11315630</v>
      </c>
      <c r="S22" s="217"/>
      <c r="T22" s="217"/>
      <c r="U22" s="217"/>
      <c r="V22" s="217"/>
      <c r="W22" s="217"/>
      <c r="X22" s="217"/>
      <c r="Y22" s="279"/>
      <c r="Z22" s="282">
        <v>25.2</v>
      </c>
      <c r="AA22" s="282"/>
      <c r="AB22" s="282"/>
      <c r="AC22" s="282"/>
      <c r="AD22" s="287">
        <v>11315630</v>
      </c>
      <c r="AE22" s="287"/>
      <c r="AF22" s="287"/>
      <c r="AG22" s="287"/>
      <c r="AH22" s="287"/>
      <c r="AI22" s="287"/>
      <c r="AJ22" s="287"/>
      <c r="AK22" s="287"/>
      <c r="AL22" s="283">
        <v>54.2</v>
      </c>
      <c r="AM22" s="238"/>
      <c r="AN22" s="238"/>
      <c r="AO22" s="296"/>
      <c r="AP22" s="261" t="s">
        <v>377</v>
      </c>
      <c r="AQ22" s="300"/>
      <c r="AR22" s="300"/>
      <c r="AS22" s="300"/>
      <c r="AT22" s="300"/>
      <c r="AU22" s="300"/>
      <c r="AV22" s="300"/>
      <c r="AW22" s="300"/>
      <c r="AX22" s="300"/>
      <c r="AY22" s="300"/>
      <c r="AZ22" s="300"/>
      <c r="BA22" s="300"/>
      <c r="BB22" s="300"/>
      <c r="BC22" s="300"/>
      <c r="BD22" s="300"/>
      <c r="BE22" s="300"/>
      <c r="BF22" s="314"/>
      <c r="BG22" s="274" t="s">
        <v>203</v>
      </c>
      <c r="BH22" s="217"/>
      <c r="BI22" s="217"/>
      <c r="BJ22" s="217"/>
      <c r="BK22" s="217"/>
      <c r="BL22" s="217"/>
      <c r="BM22" s="217"/>
      <c r="BN22" s="279"/>
      <c r="BO22" s="282" t="s">
        <v>203</v>
      </c>
      <c r="BP22" s="282"/>
      <c r="BQ22" s="282"/>
      <c r="BR22" s="282"/>
      <c r="BS22" s="287" t="s">
        <v>203</v>
      </c>
      <c r="BT22" s="287"/>
      <c r="BU22" s="287"/>
      <c r="BV22" s="287"/>
      <c r="BW22" s="287"/>
      <c r="BX22" s="287"/>
      <c r="BY22" s="287"/>
      <c r="BZ22" s="287"/>
      <c r="CA22" s="287"/>
      <c r="CB22" s="325"/>
      <c r="CD22" s="182" t="s">
        <v>379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301</v>
      </c>
      <c r="C23" s="1"/>
      <c r="D23" s="1"/>
      <c r="E23" s="1"/>
      <c r="F23" s="1"/>
      <c r="G23" s="1"/>
      <c r="H23" s="1"/>
      <c r="I23" s="1"/>
      <c r="J23" s="1"/>
      <c r="K23" s="1"/>
      <c r="L23" s="1"/>
      <c r="M23" s="1"/>
      <c r="N23" s="1"/>
      <c r="O23" s="1"/>
      <c r="P23" s="1"/>
      <c r="Q23" s="269"/>
      <c r="R23" s="274">
        <v>2025693</v>
      </c>
      <c r="S23" s="217"/>
      <c r="T23" s="217"/>
      <c r="U23" s="217"/>
      <c r="V23" s="217"/>
      <c r="W23" s="217"/>
      <c r="X23" s="217"/>
      <c r="Y23" s="279"/>
      <c r="Z23" s="282">
        <v>4.5</v>
      </c>
      <c r="AA23" s="282"/>
      <c r="AB23" s="282"/>
      <c r="AC23" s="282"/>
      <c r="AD23" s="287" t="s">
        <v>203</v>
      </c>
      <c r="AE23" s="287"/>
      <c r="AF23" s="287"/>
      <c r="AG23" s="287"/>
      <c r="AH23" s="287"/>
      <c r="AI23" s="287"/>
      <c r="AJ23" s="287"/>
      <c r="AK23" s="287"/>
      <c r="AL23" s="283" t="s">
        <v>203</v>
      </c>
      <c r="AM23" s="238"/>
      <c r="AN23" s="238"/>
      <c r="AO23" s="296"/>
      <c r="AP23" s="261" t="s">
        <v>119</v>
      </c>
      <c r="AQ23" s="300"/>
      <c r="AR23" s="300"/>
      <c r="AS23" s="300"/>
      <c r="AT23" s="300"/>
      <c r="AU23" s="300"/>
      <c r="AV23" s="300"/>
      <c r="AW23" s="300"/>
      <c r="AX23" s="300"/>
      <c r="AY23" s="300"/>
      <c r="AZ23" s="300"/>
      <c r="BA23" s="300"/>
      <c r="BB23" s="300"/>
      <c r="BC23" s="300"/>
      <c r="BD23" s="300"/>
      <c r="BE23" s="300"/>
      <c r="BF23" s="314"/>
      <c r="BG23" s="274" t="s">
        <v>203</v>
      </c>
      <c r="BH23" s="217"/>
      <c r="BI23" s="217"/>
      <c r="BJ23" s="217"/>
      <c r="BK23" s="217"/>
      <c r="BL23" s="217"/>
      <c r="BM23" s="217"/>
      <c r="BN23" s="279"/>
      <c r="BO23" s="282" t="s">
        <v>203</v>
      </c>
      <c r="BP23" s="282"/>
      <c r="BQ23" s="282"/>
      <c r="BR23" s="282"/>
      <c r="BS23" s="287" t="s">
        <v>203</v>
      </c>
      <c r="BT23" s="287"/>
      <c r="BU23" s="287"/>
      <c r="BV23" s="287"/>
      <c r="BW23" s="287"/>
      <c r="BX23" s="287"/>
      <c r="BY23" s="287"/>
      <c r="BZ23" s="287"/>
      <c r="CA23" s="287"/>
      <c r="CB23" s="325"/>
      <c r="CD23" s="182" t="s">
        <v>321</v>
      </c>
      <c r="CE23" s="139"/>
      <c r="CF23" s="139"/>
      <c r="CG23" s="139"/>
      <c r="CH23" s="139"/>
      <c r="CI23" s="139"/>
      <c r="CJ23" s="139"/>
      <c r="CK23" s="139"/>
      <c r="CL23" s="139"/>
      <c r="CM23" s="139"/>
      <c r="CN23" s="139"/>
      <c r="CO23" s="139"/>
      <c r="CP23" s="139"/>
      <c r="CQ23" s="144"/>
      <c r="CR23" s="182" t="s">
        <v>295</v>
      </c>
      <c r="CS23" s="139"/>
      <c r="CT23" s="139"/>
      <c r="CU23" s="139"/>
      <c r="CV23" s="139"/>
      <c r="CW23" s="139"/>
      <c r="CX23" s="139"/>
      <c r="CY23" s="144"/>
      <c r="CZ23" s="182" t="s">
        <v>380</v>
      </c>
      <c r="DA23" s="139"/>
      <c r="DB23" s="139"/>
      <c r="DC23" s="144"/>
      <c r="DD23" s="182" t="s">
        <v>308</v>
      </c>
      <c r="DE23" s="139"/>
      <c r="DF23" s="139"/>
      <c r="DG23" s="139"/>
      <c r="DH23" s="139"/>
      <c r="DI23" s="139"/>
      <c r="DJ23" s="139"/>
      <c r="DK23" s="144"/>
      <c r="DL23" s="345" t="s">
        <v>383</v>
      </c>
      <c r="DM23" s="348"/>
      <c r="DN23" s="348"/>
      <c r="DO23" s="348"/>
      <c r="DP23" s="348"/>
      <c r="DQ23" s="348"/>
      <c r="DR23" s="348"/>
      <c r="DS23" s="348"/>
      <c r="DT23" s="348"/>
      <c r="DU23" s="348"/>
      <c r="DV23" s="352"/>
      <c r="DW23" s="182" t="s">
        <v>19</v>
      </c>
      <c r="DX23" s="139"/>
      <c r="DY23" s="139"/>
      <c r="DZ23" s="139"/>
      <c r="EA23" s="139"/>
      <c r="EB23" s="139"/>
      <c r="EC23" s="144"/>
    </row>
    <row r="24" spans="2:133" ht="11.25" customHeight="1">
      <c r="B24" s="261" t="s">
        <v>384</v>
      </c>
      <c r="C24" s="1"/>
      <c r="D24" s="1"/>
      <c r="E24" s="1"/>
      <c r="F24" s="1"/>
      <c r="G24" s="1"/>
      <c r="H24" s="1"/>
      <c r="I24" s="1"/>
      <c r="J24" s="1"/>
      <c r="K24" s="1"/>
      <c r="L24" s="1"/>
      <c r="M24" s="1"/>
      <c r="N24" s="1"/>
      <c r="O24" s="1"/>
      <c r="P24" s="1"/>
      <c r="Q24" s="269"/>
      <c r="R24" s="274" t="s">
        <v>203</v>
      </c>
      <c r="S24" s="217"/>
      <c r="T24" s="217"/>
      <c r="U24" s="217"/>
      <c r="V24" s="217"/>
      <c r="W24" s="217"/>
      <c r="X24" s="217"/>
      <c r="Y24" s="279"/>
      <c r="Z24" s="282" t="s">
        <v>203</v>
      </c>
      <c r="AA24" s="282"/>
      <c r="AB24" s="282"/>
      <c r="AC24" s="282"/>
      <c r="AD24" s="287" t="s">
        <v>203</v>
      </c>
      <c r="AE24" s="287"/>
      <c r="AF24" s="287"/>
      <c r="AG24" s="287"/>
      <c r="AH24" s="287"/>
      <c r="AI24" s="287"/>
      <c r="AJ24" s="287"/>
      <c r="AK24" s="287"/>
      <c r="AL24" s="283" t="s">
        <v>203</v>
      </c>
      <c r="AM24" s="238"/>
      <c r="AN24" s="238"/>
      <c r="AO24" s="296"/>
      <c r="AP24" s="261" t="s">
        <v>385</v>
      </c>
      <c r="AQ24" s="300"/>
      <c r="AR24" s="300"/>
      <c r="AS24" s="300"/>
      <c r="AT24" s="300"/>
      <c r="AU24" s="300"/>
      <c r="AV24" s="300"/>
      <c r="AW24" s="300"/>
      <c r="AX24" s="300"/>
      <c r="AY24" s="300"/>
      <c r="AZ24" s="300"/>
      <c r="BA24" s="300"/>
      <c r="BB24" s="300"/>
      <c r="BC24" s="300"/>
      <c r="BD24" s="300"/>
      <c r="BE24" s="300"/>
      <c r="BF24" s="314"/>
      <c r="BG24" s="274" t="s">
        <v>203</v>
      </c>
      <c r="BH24" s="217"/>
      <c r="BI24" s="217"/>
      <c r="BJ24" s="217"/>
      <c r="BK24" s="217"/>
      <c r="BL24" s="217"/>
      <c r="BM24" s="217"/>
      <c r="BN24" s="279"/>
      <c r="BO24" s="282" t="s">
        <v>203</v>
      </c>
      <c r="BP24" s="282"/>
      <c r="BQ24" s="282"/>
      <c r="BR24" s="282"/>
      <c r="BS24" s="287" t="s">
        <v>203</v>
      </c>
      <c r="BT24" s="287"/>
      <c r="BU24" s="287"/>
      <c r="BV24" s="287"/>
      <c r="BW24" s="287"/>
      <c r="BX24" s="287"/>
      <c r="BY24" s="287"/>
      <c r="BZ24" s="287"/>
      <c r="CA24" s="287"/>
      <c r="CB24" s="325"/>
      <c r="CD24" s="260" t="s">
        <v>386</v>
      </c>
      <c r="CE24" s="265"/>
      <c r="CF24" s="265"/>
      <c r="CG24" s="265"/>
      <c r="CH24" s="265"/>
      <c r="CI24" s="265"/>
      <c r="CJ24" s="265"/>
      <c r="CK24" s="265"/>
      <c r="CL24" s="265"/>
      <c r="CM24" s="265"/>
      <c r="CN24" s="265"/>
      <c r="CO24" s="265"/>
      <c r="CP24" s="265"/>
      <c r="CQ24" s="268"/>
      <c r="CR24" s="273">
        <v>17138754</v>
      </c>
      <c r="CS24" s="276"/>
      <c r="CT24" s="276"/>
      <c r="CU24" s="276"/>
      <c r="CV24" s="276"/>
      <c r="CW24" s="276"/>
      <c r="CX24" s="276"/>
      <c r="CY24" s="278"/>
      <c r="CZ24" s="291">
        <v>39.9</v>
      </c>
      <c r="DA24" s="293"/>
      <c r="DB24" s="293"/>
      <c r="DC24" s="337"/>
      <c r="DD24" s="341">
        <v>10966135</v>
      </c>
      <c r="DE24" s="276"/>
      <c r="DF24" s="276"/>
      <c r="DG24" s="276"/>
      <c r="DH24" s="276"/>
      <c r="DI24" s="276"/>
      <c r="DJ24" s="276"/>
      <c r="DK24" s="278"/>
      <c r="DL24" s="341">
        <v>10119846</v>
      </c>
      <c r="DM24" s="276"/>
      <c r="DN24" s="276"/>
      <c r="DO24" s="276"/>
      <c r="DP24" s="276"/>
      <c r="DQ24" s="276"/>
      <c r="DR24" s="276"/>
      <c r="DS24" s="276"/>
      <c r="DT24" s="276"/>
      <c r="DU24" s="276"/>
      <c r="DV24" s="278"/>
      <c r="DW24" s="291">
        <v>47.9</v>
      </c>
      <c r="DX24" s="293"/>
      <c r="DY24" s="293"/>
      <c r="DZ24" s="293"/>
      <c r="EA24" s="293"/>
      <c r="EB24" s="293"/>
      <c r="EC24" s="295"/>
    </row>
    <row r="25" spans="2:133" ht="11.25" customHeight="1">
      <c r="B25" s="261" t="s">
        <v>57</v>
      </c>
      <c r="C25" s="1"/>
      <c r="D25" s="1"/>
      <c r="E25" s="1"/>
      <c r="F25" s="1"/>
      <c r="G25" s="1"/>
      <c r="H25" s="1"/>
      <c r="I25" s="1"/>
      <c r="J25" s="1"/>
      <c r="K25" s="1"/>
      <c r="L25" s="1"/>
      <c r="M25" s="1"/>
      <c r="N25" s="1"/>
      <c r="O25" s="1"/>
      <c r="P25" s="1"/>
      <c r="Q25" s="269"/>
      <c r="R25" s="274">
        <v>22879472</v>
      </c>
      <c r="S25" s="217"/>
      <c r="T25" s="217"/>
      <c r="U25" s="217"/>
      <c r="V25" s="217"/>
      <c r="W25" s="217"/>
      <c r="X25" s="217"/>
      <c r="Y25" s="279"/>
      <c r="Z25" s="282">
        <v>50.9</v>
      </c>
      <c r="AA25" s="282"/>
      <c r="AB25" s="282"/>
      <c r="AC25" s="282"/>
      <c r="AD25" s="287">
        <v>20853779</v>
      </c>
      <c r="AE25" s="287"/>
      <c r="AF25" s="287"/>
      <c r="AG25" s="287"/>
      <c r="AH25" s="287"/>
      <c r="AI25" s="287"/>
      <c r="AJ25" s="287"/>
      <c r="AK25" s="287"/>
      <c r="AL25" s="283">
        <v>99.8</v>
      </c>
      <c r="AM25" s="238"/>
      <c r="AN25" s="238"/>
      <c r="AO25" s="296"/>
      <c r="AP25" s="261" t="s">
        <v>277</v>
      </c>
      <c r="AQ25" s="300"/>
      <c r="AR25" s="300"/>
      <c r="AS25" s="300"/>
      <c r="AT25" s="300"/>
      <c r="AU25" s="300"/>
      <c r="AV25" s="300"/>
      <c r="AW25" s="300"/>
      <c r="AX25" s="300"/>
      <c r="AY25" s="300"/>
      <c r="AZ25" s="300"/>
      <c r="BA25" s="300"/>
      <c r="BB25" s="300"/>
      <c r="BC25" s="300"/>
      <c r="BD25" s="300"/>
      <c r="BE25" s="300"/>
      <c r="BF25" s="314"/>
      <c r="BG25" s="274" t="s">
        <v>203</v>
      </c>
      <c r="BH25" s="217"/>
      <c r="BI25" s="217"/>
      <c r="BJ25" s="217"/>
      <c r="BK25" s="217"/>
      <c r="BL25" s="217"/>
      <c r="BM25" s="217"/>
      <c r="BN25" s="279"/>
      <c r="BO25" s="282" t="s">
        <v>203</v>
      </c>
      <c r="BP25" s="282"/>
      <c r="BQ25" s="282"/>
      <c r="BR25" s="282"/>
      <c r="BS25" s="287" t="s">
        <v>203</v>
      </c>
      <c r="BT25" s="287"/>
      <c r="BU25" s="287"/>
      <c r="BV25" s="287"/>
      <c r="BW25" s="287"/>
      <c r="BX25" s="287"/>
      <c r="BY25" s="287"/>
      <c r="BZ25" s="287"/>
      <c r="CA25" s="287"/>
      <c r="CB25" s="325"/>
      <c r="CD25" s="261" t="s">
        <v>201</v>
      </c>
      <c r="CE25" s="1"/>
      <c r="CF25" s="1"/>
      <c r="CG25" s="1"/>
      <c r="CH25" s="1"/>
      <c r="CI25" s="1"/>
      <c r="CJ25" s="1"/>
      <c r="CK25" s="1"/>
      <c r="CL25" s="1"/>
      <c r="CM25" s="1"/>
      <c r="CN25" s="1"/>
      <c r="CO25" s="1"/>
      <c r="CP25" s="1"/>
      <c r="CQ25" s="269"/>
      <c r="CR25" s="274">
        <v>5203341</v>
      </c>
      <c r="CS25" s="313"/>
      <c r="CT25" s="313"/>
      <c r="CU25" s="313"/>
      <c r="CV25" s="313"/>
      <c r="CW25" s="313"/>
      <c r="CX25" s="313"/>
      <c r="CY25" s="332"/>
      <c r="CZ25" s="283">
        <v>12.1</v>
      </c>
      <c r="DA25" s="335"/>
      <c r="DB25" s="335"/>
      <c r="DC25" s="338"/>
      <c r="DD25" s="288">
        <v>4686051</v>
      </c>
      <c r="DE25" s="313"/>
      <c r="DF25" s="313"/>
      <c r="DG25" s="313"/>
      <c r="DH25" s="313"/>
      <c r="DI25" s="313"/>
      <c r="DJ25" s="313"/>
      <c r="DK25" s="332"/>
      <c r="DL25" s="288">
        <v>4402822</v>
      </c>
      <c r="DM25" s="313"/>
      <c r="DN25" s="313"/>
      <c r="DO25" s="313"/>
      <c r="DP25" s="313"/>
      <c r="DQ25" s="313"/>
      <c r="DR25" s="313"/>
      <c r="DS25" s="313"/>
      <c r="DT25" s="313"/>
      <c r="DU25" s="313"/>
      <c r="DV25" s="332"/>
      <c r="DW25" s="283">
        <v>20.8</v>
      </c>
      <c r="DX25" s="335"/>
      <c r="DY25" s="335"/>
      <c r="DZ25" s="335"/>
      <c r="EA25" s="335"/>
      <c r="EB25" s="335"/>
      <c r="EC25" s="360"/>
    </row>
    <row r="26" spans="2:133" ht="11.25" customHeight="1">
      <c r="B26" s="261" t="s">
        <v>389</v>
      </c>
      <c r="C26" s="1"/>
      <c r="D26" s="1"/>
      <c r="E26" s="1"/>
      <c r="F26" s="1"/>
      <c r="G26" s="1"/>
      <c r="H26" s="1"/>
      <c r="I26" s="1"/>
      <c r="J26" s="1"/>
      <c r="K26" s="1"/>
      <c r="L26" s="1"/>
      <c r="M26" s="1"/>
      <c r="N26" s="1"/>
      <c r="O26" s="1"/>
      <c r="P26" s="1"/>
      <c r="Q26" s="269"/>
      <c r="R26" s="274">
        <v>11274</v>
      </c>
      <c r="S26" s="217"/>
      <c r="T26" s="217"/>
      <c r="U26" s="217"/>
      <c r="V26" s="217"/>
      <c r="W26" s="217"/>
      <c r="X26" s="217"/>
      <c r="Y26" s="279"/>
      <c r="Z26" s="282">
        <v>0</v>
      </c>
      <c r="AA26" s="282"/>
      <c r="AB26" s="282"/>
      <c r="AC26" s="282"/>
      <c r="AD26" s="287">
        <v>11274</v>
      </c>
      <c r="AE26" s="287"/>
      <c r="AF26" s="287"/>
      <c r="AG26" s="287"/>
      <c r="AH26" s="287"/>
      <c r="AI26" s="287"/>
      <c r="AJ26" s="287"/>
      <c r="AK26" s="287"/>
      <c r="AL26" s="283">
        <v>0.1</v>
      </c>
      <c r="AM26" s="238"/>
      <c r="AN26" s="238"/>
      <c r="AO26" s="296"/>
      <c r="AP26" s="261" t="s">
        <v>391</v>
      </c>
      <c r="AQ26" s="300"/>
      <c r="AR26" s="300"/>
      <c r="AS26" s="300"/>
      <c r="AT26" s="300"/>
      <c r="AU26" s="300"/>
      <c r="AV26" s="300"/>
      <c r="AW26" s="300"/>
      <c r="AX26" s="300"/>
      <c r="AY26" s="300"/>
      <c r="AZ26" s="300"/>
      <c r="BA26" s="300"/>
      <c r="BB26" s="300"/>
      <c r="BC26" s="300"/>
      <c r="BD26" s="300"/>
      <c r="BE26" s="300"/>
      <c r="BF26" s="314"/>
      <c r="BG26" s="274" t="s">
        <v>203</v>
      </c>
      <c r="BH26" s="217"/>
      <c r="BI26" s="217"/>
      <c r="BJ26" s="217"/>
      <c r="BK26" s="217"/>
      <c r="BL26" s="217"/>
      <c r="BM26" s="217"/>
      <c r="BN26" s="279"/>
      <c r="BO26" s="282" t="s">
        <v>203</v>
      </c>
      <c r="BP26" s="282"/>
      <c r="BQ26" s="282"/>
      <c r="BR26" s="282"/>
      <c r="BS26" s="287" t="s">
        <v>203</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2814207</v>
      </c>
      <c r="CS26" s="217"/>
      <c r="CT26" s="217"/>
      <c r="CU26" s="217"/>
      <c r="CV26" s="217"/>
      <c r="CW26" s="217"/>
      <c r="CX26" s="217"/>
      <c r="CY26" s="279"/>
      <c r="CZ26" s="283">
        <v>6.5</v>
      </c>
      <c r="DA26" s="335"/>
      <c r="DB26" s="335"/>
      <c r="DC26" s="338"/>
      <c r="DD26" s="288">
        <v>2508850</v>
      </c>
      <c r="DE26" s="217"/>
      <c r="DF26" s="217"/>
      <c r="DG26" s="217"/>
      <c r="DH26" s="217"/>
      <c r="DI26" s="217"/>
      <c r="DJ26" s="217"/>
      <c r="DK26" s="279"/>
      <c r="DL26" s="288" t="s">
        <v>203</v>
      </c>
      <c r="DM26" s="217"/>
      <c r="DN26" s="217"/>
      <c r="DO26" s="217"/>
      <c r="DP26" s="217"/>
      <c r="DQ26" s="217"/>
      <c r="DR26" s="217"/>
      <c r="DS26" s="217"/>
      <c r="DT26" s="217"/>
      <c r="DU26" s="217"/>
      <c r="DV26" s="279"/>
      <c r="DW26" s="283" t="s">
        <v>203</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152054</v>
      </c>
      <c r="S27" s="217"/>
      <c r="T27" s="217"/>
      <c r="U27" s="217"/>
      <c r="V27" s="217"/>
      <c r="W27" s="217"/>
      <c r="X27" s="217"/>
      <c r="Y27" s="279"/>
      <c r="Z27" s="282">
        <v>0.3</v>
      </c>
      <c r="AA27" s="282"/>
      <c r="AB27" s="282"/>
      <c r="AC27" s="282"/>
      <c r="AD27" s="287" t="s">
        <v>203</v>
      </c>
      <c r="AE27" s="287"/>
      <c r="AF27" s="287"/>
      <c r="AG27" s="287"/>
      <c r="AH27" s="287"/>
      <c r="AI27" s="287"/>
      <c r="AJ27" s="287"/>
      <c r="AK27" s="287"/>
      <c r="AL27" s="283" t="s">
        <v>203</v>
      </c>
      <c r="AM27" s="238"/>
      <c r="AN27" s="238"/>
      <c r="AO27" s="296"/>
      <c r="AP27" s="261" t="s">
        <v>393</v>
      </c>
      <c r="AQ27" s="1"/>
      <c r="AR27" s="1"/>
      <c r="AS27" s="1"/>
      <c r="AT27" s="1"/>
      <c r="AU27" s="1"/>
      <c r="AV27" s="1"/>
      <c r="AW27" s="1"/>
      <c r="AX27" s="1"/>
      <c r="AY27" s="1"/>
      <c r="AZ27" s="1"/>
      <c r="BA27" s="1"/>
      <c r="BB27" s="1"/>
      <c r="BC27" s="1"/>
      <c r="BD27" s="1"/>
      <c r="BE27" s="1"/>
      <c r="BF27" s="269"/>
      <c r="BG27" s="274">
        <v>7191307</v>
      </c>
      <c r="BH27" s="217"/>
      <c r="BI27" s="217"/>
      <c r="BJ27" s="217"/>
      <c r="BK27" s="217"/>
      <c r="BL27" s="217"/>
      <c r="BM27" s="217"/>
      <c r="BN27" s="279"/>
      <c r="BO27" s="282">
        <v>100</v>
      </c>
      <c r="BP27" s="282"/>
      <c r="BQ27" s="282"/>
      <c r="BR27" s="282"/>
      <c r="BS27" s="287">
        <v>517618</v>
      </c>
      <c r="BT27" s="287"/>
      <c r="BU27" s="287"/>
      <c r="BV27" s="287"/>
      <c r="BW27" s="287"/>
      <c r="BX27" s="287"/>
      <c r="BY27" s="287"/>
      <c r="BZ27" s="287"/>
      <c r="CA27" s="287"/>
      <c r="CB27" s="325"/>
      <c r="CD27" s="261" t="s">
        <v>225</v>
      </c>
      <c r="CE27" s="1"/>
      <c r="CF27" s="1"/>
      <c r="CG27" s="1"/>
      <c r="CH27" s="1"/>
      <c r="CI27" s="1"/>
      <c r="CJ27" s="1"/>
      <c r="CK27" s="1"/>
      <c r="CL27" s="1"/>
      <c r="CM27" s="1"/>
      <c r="CN27" s="1"/>
      <c r="CO27" s="1"/>
      <c r="CP27" s="1"/>
      <c r="CQ27" s="269"/>
      <c r="CR27" s="274">
        <v>7954053</v>
      </c>
      <c r="CS27" s="313"/>
      <c r="CT27" s="313"/>
      <c r="CU27" s="313"/>
      <c r="CV27" s="313"/>
      <c r="CW27" s="313"/>
      <c r="CX27" s="313"/>
      <c r="CY27" s="332"/>
      <c r="CZ27" s="283">
        <v>18.5</v>
      </c>
      <c r="DA27" s="335"/>
      <c r="DB27" s="335"/>
      <c r="DC27" s="338"/>
      <c r="DD27" s="288">
        <v>2338411</v>
      </c>
      <c r="DE27" s="313"/>
      <c r="DF27" s="313"/>
      <c r="DG27" s="313"/>
      <c r="DH27" s="313"/>
      <c r="DI27" s="313"/>
      <c r="DJ27" s="313"/>
      <c r="DK27" s="332"/>
      <c r="DL27" s="288">
        <v>2172885</v>
      </c>
      <c r="DM27" s="313"/>
      <c r="DN27" s="313"/>
      <c r="DO27" s="313"/>
      <c r="DP27" s="313"/>
      <c r="DQ27" s="313"/>
      <c r="DR27" s="313"/>
      <c r="DS27" s="313"/>
      <c r="DT27" s="313"/>
      <c r="DU27" s="313"/>
      <c r="DV27" s="332"/>
      <c r="DW27" s="283">
        <v>10.3</v>
      </c>
      <c r="DX27" s="335"/>
      <c r="DY27" s="335"/>
      <c r="DZ27" s="335"/>
      <c r="EA27" s="335"/>
      <c r="EB27" s="335"/>
      <c r="EC27" s="360"/>
    </row>
    <row r="28" spans="2:133" ht="11.25" customHeight="1">
      <c r="B28" s="261" t="s">
        <v>311</v>
      </c>
      <c r="C28" s="1"/>
      <c r="D28" s="1"/>
      <c r="E28" s="1"/>
      <c r="F28" s="1"/>
      <c r="G28" s="1"/>
      <c r="H28" s="1"/>
      <c r="I28" s="1"/>
      <c r="J28" s="1"/>
      <c r="K28" s="1"/>
      <c r="L28" s="1"/>
      <c r="M28" s="1"/>
      <c r="N28" s="1"/>
      <c r="O28" s="1"/>
      <c r="P28" s="1"/>
      <c r="Q28" s="269"/>
      <c r="R28" s="274">
        <v>236815</v>
      </c>
      <c r="S28" s="217"/>
      <c r="T28" s="217"/>
      <c r="U28" s="217"/>
      <c r="V28" s="217"/>
      <c r="W28" s="217"/>
      <c r="X28" s="217"/>
      <c r="Y28" s="279"/>
      <c r="Z28" s="282">
        <v>0.5</v>
      </c>
      <c r="AA28" s="282"/>
      <c r="AB28" s="282"/>
      <c r="AC28" s="282"/>
      <c r="AD28" s="287">
        <v>20360</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387</v>
      </c>
      <c r="CE28" s="1"/>
      <c r="CF28" s="1"/>
      <c r="CG28" s="1"/>
      <c r="CH28" s="1"/>
      <c r="CI28" s="1"/>
      <c r="CJ28" s="1"/>
      <c r="CK28" s="1"/>
      <c r="CL28" s="1"/>
      <c r="CM28" s="1"/>
      <c r="CN28" s="1"/>
      <c r="CO28" s="1"/>
      <c r="CP28" s="1"/>
      <c r="CQ28" s="269"/>
      <c r="CR28" s="274">
        <v>3981360</v>
      </c>
      <c r="CS28" s="217"/>
      <c r="CT28" s="217"/>
      <c r="CU28" s="217"/>
      <c r="CV28" s="217"/>
      <c r="CW28" s="217"/>
      <c r="CX28" s="217"/>
      <c r="CY28" s="279"/>
      <c r="CZ28" s="283">
        <v>9.3000000000000007</v>
      </c>
      <c r="DA28" s="335"/>
      <c r="DB28" s="335"/>
      <c r="DC28" s="338"/>
      <c r="DD28" s="288">
        <v>3941673</v>
      </c>
      <c r="DE28" s="217"/>
      <c r="DF28" s="217"/>
      <c r="DG28" s="217"/>
      <c r="DH28" s="217"/>
      <c r="DI28" s="217"/>
      <c r="DJ28" s="217"/>
      <c r="DK28" s="279"/>
      <c r="DL28" s="288">
        <v>3544139</v>
      </c>
      <c r="DM28" s="217"/>
      <c r="DN28" s="217"/>
      <c r="DO28" s="217"/>
      <c r="DP28" s="217"/>
      <c r="DQ28" s="217"/>
      <c r="DR28" s="217"/>
      <c r="DS28" s="217"/>
      <c r="DT28" s="217"/>
      <c r="DU28" s="217"/>
      <c r="DV28" s="279"/>
      <c r="DW28" s="283">
        <v>16.8</v>
      </c>
      <c r="DX28" s="335"/>
      <c r="DY28" s="335"/>
      <c r="DZ28" s="335"/>
      <c r="EA28" s="335"/>
      <c r="EB28" s="335"/>
      <c r="EC28" s="360"/>
    </row>
    <row r="29" spans="2:133" ht="11.25" customHeight="1">
      <c r="B29" s="261" t="s">
        <v>22</v>
      </c>
      <c r="C29" s="1"/>
      <c r="D29" s="1"/>
      <c r="E29" s="1"/>
      <c r="F29" s="1"/>
      <c r="G29" s="1"/>
      <c r="H29" s="1"/>
      <c r="I29" s="1"/>
      <c r="J29" s="1"/>
      <c r="K29" s="1"/>
      <c r="L29" s="1"/>
      <c r="M29" s="1"/>
      <c r="N29" s="1"/>
      <c r="O29" s="1"/>
      <c r="P29" s="1"/>
      <c r="Q29" s="269"/>
      <c r="R29" s="274">
        <v>133927</v>
      </c>
      <c r="S29" s="217"/>
      <c r="T29" s="217"/>
      <c r="U29" s="217"/>
      <c r="V29" s="217"/>
      <c r="W29" s="217"/>
      <c r="X29" s="217"/>
      <c r="Y29" s="279"/>
      <c r="Z29" s="282">
        <v>0.3</v>
      </c>
      <c r="AA29" s="282"/>
      <c r="AB29" s="282"/>
      <c r="AC29" s="282"/>
      <c r="AD29" s="287" t="s">
        <v>203</v>
      </c>
      <c r="AE29" s="287"/>
      <c r="AF29" s="287"/>
      <c r="AG29" s="287"/>
      <c r="AH29" s="287"/>
      <c r="AI29" s="287"/>
      <c r="AJ29" s="287"/>
      <c r="AK29" s="287"/>
      <c r="AL29" s="283" t="s">
        <v>203</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26</v>
      </c>
      <c r="CG29" s="1"/>
      <c r="CH29" s="1"/>
      <c r="CI29" s="1"/>
      <c r="CJ29" s="1"/>
      <c r="CK29" s="1"/>
      <c r="CL29" s="1"/>
      <c r="CM29" s="1"/>
      <c r="CN29" s="1"/>
      <c r="CO29" s="1"/>
      <c r="CP29" s="1"/>
      <c r="CQ29" s="269"/>
      <c r="CR29" s="274">
        <v>3981353</v>
      </c>
      <c r="CS29" s="313"/>
      <c r="CT29" s="313"/>
      <c r="CU29" s="313"/>
      <c r="CV29" s="313"/>
      <c r="CW29" s="313"/>
      <c r="CX29" s="313"/>
      <c r="CY29" s="332"/>
      <c r="CZ29" s="283">
        <v>9.3000000000000007</v>
      </c>
      <c r="DA29" s="335"/>
      <c r="DB29" s="335"/>
      <c r="DC29" s="338"/>
      <c r="DD29" s="288">
        <v>3941666</v>
      </c>
      <c r="DE29" s="313"/>
      <c r="DF29" s="313"/>
      <c r="DG29" s="313"/>
      <c r="DH29" s="313"/>
      <c r="DI29" s="313"/>
      <c r="DJ29" s="313"/>
      <c r="DK29" s="332"/>
      <c r="DL29" s="288">
        <v>3544132</v>
      </c>
      <c r="DM29" s="313"/>
      <c r="DN29" s="313"/>
      <c r="DO29" s="313"/>
      <c r="DP29" s="313"/>
      <c r="DQ29" s="313"/>
      <c r="DR29" s="313"/>
      <c r="DS29" s="313"/>
      <c r="DT29" s="313"/>
      <c r="DU29" s="313"/>
      <c r="DV29" s="332"/>
      <c r="DW29" s="283">
        <v>16.8</v>
      </c>
      <c r="DX29" s="335"/>
      <c r="DY29" s="335"/>
      <c r="DZ29" s="335"/>
      <c r="EA29" s="335"/>
      <c r="EB29" s="335"/>
      <c r="EC29" s="360"/>
    </row>
    <row r="30" spans="2:133" ht="11.25" customHeight="1">
      <c r="B30" s="261" t="s">
        <v>349</v>
      </c>
      <c r="C30" s="1"/>
      <c r="D30" s="1"/>
      <c r="E30" s="1"/>
      <c r="F30" s="1"/>
      <c r="G30" s="1"/>
      <c r="H30" s="1"/>
      <c r="I30" s="1"/>
      <c r="J30" s="1"/>
      <c r="K30" s="1"/>
      <c r="L30" s="1"/>
      <c r="M30" s="1"/>
      <c r="N30" s="1"/>
      <c r="O30" s="1"/>
      <c r="P30" s="1"/>
      <c r="Q30" s="269"/>
      <c r="R30" s="274">
        <v>7332881</v>
      </c>
      <c r="S30" s="217"/>
      <c r="T30" s="217"/>
      <c r="U30" s="217"/>
      <c r="V30" s="217"/>
      <c r="W30" s="217"/>
      <c r="X30" s="217"/>
      <c r="Y30" s="279"/>
      <c r="Z30" s="282">
        <v>16.3</v>
      </c>
      <c r="AA30" s="282"/>
      <c r="AB30" s="282"/>
      <c r="AC30" s="282"/>
      <c r="AD30" s="287" t="s">
        <v>203</v>
      </c>
      <c r="AE30" s="287"/>
      <c r="AF30" s="287"/>
      <c r="AG30" s="287"/>
      <c r="AH30" s="287"/>
      <c r="AI30" s="287"/>
      <c r="AJ30" s="287"/>
      <c r="AK30" s="287"/>
      <c r="AL30" s="283" t="s">
        <v>203</v>
      </c>
      <c r="AM30" s="238"/>
      <c r="AN30" s="238"/>
      <c r="AO30" s="296"/>
      <c r="AP30" s="182" t="s">
        <v>321</v>
      </c>
      <c r="AQ30" s="139"/>
      <c r="AR30" s="139"/>
      <c r="AS30" s="139"/>
      <c r="AT30" s="139"/>
      <c r="AU30" s="139"/>
      <c r="AV30" s="139"/>
      <c r="AW30" s="139"/>
      <c r="AX30" s="139"/>
      <c r="AY30" s="139"/>
      <c r="AZ30" s="139"/>
      <c r="BA30" s="139"/>
      <c r="BB30" s="139"/>
      <c r="BC30" s="139"/>
      <c r="BD30" s="139"/>
      <c r="BE30" s="139"/>
      <c r="BF30" s="144"/>
      <c r="BG30" s="182" t="s">
        <v>395</v>
      </c>
      <c r="BH30" s="321"/>
      <c r="BI30" s="321"/>
      <c r="BJ30" s="321"/>
      <c r="BK30" s="321"/>
      <c r="BL30" s="321"/>
      <c r="BM30" s="321"/>
      <c r="BN30" s="321"/>
      <c r="BO30" s="321"/>
      <c r="BP30" s="321"/>
      <c r="BQ30" s="323"/>
      <c r="BR30" s="182" t="s">
        <v>396</v>
      </c>
      <c r="BS30" s="321"/>
      <c r="BT30" s="321"/>
      <c r="BU30" s="321"/>
      <c r="BV30" s="321"/>
      <c r="BW30" s="321"/>
      <c r="BX30" s="321"/>
      <c r="BY30" s="321"/>
      <c r="BZ30" s="321"/>
      <c r="CA30" s="321"/>
      <c r="CB30" s="323"/>
      <c r="CD30" s="134"/>
      <c r="CE30" s="42"/>
      <c r="CF30" s="261" t="s">
        <v>398</v>
      </c>
      <c r="CG30" s="1"/>
      <c r="CH30" s="1"/>
      <c r="CI30" s="1"/>
      <c r="CJ30" s="1"/>
      <c r="CK30" s="1"/>
      <c r="CL30" s="1"/>
      <c r="CM30" s="1"/>
      <c r="CN30" s="1"/>
      <c r="CO30" s="1"/>
      <c r="CP30" s="1"/>
      <c r="CQ30" s="269"/>
      <c r="CR30" s="274">
        <v>3901484</v>
      </c>
      <c r="CS30" s="217"/>
      <c r="CT30" s="217"/>
      <c r="CU30" s="217"/>
      <c r="CV30" s="217"/>
      <c r="CW30" s="217"/>
      <c r="CX30" s="217"/>
      <c r="CY30" s="279"/>
      <c r="CZ30" s="283">
        <v>9.1</v>
      </c>
      <c r="DA30" s="335"/>
      <c r="DB30" s="335"/>
      <c r="DC30" s="338"/>
      <c r="DD30" s="288">
        <v>3863494</v>
      </c>
      <c r="DE30" s="217"/>
      <c r="DF30" s="217"/>
      <c r="DG30" s="217"/>
      <c r="DH30" s="217"/>
      <c r="DI30" s="217"/>
      <c r="DJ30" s="217"/>
      <c r="DK30" s="279"/>
      <c r="DL30" s="288">
        <v>3465971</v>
      </c>
      <c r="DM30" s="217"/>
      <c r="DN30" s="217"/>
      <c r="DO30" s="217"/>
      <c r="DP30" s="217"/>
      <c r="DQ30" s="217"/>
      <c r="DR30" s="217"/>
      <c r="DS30" s="217"/>
      <c r="DT30" s="217"/>
      <c r="DU30" s="217"/>
      <c r="DV30" s="279"/>
      <c r="DW30" s="283">
        <v>16.399999999999999</v>
      </c>
      <c r="DX30" s="335"/>
      <c r="DY30" s="335"/>
      <c r="DZ30" s="335"/>
      <c r="EA30" s="335"/>
      <c r="EB30" s="335"/>
      <c r="EC30" s="360"/>
    </row>
    <row r="31" spans="2:133" ht="11.25" customHeight="1">
      <c r="B31" s="262" t="s">
        <v>51</v>
      </c>
      <c r="C31" s="266"/>
      <c r="D31" s="266"/>
      <c r="E31" s="266"/>
      <c r="F31" s="266"/>
      <c r="G31" s="266"/>
      <c r="H31" s="266"/>
      <c r="I31" s="266"/>
      <c r="J31" s="266"/>
      <c r="K31" s="266"/>
      <c r="L31" s="266"/>
      <c r="M31" s="266"/>
      <c r="N31" s="266"/>
      <c r="O31" s="266"/>
      <c r="P31" s="266"/>
      <c r="Q31" s="270"/>
      <c r="R31" s="274" t="s">
        <v>203</v>
      </c>
      <c r="S31" s="217"/>
      <c r="T31" s="217"/>
      <c r="U31" s="217"/>
      <c r="V31" s="217"/>
      <c r="W31" s="217"/>
      <c r="X31" s="217"/>
      <c r="Y31" s="279"/>
      <c r="Z31" s="282" t="s">
        <v>203</v>
      </c>
      <c r="AA31" s="282"/>
      <c r="AB31" s="282"/>
      <c r="AC31" s="282"/>
      <c r="AD31" s="287" t="s">
        <v>203</v>
      </c>
      <c r="AE31" s="287"/>
      <c r="AF31" s="287"/>
      <c r="AG31" s="287"/>
      <c r="AH31" s="287"/>
      <c r="AI31" s="287"/>
      <c r="AJ31" s="287"/>
      <c r="AK31" s="287"/>
      <c r="AL31" s="283" t="s">
        <v>203</v>
      </c>
      <c r="AM31" s="238"/>
      <c r="AN31" s="238"/>
      <c r="AO31" s="296"/>
      <c r="AP31" s="163" t="s">
        <v>4</v>
      </c>
      <c r="AQ31" s="178"/>
      <c r="AR31" s="178"/>
      <c r="AS31" s="178"/>
      <c r="AT31" s="306" t="s">
        <v>233</v>
      </c>
      <c r="AU31" s="265"/>
      <c r="AV31" s="265"/>
      <c r="AW31" s="265"/>
      <c r="AX31" s="260" t="s">
        <v>279</v>
      </c>
      <c r="AY31" s="265"/>
      <c r="AZ31" s="265"/>
      <c r="BA31" s="265"/>
      <c r="BB31" s="265"/>
      <c r="BC31" s="265"/>
      <c r="BD31" s="265"/>
      <c r="BE31" s="265"/>
      <c r="BF31" s="268"/>
      <c r="BG31" s="318">
        <v>98.9</v>
      </c>
      <c r="BH31" s="322"/>
      <c r="BI31" s="322"/>
      <c r="BJ31" s="322"/>
      <c r="BK31" s="322"/>
      <c r="BL31" s="322"/>
      <c r="BM31" s="293">
        <v>96.5</v>
      </c>
      <c r="BN31" s="322"/>
      <c r="BO31" s="322"/>
      <c r="BP31" s="322"/>
      <c r="BQ31" s="324"/>
      <c r="BR31" s="318">
        <v>99.1</v>
      </c>
      <c r="BS31" s="322"/>
      <c r="BT31" s="322"/>
      <c r="BU31" s="322"/>
      <c r="BV31" s="322"/>
      <c r="BW31" s="322"/>
      <c r="BX31" s="293">
        <v>96.3</v>
      </c>
      <c r="BY31" s="322"/>
      <c r="BZ31" s="322"/>
      <c r="CA31" s="322"/>
      <c r="CB31" s="324"/>
      <c r="CD31" s="134"/>
      <c r="CE31" s="42"/>
      <c r="CF31" s="261" t="s">
        <v>322</v>
      </c>
      <c r="CG31" s="1"/>
      <c r="CH31" s="1"/>
      <c r="CI31" s="1"/>
      <c r="CJ31" s="1"/>
      <c r="CK31" s="1"/>
      <c r="CL31" s="1"/>
      <c r="CM31" s="1"/>
      <c r="CN31" s="1"/>
      <c r="CO31" s="1"/>
      <c r="CP31" s="1"/>
      <c r="CQ31" s="269"/>
      <c r="CR31" s="274">
        <v>79869</v>
      </c>
      <c r="CS31" s="313"/>
      <c r="CT31" s="313"/>
      <c r="CU31" s="313"/>
      <c r="CV31" s="313"/>
      <c r="CW31" s="313"/>
      <c r="CX31" s="313"/>
      <c r="CY31" s="332"/>
      <c r="CZ31" s="283">
        <v>0.2</v>
      </c>
      <c r="DA31" s="335"/>
      <c r="DB31" s="335"/>
      <c r="DC31" s="338"/>
      <c r="DD31" s="288">
        <v>78172</v>
      </c>
      <c r="DE31" s="313"/>
      <c r="DF31" s="313"/>
      <c r="DG31" s="313"/>
      <c r="DH31" s="313"/>
      <c r="DI31" s="313"/>
      <c r="DJ31" s="313"/>
      <c r="DK31" s="332"/>
      <c r="DL31" s="288">
        <v>78161</v>
      </c>
      <c r="DM31" s="313"/>
      <c r="DN31" s="313"/>
      <c r="DO31" s="313"/>
      <c r="DP31" s="313"/>
      <c r="DQ31" s="313"/>
      <c r="DR31" s="313"/>
      <c r="DS31" s="313"/>
      <c r="DT31" s="313"/>
      <c r="DU31" s="313"/>
      <c r="DV31" s="332"/>
      <c r="DW31" s="283">
        <v>0.4</v>
      </c>
      <c r="DX31" s="335"/>
      <c r="DY31" s="335"/>
      <c r="DZ31" s="335"/>
      <c r="EA31" s="335"/>
      <c r="EB31" s="335"/>
      <c r="EC31" s="360"/>
    </row>
    <row r="32" spans="2:133" ht="11.25" customHeight="1">
      <c r="B32" s="261" t="s">
        <v>399</v>
      </c>
      <c r="C32" s="1"/>
      <c r="D32" s="1"/>
      <c r="E32" s="1"/>
      <c r="F32" s="1"/>
      <c r="G32" s="1"/>
      <c r="H32" s="1"/>
      <c r="I32" s="1"/>
      <c r="J32" s="1"/>
      <c r="K32" s="1"/>
      <c r="L32" s="1"/>
      <c r="M32" s="1"/>
      <c r="N32" s="1"/>
      <c r="O32" s="1"/>
      <c r="P32" s="1"/>
      <c r="Q32" s="269"/>
      <c r="R32" s="274">
        <v>3807163</v>
      </c>
      <c r="S32" s="217"/>
      <c r="T32" s="217"/>
      <c r="U32" s="217"/>
      <c r="V32" s="217"/>
      <c r="W32" s="217"/>
      <c r="X32" s="217"/>
      <c r="Y32" s="279"/>
      <c r="Z32" s="282">
        <v>8.5</v>
      </c>
      <c r="AA32" s="282"/>
      <c r="AB32" s="282"/>
      <c r="AC32" s="282"/>
      <c r="AD32" s="287" t="s">
        <v>203</v>
      </c>
      <c r="AE32" s="287"/>
      <c r="AF32" s="287"/>
      <c r="AG32" s="287"/>
      <c r="AH32" s="287"/>
      <c r="AI32" s="287"/>
      <c r="AJ32" s="287"/>
      <c r="AK32" s="287"/>
      <c r="AL32" s="283" t="s">
        <v>203</v>
      </c>
      <c r="AM32" s="238"/>
      <c r="AN32" s="238"/>
      <c r="AO32" s="296"/>
      <c r="AP32" s="299"/>
      <c r="AQ32" s="29"/>
      <c r="AR32" s="29"/>
      <c r="AS32" s="29"/>
      <c r="AT32" s="307"/>
      <c r="AU32" s="1" t="s">
        <v>252</v>
      </c>
      <c r="AX32" s="261" t="s">
        <v>296</v>
      </c>
      <c r="AY32" s="1"/>
      <c r="AZ32" s="1"/>
      <c r="BA32" s="1"/>
      <c r="BB32" s="1"/>
      <c r="BC32" s="1"/>
      <c r="BD32" s="1"/>
      <c r="BE32" s="1"/>
      <c r="BF32" s="269"/>
      <c r="BG32" s="319">
        <v>99</v>
      </c>
      <c r="BH32" s="313"/>
      <c r="BI32" s="313"/>
      <c r="BJ32" s="313"/>
      <c r="BK32" s="313"/>
      <c r="BL32" s="313"/>
      <c r="BM32" s="238">
        <v>97.1</v>
      </c>
      <c r="BN32" s="313"/>
      <c r="BO32" s="313"/>
      <c r="BP32" s="313"/>
      <c r="BQ32" s="316"/>
      <c r="BR32" s="319">
        <v>99.2</v>
      </c>
      <c r="BS32" s="313"/>
      <c r="BT32" s="313"/>
      <c r="BU32" s="313"/>
      <c r="BV32" s="313"/>
      <c r="BW32" s="313"/>
      <c r="BX32" s="238">
        <v>97.3</v>
      </c>
      <c r="BY32" s="313"/>
      <c r="BZ32" s="313"/>
      <c r="CA32" s="313"/>
      <c r="CB32" s="316"/>
      <c r="CD32" s="135"/>
      <c r="CE32" s="142"/>
      <c r="CF32" s="261" t="s">
        <v>401</v>
      </c>
      <c r="CG32" s="1"/>
      <c r="CH32" s="1"/>
      <c r="CI32" s="1"/>
      <c r="CJ32" s="1"/>
      <c r="CK32" s="1"/>
      <c r="CL32" s="1"/>
      <c r="CM32" s="1"/>
      <c r="CN32" s="1"/>
      <c r="CO32" s="1"/>
      <c r="CP32" s="1"/>
      <c r="CQ32" s="269"/>
      <c r="CR32" s="274">
        <v>7</v>
      </c>
      <c r="CS32" s="217"/>
      <c r="CT32" s="217"/>
      <c r="CU32" s="217"/>
      <c r="CV32" s="217"/>
      <c r="CW32" s="217"/>
      <c r="CX32" s="217"/>
      <c r="CY32" s="279"/>
      <c r="CZ32" s="283">
        <v>0</v>
      </c>
      <c r="DA32" s="335"/>
      <c r="DB32" s="335"/>
      <c r="DC32" s="338"/>
      <c r="DD32" s="288">
        <v>7</v>
      </c>
      <c r="DE32" s="217"/>
      <c r="DF32" s="217"/>
      <c r="DG32" s="217"/>
      <c r="DH32" s="217"/>
      <c r="DI32" s="217"/>
      <c r="DJ32" s="217"/>
      <c r="DK32" s="279"/>
      <c r="DL32" s="288">
        <v>7</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239</v>
      </c>
      <c r="C33" s="1"/>
      <c r="D33" s="1"/>
      <c r="E33" s="1"/>
      <c r="F33" s="1"/>
      <c r="G33" s="1"/>
      <c r="H33" s="1"/>
      <c r="I33" s="1"/>
      <c r="J33" s="1"/>
      <c r="K33" s="1"/>
      <c r="L33" s="1"/>
      <c r="M33" s="1"/>
      <c r="N33" s="1"/>
      <c r="O33" s="1"/>
      <c r="P33" s="1"/>
      <c r="Q33" s="269"/>
      <c r="R33" s="274">
        <v>99303</v>
      </c>
      <c r="S33" s="217"/>
      <c r="T33" s="217"/>
      <c r="U33" s="217"/>
      <c r="V33" s="217"/>
      <c r="W33" s="217"/>
      <c r="X33" s="217"/>
      <c r="Y33" s="279"/>
      <c r="Z33" s="282">
        <v>0.2</v>
      </c>
      <c r="AA33" s="282"/>
      <c r="AB33" s="282"/>
      <c r="AC33" s="282"/>
      <c r="AD33" s="287" t="s">
        <v>203</v>
      </c>
      <c r="AE33" s="287"/>
      <c r="AF33" s="287"/>
      <c r="AG33" s="287"/>
      <c r="AH33" s="287"/>
      <c r="AI33" s="287"/>
      <c r="AJ33" s="287"/>
      <c r="AK33" s="287"/>
      <c r="AL33" s="283" t="s">
        <v>203</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98.7</v>
      </c>
      <c r="BH33" s="312"/>
      <c r="BI33" s="312"/>
      <c r="BJ33" s="312"/>
      <c r="BK33" s="312"/>
      <c r="BL33" s="312"/>
      <c r="BM33" s="294">
        <v>95.7</v>
      </c>
      <c r="BN33" s="312"/>
      <c r="BO33" s="312"/>
      <c r="BP33" s="312"/>
      <c r="BQ33" s="317"/>
      <c r="BR33" s="320">
        <v>98.8</v>
      </c>
      <c r="BS33" s="312"/>
      <c r="BT33" s="312"/>
      <c r="BU33" s="312"/>
      <c r="BV33" s="312"/>
      <c r="BW33" s="312"/>
      <c r="BX33" s="294">
        <v>95.2</v>
      </c>
      <c r="BY33" s="312"/>
      <c r="BZ33" s="312"/>
      <c r="CA33" s="312"/>
      <c r="CB33" s="317"/>
      <c r="CD33" s="261" t="s">
        <v>403</v>
      </c>
      <c r="CE33" s="1"/>
      <c r="CF33" s="1"/>
      <c r="CG33" s="1"/>
      <c r="CH33" s="1"/>
      <c r="CI33" s="1"/>
      <c r="CJ33" s="1"/>
      <c r="CK33" s="1"/>
      <c r="CL33" s="1"/>
      <c r="CM33" s="1"/>
      <c r="CN33" s="1"/>
      <c r="CO33" s="1"/>
      <c r="CP33" s="1"/>
      <c r="CQ33" s="269"/>
      <c r="CR33" s="274">
        <v>17557669</v>
      </c>
      <c r="CS33" s="313"/>
      <c r="CT33" s="313"/>
      <c r="CU33" s="313"/>
      <c r="CV33" s="313"/>
      <c r="CW33" s="313"/>
      <c r="CX33" s="313"/>
      <c r="CY33" s="332"/>
      <c r="CZ33" s="283">
        <v>40.9</v>
      </c>
      <c r="DA33" s="335"/>
      <c r="DB33" s="335"/>
      <c r="DC33" s="338"/>
      <c r="DD33" s="288">
        <v>12004081</v>
      </c>
      <c r="DE33" s="313"/>
      <c r="DF33" s="313"/>
      <c r="DG33" s="313"/>
      <c r="DH33" s="313"/>
      <c r="DI33" s="313"/>
      <c r="DJ33" s="313"/>
      <c r="DK33" s="332"/>
      <c r="DL33" s="288">
        <v>9197182</v>
      </c>
      <c r="DM33" s="313"/>
      <c r="DN33" s="313"/>
      <c r="DO33" s="313"/>
      <c r="DP33" s="313"/>
      <c r="DQ33" s="313"/>
      <c r="DR33" s="313"/>
      <c r="DS33" s="313"/>
      <c r="DT33" s="313"/>
      <c r="DU33" s="313"/>
      <c r="DV33" s="332"/>
      <c r="DW33" s="283">
        <v>43.5</v>
      </c>
      <c r="DX33" s="335"/>
      <c r="DY33" s="335"/>
      <c r="DZ33" s="335"/>
      <c r="EA33" s="335"/>
      <c r="EB33" s="335"/>
      <c r="EC33" s="360"/>
    </row>
    <row r="34" spans="2:133" ht="11.25" customHeight="1">
      <c r="B34" s="261" t="s">
        <v>150</v>
      </c>
      <c r="C34" s="1"/>
      <c r="D34" s="1"/>
      <c r="E34" s="1"/>
      <c r="F34" s="1"/>
      <c r="G34" s="1"/>
      <c r="H34" s="1"/>
      <c r="I34" s="1"/>
      <c r="J34" s="1"/>
      <c r="K34" s="1"/>
      <c r="L34" s="1"/>
      <c r="M34" s="1"/>
      <c r="N34" s="1"/>
      <c r="O34" s="1"/>
      <c r="P34" s="1"/>
      <c r="Q34" s="269"/>
      <c r="R34" s="274">
        <v>1363506</v>
      </c>
      <c r="S34" s="217"/>
      <c r="T34" s="217"/>
      <c r="U34" s="217"/>
      <c r="V34" s="217"/>
      <c r="W34" s="217"/>
      <c r="X34" s="217"/>
      <c r="Y34" s="279"/>
      <c r="Z34" s="282">
        <v>3</v>
      </c>
      <c r="AA34" s="282"/>
      <c r="AB34" s="282"/>
      <c r="AC34" s="282"/>
      <c r="AD34" s="287" t="s">
        <v>203</v>
      </c>
      <c r="AE34" s="287"/>
      <c r="AF34" s="287"/>
      <c r="AG34" s="287"/>
      <c r="AH34" s="287"/>
      <c r="AI34" s="287"/>
      <c r="AJ34" s="287"/>
      <c r="AK34" s="287"/>
      <c r="AL34" s="283" t="s">
        <v>203</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406</v>
      </c>
      <c r="CE34" s="1"/>
      <c r="CF34" s="1"/>
      <c r="CG34" s="1"/>
      <c r="CH34" s="1"/>
      <c r="CI34" s="1"/>
      <c r="CJ34" s="1"/>
      <c r="CK34" s="1"/>
      <c r="CL34" s="1"/>
      <c r="CM34" s="1"/>
      <c r="CN34" s="1"/>
      <c r="CO34" s="1"/>
      <c r="CP34" s="1"/>
      <c r="CQ34" s="269"/>
      <c r="CR34" s="274">
        <v>5396251</v>
      </c>
      <c r="CS34" s="217"/>
      <c r="CT34" s="217"/>
      <c r="CU34" s="217"/>
      <c r="CV34" s="217"/>
      <c r="CW34" s="217"/>
      <c r="CX34" s="217"/>
      <c r="CY34" s="279"/>
      <c r="CZ34" s="283">
        <v>12.6</v>
      </c>
      <c r="DA34" s="335"/>
      <c r="DB34" s="335"/>
      <c r="DC34" s="338"/>
      <c r="DD34" s="288">
        <v>3530889</v>
      </c>
      <c r="DE34" s="217"/>
      <c r="DF34" s="217"/>
      <c r="DG34" s="217"/>
      <c r="DH34" s="217"/>
      <c r="DI34" s="217"/>
      <c r="DJ34" s="217"/>
      <c r="DK34" s="279"/>
      <c r="DL34" s="288">
        <v>2775440</v>
      </c>
      <c r="DM34" s="217"/>
      <c r="DN34" s="217"/>
      <c r="DO34" s="217"/>
      <c r="DP34" s="217"/>
      <c r="DQ34" s="217"/>
      <c r="DR34" s="217"/>
      <c r="DS34" s="217"/>
      <c r="DT34" s="217"/>
      <c r="DU34" s="217"/>
      <c r="DV34" s="279"/>
      <c r="DW34" s="283">
        <v>13.1</v>
      </c>
      <c r="DX34" s="335"/>
      <c r="DY34" s="335"/>
      <c r="DZ34" s="335"/>
      <c r="EA34" s="335"/>
      <c r="EB34" s="335"/>
      <c r="EC34" s="360"/>
    </row>
    <row r="35" spans="2:133" ht="11.25" customHeight="1">
      <c r="B35" s="261" t="s">
        <v>408</v>
      </c>
      <c r="C35" s="1"/>
      <c r="D35" s="1"/>
      <c r="E35" s="1"/>
      <c r="F35" s="1"/>
      <c r="G35" s="1"/>
      <c r="H35" s="1"/>
      <c r="I35" s="1"/>
      <c r="J35" s="1"/>
      <c r="K35" s="1"/>
      <c r="L35" s="1"/>
      <c r="M35" s="1"/>
      <c r="N35" s="1"/>
      <c r="O35" s="1"/>
      <c r="P35" s="1"/>
      <c r="Q35" s="269"/>
      <c r="R35" s="274">
        <v>1356032</v>
      </c>
      <c r="S35" s="217"/>
      <c r="T35" s="217"/>
      <c r="U35" s="217"/>
      <c r="V35" s="217"/>
      <c r="W35" s="217"/>
      <c r="X35" s="217"/>
      <c r="Y35" s="279"/>
      <c r="Z35" s="282">
        <v>3</v>
      </c>
      <c r="AA35" s="282"/>
      <c r="AB35" s="282"/>
      <c r="AC35" s="282"/>
      <c r="AD35" s="287" t="s">
        <v>203</v>
      </c>
      <c r="AE35" s="287"/>
      <c r="AF35" s="287"/>
      <c r="AG35" s="287"/>
      <c r="AH35" s="287"/>
      <c r="AI35" s="287"/>
      <c r="AJ35" s="287"/>
      <c r="AK35" s="287"/>
      <c r="AL35" s="283" t="s">
        <v>203</v>
      </c>
      <c r="AM35" s="238"/>
      <c r="AN35" s="238"/>
      <c r="AO35" s="296"/>
      <c r="AP35" s="95"/>
      <c r="AQ35" s="182" t="s">
        <v>409</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411</v>
      </c>
      <c r="CE35" s="1"/>
      <c r="CF35" s="1"/>
      <c r="CG35" s="1"/>
      <c r="CH35" s="1"/>
      <c r="CI35" s="1"/>
      <c r="CJ35" s="1"/>
      <c r="CK35" s="1"/>
      <c r="CL35" s="1"/>
      <c r="CM35" s="1"/>
      <c r="CN35" s="1"/>
      <c r="CO35" s="1"/>
      <c r="CP35" s="1"/>
      <c r="CQ35" s="269"/>
      <c r="CR35" s="274">
        <v>222714</v>
      </c>
      <c r="CS35" s="313"/>
      <c r="CT35" s="313"/>
      <c r="CU35" s="313"/>
      <c r="CV35" s="313"/>
      <c r="CW35" s="313"/>
      <c r="CX35" s="313"/>
      <c r="CY35" s="332"/>
      <c r="CZ35" s="283">
        <v>0.5</v>
      </c>
      <c r="DA35" s="335"/>
      <c r="DB35" s="335"/>
      <c r="DC35" s="338"/>
      <c r="DD35" s="288">
        <v>191441</v>
      </c>
      <c r="DE35" s="313"/>
      <c r="DF35" s="313"/>
      <c r="DG35" s="313"/>
      <c r="DH35" s="313"/>
      <c r="DI35" s="313"/>
      <c r="DJ35" s="313"/>
      <c r="DK35" s="332"/>
      <c r="DL35" s="288">
        <v>182864</v>
      </c>
      <c r="DM35" s="313"/>
      <c r="DN35" s="313"/>
      <c r="DO35" s="313"/>
      <c r="DP35" s="313"/>
      <c r="DQ35" s="313"/>
      <c r="DR35" s="313"/>
      <c r="DS35" s="313"/>
      <c r="DT35" s="313"/>
      <c r="DU35" s="313"/>
      <c r="DV35" s="332"/>
      <c r="DW35" s="283">
        <v>0.9</v>
      </c>
      <c r="DX35" s="335"/>
      <c r="DY35" s="335"/>
      <c r="DZ35" s="335"/>
      <c r="EA35" s="335"/>
      <c r="EB35" s="335"/>
      <c r="EC35" s="360"/>
    </row>
    <row r="36" spans="2:133" ht="11.25" customHeight="1">
      <c r="B36" s="261" t="s">
        <v>297</v>
      </c>
      <c r="C36" s="1"/>
      <c r="D36" s="1"/>
      <c r="E36" s="1"/>
      <c r="F36" s="1"/>
      <c r="G36" s="1"/>
      <c r="H36" s="1"/>
      <c r="I36" s="1"/>
      <c r="J36" s="1"/>
      <c r="K36" s="1"/>
      <c r="L36" s="1"/>
      <c r="M36" s="1"/>
      <c r="N36" s="1"/>
      <c r="O36" s="1"/>
      <c r="P36" s="1"/>
      <c r="Q36" s="269"/>
      <c r="R36" s="274">
        <v>1736528</v>
      </c>
      <c r="S36" s="217"/>
      <c r="T36" s="217"/>
      <c r="U36" s="217"/>
      <c r="V36" s="217"/>
      <c r="W36" s="217"/>
      <c r="X36" s="217"/>
      <c r="Y36" s="279"/>
      <c r="Z36" s="282">
        <v>3.9</v>
      </c>
      <c r="AA36" s="282"/>
      <c r="AB36" s="282"/>
      <c r="AC36" s="282"/>
      <c r="AD36" s="287" t="s">
        <v>203</v>
      </c>
      <c r="AE36" s="287"/>
      <c r="AF36" s="287"/>
      <c r="AG36" s="287"/>
      <c r="AH36" s="287"/>
      <c r="AI36" s="287"/>
      <c r="AJ36" s="287"/>
      <c r="AK36" s="287"/>
      <c r="AL36" s="283" t="s">
        <v>203</v>
      </c>
      <c r="AM36" s="238"/>
      <c r="AN36" s="238"/>
      <c r="AO36" s="296"/>
      <c r="AP36" s="95"/>
      <c r="AQ36" s="301" t="s">
        <v>393</v>
      </c>
      <c r="AR36" s="304"/>
      <c r="AS36" s="304"/>
      <c r="AT36" s="304"/>
      <c r="AU36" s="304"/>
      <c r="AV36" s="304"/>
      <c r="AW36" s="304"/>
      <c r="AX36" s="304"/>
      <c r="AY36" s="309"/>
      <c r="AZ36" s="273">
        <v>4778178</v>
      </c>
      <c r="BA36" s="276"/>
      <c r="BB36" s="276"/>
      <c r="BC36" s="276"/>
      <c r="BD36" s="276"/>
      <c r="BE36" s="276"/>
      <c r="BF36" s="315"/>
      <c r="BG36" s="260" t="s">
        <v>413</v>
      </c>
      <c r="BH36" s="265"/>
      <c r="BI36" s="265"/>
      <c r="BJ36" s="265"/>
      <c r="BK36" s="265"/>
      <c r="BL36" s="265"/>
      <c r="BM36" s="265"/>
      <c r="BN36" s="265"/>
      <c r="BO36" s="265"/>
      <c r="BP36" s="265"/>
      <c r="BQ36" s="265"/>
      <c r="BR36" s="265"/>
      <c r="BS36" s="265"/>
      <c r="BT36" s="265"/>
      <c r="BU36" s="268"/>
      <c r="BV36" s="273">
        <v>53850</v>
      </c>
      <c r="BW36" s="276"/>
      <c r="BX36" s="276"/>
      <c r="BY36" s="276"/>
      <c r="BZ36" s="276"/>
      <c r="CA36" s="276"/>
      <c r="CB36" s="315"/>
      <c r="CD36" s="261" t="s">
        <v>29</v>
      </c>
      <c r="CE36" s="1"/>
      <c r="CF36" s="1"/>
      <c r="CG36" s="1"/>
      <c r="CH36" s="1"/>
      <c r="CI36" s="1"/>
      <c r="CJ36" s="1"/>
      <c r="CK36" s="1"/>
      <c r="CL36" s="1"/>
      <c r="CM36" s="1"/>
      <c r="CN36" s="1"/>
      <c r="CO36" s="1"/>
      <c r="CP36" s="1"/>
      <c r="CQ36" s="269"/>
      <c r="CR36" s="274">
        <v>5622524</v>
      </c>
      <c r="CS36" s="217"/>
      <c r="CT36" s="217"/>
      <c r="CU36" s="217"/>
      <c r="CV36" s="217"/>
      <c r="CW36" s="217"/>
      <c r="CX36" s="217"/>
      <c r="CY36" s="279"/>
      <c r="CZ36" s="283">
        <v>13.1</v>
      </c>
      <c r="DA36" s="335"/>
      <c r="DB36" s="335"/>
      <c r="DC36" s="338"/>
      <c r="DD36" s="288">
        <v>4386493</v>
      </c>
      <c r="DE36" s="217"/>
      <c r="DF36" s="217"/>
      <c r="DG36" s="217"/>
      <c r="DH36" s="217"/>
      <c r="DI36" s="217"/>
      <c r="DJ36" s="217"/>
      <c r="DK36" s="279"/>
      <c r="DL36" s="288">
        <v>3308855</v>
      </c>
      <c r="DM36" s="217"/>
      <c r="DN36" s="217"/>
      <c r="DO36" s="217"/>
      <c r="DP36" s="217"/>
      <c r="DQ36" s="217"/>
      <c r="DR36" s="217"/>
      <c r="DS36" s="217"/>
      <c r="DT36" s="217"/>
      <c r="DU36" s="217"/>
      <c r="DV36" s="279"/>
      <c r="DW36" s="283">
        <v>15.7</v>
      </c>
      <c r="DX36" s="335"/>
      <c r="DY36" s="335"/>
      <c r="DZ36" s="335"/>
      <c r="EA36" s="335"/>
      <c r="EB36" s="335"/>
      <c r="EC36" s="360"/>
    </row>
    <row r="37" spans="2:133" ht="11.25" customHeight="1">
      <c r="B37" s="261" t="s">
        <v>404</v>
      </c>
      <c r="C37" s="1"/>
      <c r="D37" s="1"/>
      <c r="E37" s="1"/>
      <c r="F37" s="1"/>
      <c r="G37" s="1"/>
      <c r="H37" s="1"/>
      <c r="I37" s="1"/>
      <c r="J37" s="1"/>
      <c r="K37" s="1"/>
      <c r="L37" s="1"/>
      <c r="M37" s="1"/>
      <c r="N37" s="1"/>
      <c r="O37" s="1"/>
      <c r="P37" s="1"/>
      <c r="Q37" s="269"/>
      <c r="R37" s="274">
        <v>776003</v>
      </c>
      <c r="S37" s="217"/>
      <c r="T37" s="217"/>
      <c r="U37" s="217"/>
      <c r="V37" s="217"/>
      <c r="W37" s="217"/>
      <c r="X37" s="217"/>
      <c r="Y37" s="279"/>
      <c r="Z37" s="282">
        <v>1.7</v>
      </c>
      <c r="AA37" s="282"/>
      <c r="AB37" s="282"/>
      <c r="AC37" s="282"/>
      <c r="AD37" s="287">
        <v>117</v>
      </c>
      <c r="AE37" s="287"/>
      <c r="AF37" s="287"/>
      <c r="AG37" s="287"/>
      <c r="AH37" s="287"/>
      <c r="AI37" s="287"/>
      <c r="AJ37" s="287"/>
      <c r="AK37" s="287"/>
      <c r="AL37" s="283">
        <v>0</v>
      </c>
      <c r="AM37" s="238"/>
      <c r="AN37" s="238"/>
      <c r="AO37" s="296"/>
      <c r="AQ37" s="302" t="s">
        <v>414</v>
      </c>
      <c r="AR37" s="111"/>
      <c r="AS37" s="111"/>
      <c r="AT37" s="111"/>
      <c r="AU37" s="111"/>
      <c r="AV37" s="111"/>
      <c r="AW37" s="111"/>
      <c r="AX37" s="111"/>
      <c r="AY37" s="310"/>
      <c r="AZ37" s="274">
        <v>637426</v>
      </c>
      <c r="BA37" s="217"/>
      <c r="BB37" s="217"/>
      <c r="BC37" s="217"/>
      <c r="BD37" s="313"/>
      <c r="BE37" s="313"/>
      <c r="BF37" s="316"/>
      <c r="BG37" s="261" t="s">
        <v>416</v>
      </c>
      <c r="BH37" s="1"/>
      <c r="BI37" s="1"/>
      <c r="BJ37" s="1"/>
      <c r="BK37" s="1"/>
      <c r="BL37" s="1"/>
      <c r="BM37" s="1"/>
      <c r="BN37" s="1"/>
      <c r="BO37" s="1"/>
      <c r="BP37" s="1"/>
      <c r="BQ37" s="1"/>
      <c r="BR37" s="1"/>
      <c r="BS37" s="1"/>
      <c r="BT37" s="1"/>
      <c r="BU37" s="269"/>
      <c r="BV37" s="274">
        <v>31718</v>
      </c>
      <c r="BW37" s="217"/>
      <c r="BX37" s="217"/>
      <c r="BY37" s="217"/>
      <c r="BZ37" s="217"/>
      <c r="CA37" s="217"/>
      <c r="CB37" s="326"/>
      <c r="CD37" s="261" t="s">
        <v>162</v>
      </c>
      <c r="CE37" s="1"/>
      <c r="CF37" s="1"/>
      <c r="CG37" s="1"/>
      <c r="CH37" s="1"/>
      <c r="CI37" s="1"/>
      <c r="CJ37" s="1"/>
      <c r="CK37" s="1"/>
      <c r="CL37" s="1"/>
      <c r="CM37" s="1"/>
      <c r="CN37" s="1"/>
      <c r="CO37" s="1"/>
      <c r="CP37" s="1"/>
      <c r="CQ37" s="269"/>
      <c r="CR37" s="274">
        <v>1703893</v>
      </c>
      <c r="CS37" s="313"/>
      <c r="CT37" s="313"/>
      <c r="CU37" s="313"/>
      <c r="CV37" s="313"/>
      <c r="CW37" s="313"/>
      <c r="CX37" s="313"/>
      <c r="CY37" s="332"/>
      <c r="CZ37" s="283">
        <v>4</v>
      </c>
      <c r="DA37" s="335"/>
      <c r="DB37" s="335"/>
      <c r="DC37" s="338"/>
      <c r="DD37" s="288">
        <v>1702809</v>
      </c>
      <c r="DE37" s="313"/>
      <c r="DF37" s="313"/>
      <c r="DG37" s="313"/>
      <c r="DH37" s="313"/>
      <c r="DI37" s="313"/>
      <c r="DJ37" s="313"/>
      <c r="DK37" s="332"/>
      <c r="DL37" s="288">
        <v>1641578</v>
      </c>
      <c r="DM37" s="313"/>
      <c r="DN37" s="313"/>
      <c r="DO37" s="313"/>
      <c r="DP37" s="313"/>
      <c r="DQ37" s="313"/>
      <c r="DR37" s="313"/>
      <c r="DS37" s="313"/>
      <c r="DT37" s="313"/>
      <c r="DU37" s="313"/>
      <c r="DV37" s="332"/>
      <c r="DW37" s="283">
        <v>7.8</v>
      </c>
      <c r="DX37" s="335"/>
      <c r="DY37" s="335"/>
      <c r="DZ37" s="335"/>
      <c r="EA37" s="335"/>
      <c r="EB37" s="335"/>
      <c r="EC37" s="360"/>
    </row>
    <row r="38" spans="2:133" ht="11.25" customHeight="1">
      <c r="B38" s="261" t="s">
        <v>418</v>
      </c>
      <c r="C38" s="1"/>
      <c r="D38" s="1"/>
      <c r="E38" s="1"/>
      <c r="F38" s="1"/>
      <c r="G38" s="1"/>
      <c r="H38" s="1"/>
      <c r="I38" s="1"/>
      <c r="J38" s="1"/>
      <c r="K38" s="1"/>
      <c r="L38" s="1"/>
      <c r="M38" s="1"/>
      <c r="N38" s="1"/>
      <c r="O38" s="1"/>
      <c r="P38" s="1"/>
      <c r="Q38" s="269"/>
      <c r="R38" s="274">
        <v>5104335</v>
      </c>
      <c r="S38" s="217"/>
      <c r="T38" s="217"/>
      <c r="U38" s="217"/>
      <c r="V38" s="217"/>
      <c r="W38" s="217"/>
      <c r="X38" s="217"/>
      <c r="Y38" s="279"/>
      <c r="Z38" s="282">
        <v>11.3</v>
      </c>
      <c r="AA38" s="282"/>
      <c r="AB38" s="282"/>
      <c r="AC38" s="282"/>
      <c r="AD38" s="287" t="s">
        <v>203</v>
      </c>
      <c r="AE38" s="287"/>
      <c r="AF38" s="287"/>
      <c r="AG38" s="287"/>
      <c r="AH38" s="287"/>
      <c r="AI38" s="287"/>
      <c r="AJ38" s="287"/>
      <c r="AK38" s="287"/>
      <c r="AL38" s="283" t="s">
        <v>203</v>
      </c>
      <c r="AM38" s="238"/>
      <c r="AN38" s="238"/>
      <c r="AO38" s="296"/>
      <c r="AQ38" s="302" t="s">
        <v>421</v>
      </c>
      <c r="AR38" s="111"/>
      <c r="AS38" s="111"/>
      <c r="AT38" s="111"/>
      <c r="AU38" s="111"/>
      <c r="AV38" s="111"/>
      <c r="AW38" s="111"/>
      <c r="AX38" s="111"/>
      <c r="AY38" s="310"/>
      <c r="AZ38" s="274">
        <v>518152</v>
      </c>
      <c r="BA38" s="217"/>
      <c r="BB38" s="217"/>
      <c r="BC38" s="217"/>
      <c r="BD38" s="313"/>
      <c r="BE38" s="313"/>
      <c r="BF38" s="316"/>
      <c r="BG38" s="261" t="s">
        <v>423</v>
      </c>
      <c r="BH38" s="1"/>
      <c r="BI38" s="1"/>
      <c r="BJ38" s="1"/>
      <c r="BK38" s="1"/>
      <c r="BL38" s="1"/>
      <c r="BM38" s="1"/>
      <c r="BN38" s="1"/>
      <c r="BO38" s="1"/>
      <c r="BP38" s="1"/>
      <c r="BQ38" s="1"/>
      <c r="BR38" s="1"/>
      <c r="BS38" s="1"/>
      <c r="BT38" s="1"/>
      <c r="BU38" s="269"/>
      <c r="BV38" s="274">
        <v>9309</v>
      </c>
      <c r="BW38" s="217"/>
      <c r="BX38" s="217"/>
      <c r="BY38" s="217"/>
      <c r="BZ38" s="217"/>
      <c r="CA38" s="217"/>
      <c r="CB38" s="326"/>
      <c r="CD38" s="261" t="s">
        <v>424</v>
      </c>
      <c r="CE38" s="1"/>
      <c r="CF38" s="1"/>
      <c r="CG38" s="1"/>
      <c r="CH38" s="1"/>
      <c r="CI38" s="1"/>
      <c r="CJ38" s="1"/>
      <c r="CK38" s="1"/>
      <c r="CL38" s="1"/>
      <c r="CM38" s="1"/>
      <c r="CN38" s="1"/>
      <c r="CO38" s="1"/>
      <c r="CP38" s="1"/>
      <c r="CQ38" s="269"/>
      <c r="CR38" s="274">
        <v>3317247</v>
      </c>
      <c r="CS38" s="217"/>
      <c r="CT38" s="217"/>
      <c r="CU38" s="217"/>
      <c r="CV38" s="217"/>
      <c r="CW38" s="217"/>
      <c r="CX38" s="217"/>
      <c r="CY38" s="279"/>
      <c r="CZ38" s="283">
        <v>7.7</v>
      </c>
      <c r="DA38" s="335"/>
      <c r="DB38" s="335"/>
      <c r="DC38" s="338"/>
      <c r="DD38" s="288">
        <v>2687994</v>
      </c>
      <c r="DE38" s="217"/>
      <c r="DF38" s="217"/>
      <c r="DG38" s="217"/>
      <c r="DH38" s="217"/>
      <c r="DI38" s="217"/>
      <c r="DJ38" s="217"/>
      <c r="DK38" s="279"/>
      <c r="DL38" s="288">
        <v>2609606</v>
      </c>
      <c r="DM38" s="217"/>
      <c r="DN38" s="217"/>
      <c r="DO38" s="217"/>
      <c r="DP38" s="217"/>
      <c r="DQ38" s="217"/>
      <c r="DR38" s="217"/>
      <c r="DS38" s="217"/>
      <c r="DT38" s="217"/>
      <c r="DU38" s="217"/>
      <c r="DV38" s="279"/>
      <c r="DW38" s="283">
        <v>12.3</v>
      </c>
      <c r="DX38" s="335"/>
      <c r="DY38" s="335"/>
      <c r="DZ38" s="335"/>
      <c r="EA38" s="335"/>
      <c r="EB38" s="335"/>
      <c r="EC38" s="360"/>
    </row>
    <row r="39" spans="2:133" ht="11.25" customHeight="1">
      <c r="B39" s="261" t="s">
        <v>425</v>
      </c>
      <c r="C39" s="1"/>
      <c r="D39" s="1"/>
      <c r="E39" s="1"/>
      <c r="F39" s="1"/>
      <c r="G39" s="1"/>
      <c r="H39" s="1"/>
      <c r="I39" s="1"/>
      <c r="J39" s="1"/>
      <c r="K39" s="1"/>
      <c r="L39" s="1"/>
      <c r="M39" s="1"/>
      <c r="N39" s="1"/>
      <c r="O39" s="1"/>
      <c r="P39" s="1"/>
      <c r="Q39" s="269"/>
      <c r="R39" s="274" t="s">
        <v>203</v>
      </c>
      <c r="S39" s="217"/>
      <c r="T39" s="217"/>
      <c r="U39" s="217"/>
      <c r="V39" s="217"/>
      <c r="W39" s="217"/>
      <c r="X39" s="217"/>
      <c r="Y39" s="279"/>
      <c r="Z39" s="282" t="s">
        <v>203</v>
      </c>
      <c r="AA39" s="282"/>
      <c r="AB39" s="282"/>
      <c r="AC39" s="282"/>
      <c r="AD39" s="287" t="s">
        <v>203</v>
      </c>
      <c r="AE39" s="287"/>
      <c r="AF39" s="287"/>
      <c r="AG39" s="287"/>
      <c r="AH39" s="287"/>
      <c r="AI39" s="287"/>
      <c r="AJ39" s="287"/>
      <c r="AK39" s="287"/>
      <c r="AL39" s="283" t="s">
        <v>203</v>
      </c>
      <c r="AM39" s="238"/>
      <c r="AN39" s="238"/>
      <c r="AO39" s="296"/>
      <c r="AQ39" s="302" t="s">
        <v>316</v>
      </c>
      <c r="AR39" s="111"/>
      <c r="AS39" s="111"/>
      <c r="AT39" s="111"/>
      <c r="AU39" s="111"/>
      <c r="AV39" s="111"/>
      <c r="AW39" s="111"/>
      <c r="AX39" s="111"/>
      <c r="AY39" s="310"/>
      <c r="AZ39" s="274">
        <v>305353</v>
      </c>
      <c r="BA39" s="217"/>
      <c r="BB39" s="217"/>
      <c r="BC39" s="217"/>
      <c r="BD39" s="313"/>
      <c r="BE39" s="313"/>
      <c r="BF39" s="316"/>
      <c r="BG39" s="261" t="s">
        <v>342</v>
      </c>
      <c r="BH39" s="1"/>
      <c r="BI39" s="1"/>
      <c r="BJ39" s="1"/>
      <c r="BK39" s="1"/>
      <c r="BL39" s="1"/>
      <c r="BM39" s="1"/>
      <c r="BN39" s="1"/>
      <c r="BO39" s="1"/>
      <c r="BP39" s="1"/>
      <c r="BQ39" s="1"/>
      <c r="BR39" s="1"/>
      <c r="BS39" s="1"/>
      <c r="BT39" s="1"/>
      <c r="BU39" s="269"/>
      <c r="BV39" s="274">
        <v>15860</v>
      </c>
      <c r="BW39" s="217"/>
      <c r="BX39" s="217"/>
      <c r="BY39" s="217"/>
      <c r="BZ39" s="217"/>
      <c r="CA39" s="217"/>
      <c r="CB39" s="326"/>
      <c r="CD39" s="261" t="s">
        <v>426</v>
      </c>
      <c r="CE39" s="1"/>
      <c r="CF39" s="1"/>
      <c r="CG39" s="1"/>
      <c r="CH39" s="1"/>
      <c r="CI39" s="1"/>
      <c r="CJ39" s="1"/>
      <c r="CK39" s="1"/>
      <c r="CL39" s="1"/>
      <c r="CM39" s="1"/>
      <c r="CN39" s="1"/>
      <c r="CO39" s="1"/>
      <c r="CP39" s="1"/>
      <c r="CQ39" s="269"/>
      <c r="CR39" s="274">
        <v>2105441</v>
      </c>
      <c r="CS39" s="313"/>
      <c r="CT39" s="313"/>
      <c r="CU39" s="313"/>
      <c r="CV39" s="313"/>
      <c r="CW39" s="313"/>
      <c r="CX39" s="313"/>
      <c r="CY39" s="332"/>
      <c r="CZ39" s="283">
        <v>4.9000000000000004</v>
      </c>
      <c r="DA39" s="335"/>
      <c r="DB39" s="335"/>
      <c r="DC39" s="338"/>
      <c r="DD39" s="288">
        <v>710572</v>
      </c>
      <c r="DE39" s="313"/>
      <c r="DF39" s="313"/>
      <c r="DG39" s="313"/>
      <c r="DH39" s="313"/>
      <c r="DI39" s="313"/>
      <c r="DJ39" s="313"/>
      <c r="DK39" s="332"/>
      <c r="DL39" s="288" t="s">
        <v>203</v>
      </c>
      <c r="DM39" s="313"/>
      <c r="DN39" s="313"/>
      <c r="DO39" s="313"/>
      <c r="DP39" s="313"/>
      <c r="DQ39" s="313"/>
      <c r="DR39" s="313"/>
      <c r="DS39" s="313"/>
      <c r="DT39" s="313"/>
      <c r="DU39" s="313"/>
      <c r="DV39" s="332"/>
      <c r="DW39" s="283" t="s">
        <v>203</v>
      </c>
      <c r="DX39" s="335"/>
      <c r="DY39" s="335"/>
      <c r="DZ39" s="335"/>
      <c r="EA39" s="335"/>
      <c r="EB39" s="335"/>
      <c r="EC39" s="360"/>
    </row>
    <row r="40" spans="2:133" ht="11.25" customHeight="1">
      <c r="B40" s="261" t="s">
        <v>430</v>
      </c>
      <c r="C40" s="1"/>
      <c r="D40" s="1"/>
      <c r="E40" s="1"/>
      <c r="F40" s="1"/>
      <c r="G40" s="1"/>
      <c r="H40" s="1"/>
      <c r="I40" s="1"/>
      <c r="J40" s="1"/>
      <c r="K40" s="1"/>
      <c r="L40" s="1"/>
      <c r="M40" s="1"/>
      <c r="N40" s="1"/>
      <c r="O40" s="1"/>
      <c r="P40" s="1"/>
      <c r="Q40" s="269"/>
      <c r="R40" s="274">
        <v>255316</v>
      </c>
      <c r="S40" s="217"/>
      <c r="T40" s="217"/>
      <c r="U40" s="217"/>
      <c r="V40" s="217"/>
      <c r="W40" s="217"/>
      <c r="X40" s="217"/>
      <c r="Y40" s="279"/>
      <c r="Z40" s="282">
        <v>0.6</v>
      </c>
      <c r="AA40" s="282"/>
      <c r="AB40" s="282"/>
      <c r="AC40" s="282"/>
      <c r="AD40" s="287" t="s">
        <v>203</v>
      </c>
      <c r="AE40" s="287"/>
      <c r="AF40" s="287"/>
      <c r="AG40" s="287"/>
      <c r="AH40" s="287"/>
      <c r="AI40" s="287"/>
      <c r="AJ40" s="287"/>
      <c r="AK40" s="287"/>
      <c r="AL40" s="283" t="s">
        <v>203</v>
      </c>
      <c r="AM40" s="238"/>
      <c r="AN40" s="238"/>
      <c r="AO40" s="296"/>
      <c r="AQ40" s="302" t="s">
        <v>432</v>
      </c>
      <c r="AR40" s="111"/>
      <c r="AS40" s="111"/>
      <c r="AT40" s="111"/>
      <c r="AU40" s="111"/>
      <c r="AV40" s="111"/>
      <c r="AW40" s="111"/>
      <c r="AX40" s="111"/>
      <c r="AY40" s="310"/>
      <c r="AZ40" s="274" t="s">
        <v>203</v>
      </c>
      <c r="BA40" s="217"/>
      <c r="BB40" s="217"/>
      <c r="BC40" s="217"/>
      <c r="BD40" s="313"/>
      <c r="BE40" s="313"/>
      <c r="BF40" s="316"/>
      <c r="BG40" s="299" t="s">
        <v>433</v>
      </c>
      <c r="BH40" s="29"/>
      <c r="BI40" s="29"/>
      <c r="BJ40" s="29"/>
      <c r="BK40" s="29"/>
      <c r="BL40" s="29"/>
      <c r="BM40" s="1" t="s">
        <v>434</v>
      </c>
      <c r="BN40" s="1"/>
      <c r="BO40" s="1"/>
      <c r="BP40" s="1"/>
      <c r="BQ40" s="1"/>
      <c r="BR40" s="1"/>
      <c r="BS40" s="1"/>
      <c r="BT40" s="1"/>
      <c r="BU40" s="269"/>
      <c r="BV40" s="274">
        <v>122</v>
      </c>
      <c r="BW40" s="217"/>
      <c r="BX40" s="217"/>
      <c r="BY40" s="217"/>
      <c r="BZ40" s="217"/>
      <c r="CA40" s="217"/>
      <c r="CB40" s="326"/>
      <c r="CD40" s="261" t="s">
        <v>378</v>
      </c>
      <c r="CE40" s="1"/>
      <c r="CF40" s="1"/>
      <c r="CG40" s="1"/>
      <c r="CH40" s="1"/>
      <c r="CI40" s="1"/>
      <c r="CJ40" s="1"/>
      <c r="CK40" s="1"/>
      <c r="CL40" s="1"/>
      <c r="CM40" s="1"/>
      <c r="CN40" s="1"/>
      <c r="CO40" s="1"/>
      <c r="CP40" s="1"/>
      <c r="CQ40" s="269"/>
      <c r="CR40" s="274">
        <v>893492</v>
      </c>
      <c r="CS40" s="217"/>
      <c r="CT40" s="217"/>
      <c r="CU40" s="217"/>
      <c r="CV40" s="217"/>
      <c r="CW40" s="217"/>
      <c r="CX40" s="217"/>
      <c r="CY40" s="279"/>
      <c r="CZ40" s="283">
        <v>2.1</v>
      </c>
      <c r="DA40" s="335"/>
      <c r="DB40" s="335"/>
      <c r="DC40" s="338"/>
      <c r="DD40" s="288">
        <v>496692</v>
      </c>
      <c r="DE40" s="217"/>
      <c r="DF40" s="217"/>
      <c r="DG40" s="217"/>
      <c r="DH40" s="217"/>
      <c r="DI40" s="217"/>
      <c r="DJ40" s="217"/>
      <c r="DK40" s="279"/>
      <c r="DL40" s="288">
        <v>320417</v>
      </c>
      <c r="DM40" s="217"/>
      <c r="DN40" s="217"/>
      <c r="DO40" s="217"/>
      <c r="DP40" s="217"/>
      <c r="DQ40" s="217"/>
      <c r="DR40" s="217"/>
      <c r="DS40" s="217"/>
      <c r="DT40" s="217"/>
      <c r="DU40" s="217"/>
      <c r="DV40" s="279"/>
      <c r="DW40" s="283">
        <v>1.5</v>
      </c>
      <c r="DX40" s="335"/>
      <c r="DY40" s="335"/>
      <c r="DZ40" s="335"/>
      <c r="EA40" s="335"/>
      <c r="EB40" s="335"/>
      <c r="EC40" s="360"/>
    </row>
    <row r="41" spans="2:133" ht="11.25" customHeight="1">
      <c r="B41" s="263" t="s">
        <v>431</v>
      </c>
      <c r="C41" s="267"/>
      <c r="D41" s="267"/>
      <c r="E41" s="267"/>
      <c r="F41" s="267"/>
      <c r="G41" s="267"/>
      <c r="H41" s="267"/>
      <c r="I41" s="267"/>
      <c r="J41" s="267"/>
      <c r="K41" s="267"/>
      <c r="L41" s="267"/>
      <c r="M41" s="267"/>
      <c r="N41" s="267"/>
      <c r="O41" s="267"/>
      <c r="P41" s="267"/>
      <c r="Q41" s="271"/>
      <c r="R41" s="275">
        <v>44989293</v>
      </c>
      <c r="S41" s="277"/>
      <c r="T41" s="277"/>
      <c r="U41" s="277"/>
      <c r="V41" s="277"/>
      <c r="W41" s="277"/>
      <c r="X41" s="277"/>
      <c r="Y41" s="280"/>
      <c r="Z41" s="284">
        <v>100</v>
      </c>
      <c r="AA41" s="284"/>
      <c r="AB41" s="284"/>
      <c r="AC41" s="284"/>
      <c r="AD41" s="289">
        <v>20885530</v>
      </c>
      <c r="AE41" s="289"/>
      <c r="AF41" s="289"/>
      <c r="AG41" s="289"/>
      <c r="AH41" s="289"/>
      <c r="AI41" s="289"/>
      <c r="AJ41" s="289"/>
      <c r="AK41" s="289"/>
      <c r="AL41" s="292">
        <v>100</v>
      </c>
      <c r="AM41" s="294"/>
      <c r="AN41" s="294"/>
      <c r="AO41" s="297"/>
      <c r="AQ41" s="302" t="s">
        <v>435</v>
      </c>
      <c r="AR41" s="111"/>
      <c r="AS41" s="111"/>
      <c r="AT41" s="111"/>
      <c r="AU41" s="111"/>
      <c r="AV41" s="111"/>
      <c r="AW41" s="111"/>
      <c r="AX41" s="111"/>
      <c r="AY41" s="310"/>
      <c r="AZ41" s="274">
        <v>629320</v>
      </c>
      <c r="BA41" s="217"/>
      <c r="BB41" s="217"/>
      <c r="BC41" s="217"/>
      <c r="BD41" s="313"/>
      <c r="BE41" s="313"/>
      <c r="BF41" s="316"/>
      <c r="BG41" s="299"/>
      <c r="BH41" s="29"/>
      <c r="BI41" s="29"/>
      <c r="BJ41" s="29"/>
      <c r="BK41" s="29"/>
      <c r="BL41" s="29"/>
      <c r="BM41" s="1" t="s">
        <v>349</v>
      </c>
      <c r="BN41" s="1"/>
      <c r="BO41" s="1"/>
      <c r="BP41" s="1"/>
      <c r="BQ41" s="1"/>
      <c r="BR41" s="1"/>
      <c r="BS41" s="1"/>
      <c r="BT41" s="1"/>
      <c r="BU41" s="269"/>
      <c r="BV41" s="274" t="s">
        <v>203</v>
      </c>
      <c r="BW41" s="217"/>
      <c r="BX41" s="217"/>
      <c r="BY41" s="217"/>
      <c r="BZ41" s="217"/>
      <c r="CA41" s="217"/>
      <c r="CB41" s="326"/>
      <c r="CD41" s="261" t="s">
        <v>291</v>
      </c>
      <c r="CE41" s="1"/>
      <c r="CF41" s="1"/>
      <c r="CG41" s="1"/>
      <c r="CH41" s="1"/>
      <c r="CI41" s="1"/>
      <c r="CJ41" s="1"/>
      <c r="CK41" s="1"/>
      <c r="CL41" s="1"/>
      <c r="CM41" s="1"/>
      <c r="CN41" s="1"/>
      <c r="CO41" s="1"/>
      <c r="CP41" s="1"/>
      <c r="CQ41" s="269"/>
      <c r="CR41" s="274" t="s">
        <v>203</v>
      </c>
      <c r="CS41" s="313"/>
      <c r="CT41" s="313"/>
      <c r="CU41" s="313"/>
      <c r="CV41" s="313"/>
      <c r="CW41" s="313"/>
      <c r="CX41" s="313"/>
      <c r="CY41" s="332"/>
      <c r="CZ41" s="283" t="s">
        <v>203</v>
      </c>
      <c r="DA41" s="335"/>
      <c r="DB41" s="335"/>
      <c r="DC41" s="338"/>
      <c r="DD41" s="288" t="s">
        <v>203</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436</v>
      </c>
      <c r="AR42" s="305"/>
      <c r="AS42" s="305"/>
      <c r="AT42" s="305"/>
      <c r="AU42" s="305"/>
      <c r="AV42" s="305"/>
      <c r="AW42" s="305"/>
      <c r="AX42" s="305"/>
      <c r="AY42" s="311"/>
      <c r="AZ42" s="275">
        <v>2687927</v>
      </c>
      <c r="BA42" s="277"/>
      <c r="BB42" s="277"/>
      <c r="BC42" s="277"/>
      <c r="BD42" s="312"/>
      <c r="BE42" s="312"/>
      <c r="BF42" s="317"/>
      <c r="BG42" s="177"/>
      <c r="BH42" s="179"/>
      <c r="BI42" s="179"/>
      <c r="BJ42" s="179"/>
      <c r="BK42" s="179"/>
      <c r="BL42" s="179"/>
      <c r="BM42" s="267" t="s">
        <v>437</v>
      </c>
      <c r="BN42" s="267"/>
      <c r="BO42" s="267"/>
      <c r="BP42" s="267"/>
      <c r="BQ42" s="267"/>
      <c r="BR42" s="267"/>
      <c r="BS42" s="267"/>
      <c r="BT42" s="267"/>
      <c r="BU42" s="271"/>
      <c r="BV42" s="275">
        <v>365</v>
      </c>
      <c r="BW42" s="277"/>
      <c r="BX42" s="277"/>
      <c r="BY42" s="277"/>
      <c r="BZ42" s="277"/>
      <c r="CA42" s="277"/>
      <c r="CB42" s="327"/>
      <c r="CD42" s="261" t="s">
        <v>283</v>
      </c>
      <c r="CE42" s="1"/>
      <c r="CF42" s="1"/>
      <c r="CG42" s="1"/>
      <c r="CH42" s="1"/>
      <c r="CI42" s="1"/>
      <c r="CJ42" s="1"/>
      <c r="CK42" s="1"/>
      <c r="CL42" s="1"/>
      <c r="CM42" s="1"/>
      <c r="CN42" s="1"/>
      <c r="CO42" s="1"/>
      <c r="CP42" s="1"/>
      <c r="CQ42" s="269"/>
      <c r="CR42" s="274">
        <v>8278535</v>
      </c>
      <c r="CS42" s="313"/>
      <c r="CT42" s="313"/>
      <c r="CU42" s="313"/>
      <c r="CV42" s="313"/>
      <c r="CW42" s="313"/>
      <c r="CX42" s="313"/>
      <c r="CY42" s="332"/>
      <c r="CZ42" s="283">
        <v>19.3</v>
      </c>
      <c r="DA42" s="335"/>
      <c r="DB42" s="335"/>
      <c r="DC42" s="338"/>
      <c r="DD42" s="288">
        <v>1684940</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48</v>
      </c>
      <c r="CD43" s="261" t="s">
        <v>56</v>
      </c>
      <c r="CE43" s="1"/>
      <c r="CF43" s="1"/>
      <c r="CG43" s="1"/>
      <c r="CH43" s="1"/>
      <c r="CI43" s="1"/>
      <c r="CJ43" s="1"/>
      <c r="CK43" s="1"/>
      <c r="CL43" s="1"/>
      <c r="CM43" s="1"/>
      <c r="CN43" s="1"/>
      <c r="CO43" s="1"/>
      <c r="CP43" s="1"/>
      <c r="CQ43" s="269"/>
      <c r="CR43" s="274">
        <v>220377</v>
      </c>
      <c r="CS43" s="313"/>
      <c r="CT43" s="313"/>
      <c r="CU43" s="313"/>
      <c r="CV43" s="313"/>
      <c r="CW43" s="313"/>
      <c r="CX43" s="313"/>
      <c r="CY43" s="332"/>
      <c r="CZ43" s="283">
        <v>0.5</v>
      </c>
      <c r="DA43" s="335"/>
      <c r="DB43" s="335"/>
      <c r="DC43" s="338"/>
      <c r="DD43" s="288">
        <v>220364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410</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438</v>
      </c>
      <c r="CG44" s="1"/>
      <c r="CH44" s="1"/>
      <c r="CI44" s="1"/>
      <c r="CJ44" s="1"/>
      <c r="CK44" s="1"/>
      <c r="CL44" s="1"/>
      <c r="CM44" s="1"/>
      <c r="CN44" s="1"/>
      <c r="CO44" s="1"/>
      <c r="CP44" s="1"/>
      <c r="CQ44" s="269"/>
      <c r="CR44" s="274">
        <v>6490053</v>
      </c>
      <c r="CS44" s="217"/>
      <c r="CT44" s="217"/>
      <c r="CU44" s="217"/>
      <c r="CV44" s="217"/>
      <c r="CW44" s="217"/>
      <c r="CX44" s="217"/>
      <c r="CY44" s="279"/>
      <c r="CZ44" s="283">
        <v>15.1</v>
      </c>
      <c r="DA44" s="238"/>
      <c r="DB44" s="238"/>
      <c r="DC44" s="285"/>
      <c r="DD44" s="288">
        <v>1346315</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269</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439</v>
      </c>
      <c r="CG45" s="1"/>
      <c r="CH45" s="1"/>
      <c r="CI45" s="1"/>
      <c r="CJ45" s="1"/>
      <c r="CK45" s="1"/>
      <c r="CL45" s="1"/>
      <c r="CM45" s="1"/>
      <c r="CN45" s="1"/>
      <c r="CO45" s="1"/>
      <c r="CP45" s="1"/>
      <c r="CQ45" s="269"/>
      <c r="CR45" s="274">
        <v>1010661</v>
      </c>
      <c r="CS45" s="313"/>
      <c r="CT45" s="313"/>
      <c r="CU45" s="313"/>
      <c r="CV45" s="313"/>
      <c r="CW45" s="313"/>
      <c r="CX45" s="313"/>
      <c r="CY45" s="332"/>
      <c r="CZ45" s="283">
        <v>2.4</v>
      </c>
      <c r="DA45" s="335"/>
      <c r="DB45" s="335"/>
      <c r="DC45" s="338"/>
      <c r="DD45" s="288">
        <v>209724</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440</v>
      </c>
      <c r="CG46" s="1"/>
      <c r="CH46" s="1"/>
      <c r="CI46" s="1"/>
      <c r="CJ46" s="1"/>
      <c r="CK46" s="1"/>
      <c r="CL46" s="1"/>
      <c r="CM46" s="1"/>
      <c r="CN46" s="1"/>
      <c r="CO46" s="1"/>
      <c r="CP46" s="1"/>
      <c r="CQ46" s="269"/>
      <c r="CR46" s="274">
        <v>5326730</v>
      </c>
      <c r="CS46" s="217"/>
      <c r="CT46" s="217"/>
      <c r="CU46" s="217"/>
      <c r="CV46" s="217"/>
      <c r="CW46" s="217"/>
      <c r="CX46" s="217"/>
      <c r="CY46" s="279"/>
      <c r="CZ46" s="283">
        <v>12.4</v>
      </c>
      <c r="DA46" s="238"/>
      <c r="DB46" s="238"/>
      <c r="DC46" s="285"/>
      <c r="DD46" s="288">
        <v>1081390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442</v>
      </c>
      <c r="CG47" s="1"/>
      <c r="CH47" s="1"/>
      <c r="CI47" s="1"/>
      <c r="CJ47" s="1"/>
      <c r="CK47" s="1"/>
      <c r="CL47" s="1"/>
      <c r="CM47" s="1"/>
      <c r="CN47" s="1"/>
      <c r="CO47" s="1"/>
      <c r="CP47" s="1"/>
      <c r="CQ47" s="269"/>
      <c r="CR47" s="274">
        <v>1788482</v>
      </c>
      <c r="CS47" s="313"/>
      <c r="CT47" s="313"/>
      <c r="CU47" s="313"/>
      <c r="CV47" s="313"/>
      <c r="CW47" s="313"/>
      <c r="CX47" s="313"/>
      <c r="CY47" s="332"/>
      <c r="CZ47" s="283">
        <v>4.2</v>
      </c>
      <c r="DA47" s="335"/>
      <c r="DB47" s="335"/>
      <c r="DC47" s="338"/>
      <c r="DD47" s="288">
        <v>338625</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444</v>
      </c>
      <c r="CG48" s="1"/>
      <c r="CH48" s="1"/>
      <c r="CI48" s="1"/>
      <c r="CJ48" s="1"/>
      <c r="CK48" s="1"/>
      <c r="CL48" s="1"/>
      <c r="CM48" s="1"/>
      <c r="CN48" s="1"/>
      <c r="CO48" s="1"/>
      <c r="CP48" s="1"/>
      <c r="CQ48" s="269"/>
      <c r="CR48" s="274" t="s">
        <v>203</v>
      </c>
      <c r="CS48" s="217"/>
      <c r="CT48" s="217"/>
      <c r="CU48" s="217"/>
      <c r="CV48" s="217"/>
      <c r="CW48" s="217"/>
      <c r="CX48" s="217"/>
      <c r="CY48" s="279"/>
      <c r="CZ48" s="283" t="s">
        <v>203</v>
      </c>
      <c r="DA48" s="238"/>
      <c r="DB48" s="238"/>
      <c r="DC48" s="285"/>
      <c r="DD48" s="288" t="s">
        <v>203</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197</v>
      </c>
      <c r="CE49" s="267"/>
      <c r="CF49" s="267"/>
      <c r="CG49" s="267"/>
      <c r="CH49" s="267"/>
      <c r="CI49" s="267"/>
      <c r="CJ49" s="267"/>
      <c r="CK49" s="267"/>
      <c r="CL49" s="267"/>
      <c r="CM49" s="267"/>
      <c r="CN49" s="267"/>
      <c r="CO49" s="267"/>
      <c r="CP49" s="267"/>
      <c r="CQ49" s="271"/>
      <c r="CR49" s="275">
        <v>42974958</v>
      </c>
      <c r="CS49" s="312"/>
      <c r="CT49" s="312"/>
      <c r="CU49" s="312"/>
      <c r="CV49" s="312"/>
      <c r="CW49" s="312"/>
      <c r="CX49" s="312"/>
      <c r="CY49" s="333"/>
      <c r="CZ49" s="292">
        <v>100</v>
      </c>
      <c r="DA49" s="336"/>
      <c r="DB49" s="336"/>
      <c r="DC49" s="339"/>
      <c r="DD49" s="342">
        <v>24655156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UJTtUeG4SL4k9mG1hxKwmN68IW0U9oY14xBBHZtP1Uz/EgAA7Des8iCp7nyfGtq6l0axahGrFyWAod/r6Mz63A==" saltValue="ZUFNqGed2fo/U6Xw+Md5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L1" zoomScale="70" zoomScaleNormal="70" zoomScaleSheetLayoutView="70" workbookViewId="0">
      <selection activeCell="DG9" sqref="DG9:DK9"/>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129</v>
      </c>
      <c r="DK2" s="707"/>
      <c r="DL2" s="707"/>
      <c r="DM2" s="707"/>
      <c r="DN2" s="707"/>
      <c r="DO2" s="710"/>
      <c r="DP2" s="368"/>
      <c r="DQ2" s="706" t="s">
        <v>309</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447</v>
      </c>
      <c r="B5" s="397"/>
      <c r="C5" s="397"/>
      <c r="D5" s="397"/>
      <c r="E5" s="397"/>
      <c r="F5" s="397"/>
      <c r="G5" s="397"/>
      <c r="H5" s="397"/>
      <c r="I5" s="397"/>
      <c r="J5" s="397"/>
      <c r="K5" s="397"/>
      <c r="L5" s="397"/>
      <c r="M5" s="397"/>
      <c r="N5" s="397"/>
      <c r="O5" s="397"/>
      <c r="P5" s="429"/>
      <c r="Q5" s="435" t="s">
        <v>181</v>
      </c>
      <c r="R5" s="447"/>
      <c r="S5" s="447"/>
      <c r="T5" s="447"/>
      <c r="U5" s="458"/>
      <c r="V5" s="435" t="s">
        <v>448</v>
      </c>
      <c r="W5" s="447"/>
      <c r="X5" s="447"/>
      <c r="Y5" s="447"/>
      <c r="Z5" s="458"/>
      <c r="AA5" s="435" t="s">
        <v>449</v>
      </c>
      <c r="AB5" s="447"/>
      <c r="AC5" s="447"/>
      <c r="AD5" s="447"/>
      <c r="AE5" s="447"/>
      <c r="AF5" s="504" t="s">
        <v>178</v>
      </c>
      <c r="AG5" s="447"/>
      <c r="AH5" s="447"/>
      <c r="AI5" s="447"/>
      <c r="AJ5" s="522"/>
      <c r="AK5" s="447" t="s">
        <v>450</v>
      </c>
      <c r="AL5" s="447"/>
      <c r="AM5" s="447"/>
      <c r="AN5" s="447"/>
      <c r="AO5" s="458"/>
      <c r="AP5" s="435" t="s">
        <v>451</v>
      </c>
      <c r="AQ5" s="447"/>
      <c r="AR5" s="447"/>
      <c r="AS5" s="447"/>
      <c r="AT5" s="458"/>
      <c r="AU5" s="435" t="s">
        <v>453</v>
      </c>
      <c r="AV5" s="447"/>
      <c r="AW5" s="447"/>
      <c r="AX5" s="447"/>
      <c r="AY5" s="522"/>
      <c r="AZ5" s="378"/>
      <c r="BA5" s="378"/>
      <c r="BB5" s="378"/>
      <c r="BC5" s="378"/>
      <c r="BD5" s="378"/>
      <c r="BE5" s="576"/>
      <c r="BF5" s="576"/>
      <c r="BG5" s="576"/>
      <c r="BH5" s="576"/>
      <c r="BI5" s="576"/>
      <c r="BJ5" s="576"/>
      <c r="BK5" s="576"/>
      <c r="BL5" s="576"/>
      <c r="BM5" s="576"/>
      <c r="BN5" s="576"/>
      <c r="BO5" s="576"/>
      <c r="BP5" s="576"/>
      <c r="BQ5" s="370" t="s">
        <v>454</v>
      </c>
      <c r="BR5" s="397"/>
      <c r="BS5" s="397"/>
      <c r="BT5" s="397"/>
      <c r="BU5" s="397"/>
      <c r="BV5" s="397"/>
      <c r="BW5" s="397"/>
      <c r="BX5" s="397"/>
      <c r="BY5" s="397"/>
      <c r="BZ5" s="397"/>
      <c r="CA5" s="397"/>
      <c r="CB5" s="397"/>
      <c r="CC5" s="397"/>
      <c r="CD5" s="397"/>
      <c r="CE5" s="397"/>
      <c r="CF5" s="397"/>
      <c r="CG5" s="429"/>
      <c r="CH5" s="435" t="s">
        <v>375</v>
      </c>
      <c r="CI5" s="447"/>
      <c r="CJ5" s="447"/>
      <c r="CK5" s="447"/>
      <c r="CL5" s="458"/>
      <c r="CM5" s="435" t="s">
        <v>328</v>
      </c>
      <c r="CN5" s="447"/>
      <c r="CO5" s="447"/>
      <c r="CP5" s="447"/>
      <c r="CQ5" s="458"/>
      <c r="CR5" s="435" t="s">
        <v>248</v>
      </c>
      <c r="CS5" s="447"/>
      <c r="CT5" s="447"/>
      <c r="CU5" s="447"/>
      <c r="CV5" s="458"/>
      <c r="CW5" s="435" t="s">
        <v>50</v>
      </c>
      <c r="CX5" s="447"/>
      <c r="CY5" s="447"/>
      <c r="CZ5" s="447"/>
      <c r="DA5" s="458"/>
      <c r="DB5" s="435" t="s">
        <v>419</v>
      </c>
      <c r="DC5" s="447"/>
      <c r="DD5" s="447"/>
      <c r="DE5" s="447"/>
      <c r="DF5" s="458"/>
      <c r="DG5" s="700" t="s">
        <v>245</v>
      </c>
      <c r="DH5" s="703"/>
      <c r="DI5" s="703"/>
      <c r="DJ5" s="703"/>
      <c r="DK5" s="708"/>
      <c r="DL5" s="700" t="s">
        <v>455</v>
      </c>
      <c r="DM5" s="703"/>
      <c r="DN5" s="703"/>
      <c r="DO5" s="703"/>
      <c r="DP5" s="708"/>
      <c r="DQ5" s="435" t="s">
        <v>456</v>
      </c>
      <c r="DR5" s="447"/>
      <c r="DS5" s="447"/>
      <c r="DT5" s="447"/>
      <c r="DU5" s="458"/>
      <c r="DV5" s="435" t="s">
        <v>453</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458</v>
      </c>
      <c r="C7" s="419"/>
      <c r="D7" s="419"/>
      <c r="E7" s="419"/>
      <c r="F7" s="419"/>
      <c r="G7" s="419"/>
      <c r="H7" s="419"/>
      <c r="I7" s="419"/>
      <c r="J7" s="419"/>
      <c r="K7" s="419"/>
      <c r="L7" s="419"/>
      <c r="M7" s="419"/>
      <c r="N7" s="419"/>
      <c r="O7" s="419"/>
      <c r="P7" s="431"/>
      <c r="Q7" s="437">
        <v>44952</v>
      </c>
      <c r="R7" s="449"/>
      <c r="S7" s="449"/>
      <c r="T7" s="449"/>
      <c r="U7" s="449"/>
      <c r="V7" s="449">
        <v>42944</v>
      </c>
      <c r="W7" s="449"/>
      <c r="X7" s="449"/>
      <c r="Y7" s="449"/>
      <c r="Z7" s="449"/>
      <c r="AA7" s="449">
        <v>2008</v>
      </c>
      <c r="AB7" s="449"/>
      <c r="AC7" s="449"/>
      <c r="AD7" s="449"/>
      <c r="AE7" s="492"/>
      <c r="AF7" s="506">
        <v>1564</v>
      </c>
      <c r="AG7" s="519"/>
      <c r="AH7" s="519"/>
      <c r="AI7" s="519"/>
      <c r="AJ7" s="524"/>
      <c r="AK7" s="532">
        <v>1369</v>
      </c>
      <c r="AL7" s="449"/>
      <c r="AM7" s="449"/>
      <c r="AN7" s="449"/>
      <c r="AO7" s="449"/>
      <c r="AP7" s="449">
        <v>31835</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547</v>
      </c>
      <c r="BT7" s="419"/>
      <c r="BU7" s="419"/>
      <c r="BV7" s="419"/>
      <c r="BW7" s="419"/>
      <c r="BX7" s="419"/>
      <c r="BY7" s="419"/>
      <c r="BZ7" s="419"/>
      <c r="CA7" s="419"/>
      <c r="CB7" s="419"/>
      <c r="CC7" s="419"/>
      <c r="CD7" s="419"/>
      <c r="CE7" s="419"/>
      <c r="CF7" s="419"/>
      <c r="CG7" s="431"/>
      <c r="CH7" s="663">
        <v>3</v>
      </c>
      <c r="CI7" s="666"/>
      <c r="CJ7" s="666"/>
      <c r="CK7" s="666"/>
      <c r="CL7" s="681"/>
      <c r="CM7" s="663">
        <v>50</v>
      </c>
      <c r="CN7" s="666"/>
      <c r="CO7" s="666"/>
      <c r="CP7" s="666"/>
      <c r="CQ7" s="681"/>
      <c r="CR7" s="663">
        <v>11</v>
      </c>
      <c r="CS7" s="666"/>
      <c r="CT7" s="666"/>
      <c r="CU7" s="666"/>
      <c r="CV7" s="681"/>
      <c r="CW7" s="663" t="s">
        <v>203</v>
      </c>
      <c r="CX7" s="666"/>
      <c r="CY7" s="666"/>
      <c r="CZ7" s="666"/>
      <c r="DA7" s="681"/>
      <c r="DB7" s="663" t="s">
        <v>203</v>
      </c>
      <c r="DC7" s="666"/>
      <c r="DD7" s="666"/>
      <c r="DE7" s="666"/>
      <c r="DF7" s="681"/>
      <c r="DG7" s="663" t="s">
        <v>203</v>
      </c>
      <c r="DH7" s="666"/>
      <c r="DI7" s="666"/>
      <c r="DJ7" s="666"/>
      <c r="DK7" s="681"/>
      <c r="DL7" s="663" t="s">
        <v>203</v>
      </c>
      <c r="DM7" s="666"/>
      <c r="DN7" s="666"/>
      <c r="DO7" s="666"/>
      <c r="DP7" s="681"/>
      <c r="DQ7" s="663" t="s">
        <v>203</v>
      </c>
      <c r="DR7" s="666"/>
      <c r="DS7" s="666"/>
      <c r="DT7" s="666"/>
      <c r="DU7" s="681"/>
      <c r="DV7" s="399"/>
      <c r="DW7" s="419"/>
      <c r="DX7" s="419"/>
      <c r="DY7" s="419"/>
      <c r="DZ7" s="717"/>
      <c r="EA7" s="576"/>
    </row>
    <row r="8" spans="1:131" s="364" customFormat="1" ht="26.25" customHeight="1">
      <c r="A8" s="373">
        <v>2</v>
      </c>
      <c r="B8" s="400" t="s">
        <v>356</v>
      </c>
      <c r="C8" s="420"/>
      <c r="D8" s="420"/>
      <c r="E8" s="420"/>
      <c r="F8" s="420"/>
      <c r="G8" s="420"/>
      <c r="H8" s="420"/>
      <c r="I8" s="420"/>
      <c r="J8" s="420"/>
      <c r="K8" s="420"/>
      <c r="L8" s="420"/>
      <c r="M8" s="420"/>
      <c r="N8" s="420"/>
      <c r="O8" s="420"/>
      <c r="P8" s="432"/>
      <c r="Q8" s="438">
        <v>76</v>
      </c>
      <c r="R8" s="450"/>
      <c r="S8" s="450"/>
      <c r="T8" s="450"/>
      <c r="U8" s="450"/>
      <c r="V8" s="450">
        <v>70</v>
      </c>
      <c r="W8" s="450"/>
      <c r="X8" s="450"/>
      <c r="Y8" s="450"/>
      <c r="Z8" s="450"/>
      <c r="AA8" s="450">
        <v>6</v>
      </c>
      <c r="AB8" s="450"/>
      <c r="AC8" s="450"/>
      <c r="AD8" s="450"/>
      <c r="AE8" s="461"/>
      <c r="AF8" s="507">
        <v>6</v>
      </c>
      <c r="AG8" s="456"/>
      <c r="AH8" s="456"/>
      <c r="AI8" s="456"/>
      <c r="AJ8" s="525"/>
      <c r="AK8" s="460">
        <v>26</v>
      </c>
      <c r="AL8" s="450"/>
      <c r="AM8" s="450"/>
      <c r="AN8" s="450"/>
      <c r="AO8" s="450"/>
      <c r="AP8" s="450" t="s">
        <v>203</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t="s">
        <v>189</v>
      </c>
      <c r="BS8" s="400" t="s">
        <v>548</v>
      </c>
      <c r="BT8" s="420"/>
      <c r="BU8" s="420"/>
      <c r="BV8" s="420"/>
      <c r="BW8" s="420"/>
      <c r="BX8" s="420"/>
      <c r="BY8" s="420"/>
      <c r="BZ8" s="420"/>
      <c r="CA8" s="420"/>
      <c r="CB8" s="420"/>
      <c r="CC8" s="420"/>
      <c r="CD8" s="420"/>
      <c r="CE8" s="420"/>
      <c r="CF8" s="420"/>
      <c r="CG8" s="432"/>
      <c r="CH8" s="444">
        <v>0</v>
      </c>
      <c r="CI8" s="456"/>
      <c r="CJ8" s="456"/>
      <c r="CK8" s="456"/>
      <c r="CL8" s="682"/>
      <c r="CM8" s="444">
        <v>6</v>
      </c>
      <c r="CN8" s="456"/>
      <c r="CO8" s="456"/>
      <c r="CP8" s="456"/>
      <c r="CQ8" s="682"/>
      <c r="CR8" s="444">
        <v>5</v>
      </c>
      <c r="CS8" s="456"/>
      <c r="CT8" s="456"/>
      <c r="CU8" s="456"/>
      <c r="CV8" s="682"/>
      <c r="CW8" s="444" t="s">
        <v>203</v>
      </c>
      <c r="CX8" s="456"/>
      <c r="CY8" s="456"/>
      <c r="CZ8" s="456"/>
      <c r="DA8" s="682"/>
      <c r="DB8" s="444" t="s">
        <v>203</v>
      </c>
      <c r="DC8" s="456"/>
      <c r="DD8" s="456"/>
      <c r="DE8" s="456"/>
      <c r="DF8" s="682"/>
      <c r="DG8" s="444">
        <v>952</v>
      </c>
      <c r="DH8" s="456"/>
      <c r="DI8" s="456"/>
      <c r="DJ8" s="456"/>
      <c r="DK8" s="682"/>
      <c r="DL8" s="444" t="s">
        <v>203</v>
      </c>
      <c r="DM8" s="456"/>
      <c r="DN8" s="456"/>
      <c r="DO8" s="456"/>
      <c r="DP8" s="682"/>
      <c r="DQ8" s="444" t="s">
        <v>203</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372</v>
      </c>
      <c r="BT9" s="420"/>
      <c r="BU9" s="420"/>
      <c r="BV9" s="420"/>
      <c r="BW9" s="420"/>
      <c r="BX9" s="420"/>
      <c r="BY9" s="420"/>
      <c r="BZ9" s="420"/>
      <c r="CA9" s="420"/>
      <c r="CB9" s="420"/>
      <c r="CC9" s="420"/>
      <c r="CD9" s="420"/>
      <c r="CE9" s="420"/>
      <c r="CF9" s="420"/>
      <c r="CG9" s="432"/>
      <c r="CH9" s="444">
        <v>0</v>
      </c>
      <c r="CI9" s="456"/>
      <c r="CJ9" s="456"/>
      <c r="CK9" s="456"/>
      <c r="CL9" s="682"/>
      <c r="CM9" s="444">
        <v>133</v>
      </c>
      <c r="CN9" s="456"/>
      <c r="CO9" s="456"/>
      <c r="CP9" s="456"/>
      <c r="CQ9" s="682"/>
      <c r="CR9" s="444">
        <v>537</v>
      </c>
      <c r="CS9" s="456"/>
      <c r="CT9" s="456"/>
      <c r="CU9" s="456"/>
      <c r="CV9" s="682"/>
      <c r="CW9" s="444" t="s">
        <v>203</v>
      </c>
      <c r="CX9" s="456"/>
      <c r="CY9" s="456"/>
      <c r="CZ9" s="456"/>
      <c r="DA9" s="682"/>
      <c r="DB9" s="444" t="s">
        <v>203</v>
      </c>
      <c r="DC9" s="456"/>
      <c r="DD9" s="456"/>
      <c r="DE9" s="456"/>
      <c r="DF9" s="682"/>
      <c r="DG9" s="444" t="s">
        <v>203</v>
      </c>
      <c r="DH9" s="456"/>
      <c r="DI9" s="456"/>
      <c r="DJ9" s="456"/>
      <c r="DK9" s="682"/>
      <c r="DL9" s="444" t="s">
        <v>203</v>
      </c>
      <c r="DM9" s="456"/>
      <c r="DN9" s="456"/>
      <c r="DO9" s="456"/>
      <c r="DP9" s="682"/>
      <c r="DQ9" s="444" t="s">
        <v>203</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16</v>
      </c>
      <c r="BT10" s="420"/>
      <c r="BU10" s="420"/>
      <c r="BV10" s="420"/>
      <c r="BW10" s="420"/>
      <c r="BX10" s="420"/>
      <c r="BY10" s="420"/>
      <c r="BZ10" s="420"/>
      <c r="CA10" s="420"/>
      <c r="CB10" s="420"/>
      <c r="CC10" s="420"/>
      <c r="CD10" s="420"/>
      <c r="CE10" s="420"/>
      <c r="CF10" s="420"/>
      <c r="CG10" s="432"/>
      <c r="CH10" s="444">
        <v>-4</v>
      </c>
      <c r="CI10" s="456"/>
      <c r="CJ10" s="456"/>
      <c r="CK10" s="456"/>
      <c r="CL10" s="682"/>
      <c r="CM10" s="444">
        <v>50</v>
      </c>
      <c r="CN10" s="456"/>
      <c r="CO10" s="456"/>
      <c r="CP10" s="456"/>
      <c r="CQ10" s="682"/>
      <c r="CR10" s="444">
        <v>50</v>
      </c>
      <c r="CS10" s="456"/>
      <c r="CT10" s="456"/>
      <c r="CU10" s="456"/>
      <c r="CV10" s="682"/>
      <c r="CW10" s="444">
        <v>4</v>
      </c>
      <c r="CX10" s="456"/>
      <c r="CY10" s="456"/>
      <c r="CZ10" s="456"/>
      <c r="DA10" s="682"/>
      <c r="DB10" s="444" t="s">
        <v>203</v>
      </c>
      <c r="DC10" s="456"/>
      <c r="DD10" s="456"/>
      <c r="DE10" s="456"/>
      <c r="DF10" s="682"/>
      <c r="DG10" s="444" t="s">
        <v>203</v>
      </c>
      <c r="DH10" s="456"/>
      <c r="DI10" s="456"/>
      <c r="DJ10" s="456"/>
      <c r="DK10" s="682"/>
      <c r="DL10" s="444" t="s">
        <v>203</v>
      </c>
      <c r="DM10" s="456"/>
      <c r="DN10" s="456"/>
      <c r="DO10" s="456"/>
      <c r="DP10" s="682"/>
      <c r="DQ10" s="444" t="s">
        <v>203</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132</v>
      </c>
      <c r="BT11" s="420"/>
      <c r="BU11" s="420"/>
      <c r="BV11" s="420"/>
      <c r="BW11" s="420"/>
      <c r="BX11" s="420"/>
      <c r="BY11" s="420"/>
      <c r="BZ11" s="420"/>
      <c r="CA11" s="420"/>
      <c r="CB11" s="420"/>
      <c r="CC11" s="420"/>
      <c r="CD11" s="420"/>
      <c r="CE11" s="420"/>
      <c r="CF11" s="420"/>
      <c r="CG11" s="432"/>
      <c r="CH11" s="444">
        <v>-10</v>
      </c>
      <c r="CI11" s="456"/>
      <c r="CJ11" s="456"/>
      <c r="CK11" s="456"/>
      <c r="CL11" s="682"/>
      <c r="CM11" s="444">
        <v>379</v>
      </c>
      <c r="CN11" s="456"/>
      <c r="CO11" s="456"/>
      <c r="CP11" s="456"/>
      <c r="CQ11" s="682"/>
      <c r="CR11" s="444">
        <v>500</v>
      </c>
      <c r="CS11" s="456"/>
      <c r="CT11" s="456"/>
      <c r="CU11" s="456"/>
      <c r="CV11" s="682"/>
      <c r="CW11" s="444" t="s">
        <v>203</v>
      </c>
      <c r="CX11" s="456"/>
      <c r="CY11" s="456"/>
      <c r="CZ11" s="456"/>
      <c r="DA11" s="682"/>
      <c r="DB11" s="444" t="s">
        <v>203</v>
      </c>
      <c r="DC11" s="456"/>
      <c r="DD11" s="456"/>
      <c r="DE11" s="456"/>
      <c r="DF11" s="682"/>
      <c r="DG11" s="444" t="s">
        <v>203</v>
      </c>
      <c r="DH11" s="456"/>
      <c r="DI11" s="456"/>
      <c r="DJ11" s="456"/>
      <c r="DK11" s="682"/>
      <c r="DL11" s="444" t="s">
        <v>203</v>
      </c>
      <c r="DM11" s="456"/>
      <c r="DN11" s="456"/>
      <c r="DO11" s="456"/>
      <c r="DP11" s="682"/>
      <c r="DQ11" s="444" t="s">
        <v>203</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t="s">
        <v>549</v>
      </c>
      <c r="BT12" s="420"/>
      <c r="BU12" s="420"/>
      <c r="BV12" s="420"/>
      <c r="BW12" s="420"/>
      <c r="BX12" s="420"/>
      <c r="BY12" s="420"/>
      <c r="BZ12" s="420"/>
      <c r="CA12" s="420"/>
      <c r="CB12" s="420"/>
      <c r="CC12" s="420"/>
      <c r="CD12" s="420"/>
      <c r="CE12" s="420"/>
      <c r="CF12" s="420"/>
      <c r="CG12" s="432"/>
      <c r="CH12" s="444">
        <v>6</v>
      </c>
      <c r="CI12" s="456"/>
      <c r="CJ12" s="456"/>
      <c r="CK12" s="456"/>
      <c r="CL12" s="682"/>
      <c r="CM12" s="444">
        <v>22</v>
      </c>
      <c r="CN12" s="456"/>
      <c r="CO12" s="456"/>
      <c r="CP12" s="456"/>
      <c r="CQ12" s="682"/>
      <c r="CR12" s="444">
        <v>5</v>
      </c>
      <c r="CS12" s="456"/>
      <c r="CT12" s="456"/>
      <c r="CU12" s="456"/>
      <c r="CV12" s="682"/>
      <c r="CW12" s="444" t="s">
        <v>203</v>
      </c>
      <c r="CX12" s="456"/>
      <c r="CY12" s="456"/>
      <c r="CZ12" s="456"/>
      <c r="DA12" s="682"/>
      <c r="DB12" s="444" t="s">
        <v>203</v>
      </c>
      <c r="DC12" s="456"/>
      <c r="DD12" s="456"/>
      <c r="DE12" s="456"/>
      <c r="DF12" s="682"/>
      <c r="DG12" s="444" t="s">
        <v>203</v>
      </c>
      <c r="DH12" s="456"/>
      <c r="DI12" s="456"/>
      <c r="DJ12" s="456"/>
      <c r="DK12" s="682"/>
      <c r="DL12" s="444" t="s">
        <v>203</v>
      </c>
      <c r="DM12" s="456"/>
      <c r="DN12" s="456"/>
      <c r="DO12" s="456"/>
      <c r="DP12" s="682"/>
      <c r="DQ12" s="444" t="s">
        <v>203</v>
      </c>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t="s">
        <v>189</v>
      </c>
      <c r="BS13" s="400" t="s">
        <v>266</v>
      </c>
      <c r="BT13" s="420"/>
      <c r="BU13" s="420"/>
      <c r="BV13" s="420"/>
      <c r="BW13" s="420"/>
      <c r="BX13" s="420"/>
      <c r="BY13" s="420"/>
      <c r="BZ13" s="420"/>
      <c r="CA13" s="420"/>
      <c r="CB13" s="420"/>
      <c r="CC13" s="420"/>
      <c r="CD13" s="420"/>
      <c r="CE13" s="420"/>
      <c r="CF13" s="420"/>
      <c r="CG13" s="432"/>
      <c r="CH13" s="444">
        <v>7</v>
      </c>
      <c r="CI13" s="456"/>
      <c r="CJ13" s="456"/>
      <c r="CK13" s="456"/>
      <c r="CL13" s="682"/>
      <c r="CM13" s="444">
        <v>22</v>
      </c>
      <c r="CN13" s="456"/>
      <c r="CO13" s="456"/>
      <c r="CP13" s="456"/>
      <c r="CQ13" s="682"/>
      <c r="CR13" s="444">
        <v>10</v>
      </c>
      <c r="CS13" s="456"/>
      <c r="CT13" s="456"/>
      <c r="CU13" s="456"/>
      <c r="CV13" s="682"/>
      <c r="CW13" s="444" t="s">
        <v>203</v>
      </c>
      <c r="CX13" s="456"/>
      <c r="CY13" s="456"/>
      <c r="CZ13" s="456"/>
      <c r="DA13" s="682"/>
      <c r="DB13" s="444" t="s">
        <v>203</v>
      </c>
      <c r="DC13" s="456"/>
      <c r="DD13" s="456"/>
      <c r="DE13" s="456"/>
      <c r="DF13" s="682"/>
      <c r="DG13" s="444" t="s">
        <v>203</v>
      </c>
      <c r="DH13" s="456"/>
      <c r="DI13" s="456"/>
      <c r="DJ13" s="456"/>
      <c r="DK13" s="682"/>
      <c r="DL13" s="444" t="s">
        <v>203</v>
      </c>
      <c r="DM13" s="456"/>
      <c r="DN13" s="456"/>
      <c r="DO13" s="456"/>
      <c r="DP13" s="682"/>
      <c r="DQ13" s="444" t="s">
        <v>203</v>
      </c>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t="s">
        <v>550</v>
      </c>
      <c r="BT14" s="420"/>
      <c r="BU14" s="420"/>
      <c r="BV14" s="420"/>
      <c r="BW14" s="420"/>
      <c r="BX14" s="420"/>
      <c r="BY14" s="420"/>
      <c r="BZ14" s="420"/>
      <c r="CA14" s="420"/>
      <c r="CB14" s="420"/>
      <c r="CC14" s="420"/>
      <c r="CD14" s="420"/>
      <c r="CE14" s="420"/>
      <c r="CF14" s="420"/>
      <c r="CG14" s="432"/>
      <c r="CH14" s="444">
        <v>3</v>
      </c>
      <c r="CI14" s="456"/>
      <c r="CJ14" s="456"/>
      <c r="CK14" s="456"/>
      <c r="CL14" s="682"/>
      <c r="CM14" s="444">
        <v>122</v>
      </c>
      <c r="CN14" s="456"/>
      <c r="CO14" s="456"/>
      <c r="CP14" s="456"/>
      <c r="CQ14" s="682"/>
      <c r="CR14" s="444">
        <v>1</v>
      </c>
      <c r="CS14" s="456"/>
      <c r="CT14" s="456"/>
      <c r="CU14" s="456"/>
      <c r="CV14" s="682"/>
      <c r="CW14" s="444" t="s">
        <v>203</v>
      </c>
      <c r="CX14" s="456"/>
      <c r="CY14" s="456"/>
      <c r="CZ14" s="456"/>
      <c r="DA14" s="682"/>
      <c r="DB14" s="444" t="s">
        <v>203</v>
      </c>
      <c r="DC14" s="456"/>
      <c r="DD14" s="456"/>
      <c r="DE14" s="456"/>
      <c r="DF14" s="682"/>
      <c r="DG14" s="444" t="s">
        <v>203</v>
      </c>
      <c r="DH14" s="456"/>
      <c r="DI14" s="456"/>
      <c r="DJ14" s="456"/>
      <c r="DK14" s="682"/>
      <c r="DL14" s="444" t="s">
        <v>203</v>
      </c>
      <c r="DM14" s="456"/>
      <c r="DN14" s="456"/>
      <c r="DO14" s="456"/>
      <c r="DP14" s="682"/>
      <c r="DQ14" s="444" t="s">
        <v>203</v>
      </c>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t="s">
        <v>506</v>
      </c>
      <c r="BT15" s="420"/>
      <c r="BU15" s="420"/>
      <c r="BV15" s="420"/>
      <c r="BW15" s="420"/>
      <c r="BX15" s="420"/>
      <c r="BY15" s="420"/>
      <c r="BZ15" s="420"/>
      <c r="CA15" s="420"/>
      <c r="CB15" s="420"/>
      <c r="CC15" s="420"/>
      <c r="CD15" s="420"/>
      <c r="CE15" s="420"/>
      <c r="CF15" s="420"/>
      <c r="CG15" s="432"/>
      <c r="CH15" s="444">
        <v>13</v>
      </c>
      <c r="CI15" s="456"/>
      <c r="CJ15" s="456"/>
      <c r="CK15" s="456"/>
      <c r="CL15" s="682"/>
      <c r="CM15" s="444">
        <v>78</v>
      </c>
      <c r="CN15" s="456"/>
      <c r="CO15" s="456"/>
      <c r="CP15" s="456"/>
      <c r="CQ15" s="682"/>
      <c r="CR15" s="444">
        <v>3</v>
      </c>
      <c r="CS15" s="456"/>
      <c r="CT15" s="456"/>
      <c r="CU15" s="456"/>
      <c r="CV15" s="682"/>
      <c r="CW15" s="444">
        <v>66</v>
      </c>
      <c r="CX15" s="456"/>
      <c r="CY15" s="456"/>
      <c r="CZ15" s="456"/>
      <c r="DA15" s="682"/>
      <c r="DB15" s="444" t="s">
        <v>203</v>
      </c>
      <c r="DC15" s="456"/>
      <c r="DD15" s="456"/>
      <c r="DE15" s="456"/>
      <c r="DF15" s="682"/>
      <c r="DG15" s="444" t="s">
        <v>203</v>
      </c>
      <c r="DH15" s="456"/>
      <c r="DI15" s="456"/>
      <c r="DJ15" s="456"/>
      <c r="DK15" s="682"/>
      <c r="DL15" s="444" t="s">
        <v>203</v>
      </c>
      <c r="DM15" s="456"/>
      <c r="DN15" s="456"/>
      <c r="DO15" s="456"/>
      <c r="DP15" s="682"/>
      <c r="DQ15" s="444" t="s">
        <v>203</v>
      </c>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t="s">
        <v>551</v>
      </c>
      <c r="BT16" s="420"/>
      <c r="BU16" s="420"/>
      <c r="BV16" s="420"/>
      <c r="BW16" s="420"/>
      <c r="BX16" s="420"/>
      <c r="BY16" s="420"/>
      <c r="BZ16" s="420"/>
      <c r="CA16" s="420"/>
      <c r="CB16" s="420"/>
      <c r="CC16" s="420"/>
      <c r="CD16" s="420"/>
      <c r="CE16" s="420"/>
      <c r="CF16" s="420"/>
      <c r="CG16" s="432"/>
      <c r="CH16" s="444">
        <v>2</v>
      </c>
      <c r="CI16" s="456"/>
      <c r="CJ16" s="456"/>
      <c r="CK16" s="456"/>
      <c r="CL16" s="682"/>
      <c r="CM16" s="444">
        <v>33</v>
      </c>
      <c r="CN16" s="456"/>
      <c r="CO16" s="456"/>
      <c r="CP16" s="456"/>
      <c r="CQ16" s="682"/>
      <c r="CR16" s="444">
        <v>90</v>
      </c>
      <c r="CS16" s="456"/>
      <c r="CT16" s="456"/>
      <c r="CU16" s="456"/>
      <c r="CV16" s="682"/>
      <c r="CW16" s="444" t="s">
        <v>203</v>
      </c>
      <c r="CX16" s="456"/>
      <c r="CY16" s="456"/>
      <c r="CZ16" s="456"/>
      <c r="DA16" s="682"/>
      <c r="DB16" s="444" t="s">
        <v>203</v>
      </c>
      <c r="DC16" s="456"/>
      <c r="DD16" s="456"/>
      <c r="DE16" s="456"/>
      <c r="DF16" s="682"/>
      <c r="DG16" s="444" t="s">
        <v>203</v>
      </c>
      <c r="DH16" s="456"/>
      <c r="DI16" s="456"/>
      <c r="DJ16" s="456"/>
      <c r="DK16" s="682"/>
      <c r="DL16" s="444" t="s">
        <v>203</v>
      </c>
      <c r="DM16" s="456"/>
      <c r="DN16" s="456"/>
      <c r="DO16" s="456"/>
      <c r="DP16" s="682"/>
      <c r="DQ16" s="444" t="s">
        <v>203</v>
      </c>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460</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256</v>
      </c>
      <c r="B23" s="401" t="s">
        <v>313</v>
      </c>
      <c r="C23" s="421"/>
      <c r="D23" s="421"/>
      <c r="E23" s="421"/>
      <c r="F23" s="421"/>
      <c r="G23" s="421"/>
      <c r="H23" s="421"/>
      <c r="I23" s="421"/>
      <c r="J23" s="421"/>
      <c r="K23" s="421"/>
      <c r="L23" s="421"/>
      <c r="M23" s="421"/>
      <c r="N23" s="421"/>
      <c r="O23" s="421"/>
      <c r="P23" s="433"/>
      <c r="Q23" s="440">
        <v>45028</v>
      </c>
      <c r="R23" s="452"/>
      <c r="S23" s="452"/>
      <c r="T23" s="452"/>
      <c r="U23" s="452"/>
      <c r="V23" s="452">
        <v>43014</v>
      </c>
      <c r="W23" s="452"/>
      <c r="X23" s="452"/>
      <c r="Y23" s="452"/>
      <c r="Z23" s="452"/>
      <c r="AA23" s="452">
        <v>2014</v>
      </c>
      <c r="AB23" s="452"/>
      <c r="AC23" s="452"/>
      <c r="AD23" s="452"/>
      <c r="AE23" s="494"/>
      <c r="AF23" s="508">
        <v>1570</v>
      </c>
      <c r="AG23" s="452"/>
      <c r="AH23" s="452"/>
      <c r="AI23" s="452"/>
      <c r="AJ23" s="526"/>
      <c r="AK23" s="534"/>
      <c r="AL23" s="455"/>
      <c r="AM23" s="455"/>
      <c r="AN23" s="455"/>
      <c r="AO23" s="455"/>
      <c r="AP23" s="452">
        <v>31835</v>
      </c>
      <c r="AQ23" s="452"/>
      <c r="AR23" s="452"/>
      <c r="AS23" s="452"/>
      <c r="AT23" s="452"/>
      <c r="AU23" s="567"/>
      <c r="AV23" s="567"/>
      <c r="AW23" s="567"/>
      <c r="AX23" s="567"/>
      <c r="AY23" s="590"/>
      <c r="AZ23" s="595" t="s">
        <v>203</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390</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447</v>
      </c>
      <c r="B26" s="397"/>
      <c r="C26" s="397"/>
      <c r="D26" s="397"/>
      <c r="E26" s="397"/>
      <c r="F26" s="397"/>
      <c r="G26" s="397"/>
      <c r="H26" s="397"/>
      <c r="I26" s="397"/>
      <c r="J26" s="397"/>
      <c r="K26" s="397"/>
      <c r="L26" s="397"/>
      <c r="M26" s="397"/>
      <c r="N26" s="397"/>
      <c r="O26" s="397"/>
      <c r="P26" s="429"/>
      <c r="Q26" s="435" t="s">
        <v>462</v>
      </c>
      <c r="R26" s="447"/>
      <c r="S26" s="447"/>
      <c r="T26" s="447"/>
      <c r="U26" s="458"/>
      <c r="V26" s="435" t="s">
        <v>463</v>
      </c>
      <c r="W26" s="447"/>
      <c r="X26" s="447"/>
      <c r="Y26" s="447"/>
      <c r="Z26" s="458"/>
      <c r="AA26" s="435" t="s">
        <v>464</v>
      </c>
      <c r="AB26" s="447"/>
      <c r="AC26" s="447"/>
      <c r="AD26" s="447"/>
      <c r="AE26" s="447"/>
      <c r="AF26" s="509" t="s">
        <v>253</v>
      </c>
      <c r="AG26" s="520"/>
      <c r="AH26" s="520"/>
      <c r="AI26" s="520"/>
      <c r="AJ26" s="527"/>
      <c r="AK26" s="447" t="s">
        <v>394</v>
      </c>
      <c r="AL26" s="447"/>
      <c r="AM26" s="447"/>
      <c r="AN26" s="447"/>
      <c r="AO26" s="458"/>
      <c r="AP26" s="435" t="s">
        <v>366</v>
      </c>
      <c r="AQ26" s="447"/>
      <c r="AR26" s="447"/>
      <c r="AS26" s="447"/>
      <c r="AT26" s="458"/>
      <c r="AU26" s="435" t="s">
        <v>465</v>
      </c>
      <c r="AV26" s="447"/>
      <c r="AW26" s="447"/>
      <c r="AX26" s="447"/>
      <c r="AY26" s="458"/>
      <c r="AZ26" s="435" t="s">
        <v>466</v>
      </c>
      <c r="BA26" s="447"/>
      <c r="BB26" s="447"/>
      <c r="BC26" s="447"/>
      <c r="BD26" s="458"/>
      <c r="BE26" s="435" t="s">
        <v>453</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102</v>
      </c>
      <c r="C28" s="419"/>
      <c r="D28" s="419"/>
      <c r="E28" s="419"/>
      <c r="F28" s="419"/>
      <c r="G28" s="419"/>
      <c r="H28" s="419"/>
      <c r="I28" s="419"/>
      <c r="J28" s="419"/>
      <c r="K28" s="419"/>
      <c r="L28" s="419"/>
      <c r="M28" s="419"/>
      <c r="N28" s="419"/>
      <c r="O28" s="419"/>
      <c r="P28" s="431"/>
      <c r="Q28" s="441">
        <v>8661</v>
      </c>
      <c r="R28" s="453"/>
      <c r="S28" s="453"/>
      <c r="T28" s="453"/>
      <c r="U28" s="453"/>
      <c r="V28" s="453">
        <v>8607</v>
      </c>
      <c r="W28" s="453"/>
      <c r="X28" s="453"/>
      <c r="Y28" s="453"/>
      <c r="Z28" s="453"/>
      <c r="AA28" s="453">
        <v>54</v>
      </c>
      <c r="AB28" s="453"/>
      <c r="AC28" s="453"/>
      <c r="AD28" s="453"/>
      <c r="AE28" s="495"/>
      <c r="AF28" s="511">
        <v>54</v>
      </c>
      <c r="AG28" s="453"/>
      <c r="AH28" s="453"/>
      <c r="AI28" s="453"/>
      <c r="AJ28" s="529"/>
      <c r="AK28" s="535">
        <v>660</v>
      </c>
      <c r="AL28" s="453"/>
      <c r="AM28" s="453"/>
      <c r="AN28" s="453"/>
      <c r="AO28" s="453"/>
      <c r="AP28" s="453" t="s">
        <v>203</v>
      </c>
      <c r="AQ28" s="453"/>
      <c r="AR28" s="453"/>
      <c r="AS28" s="453"/>
      <c r="AT28" s="453"/>
      <c r="AU28" s="453" t="s">
        <v>203</v>
      </c>
      <c r="AV28" s="453"/>
      <c r="AW28" s="453"/>
      <c r="AX28" s="453"/>
      <c r="AY28" s="453"/>
      <c r="AZ28" s="596" t="s">
        <v>203</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467</v>
      </c>
      <c r="C29" s="420"/>
      <c r="D29" s="420"/>
      <c r="E29" s="420"/>
      <c r="F29" s="420"/>
      <c r="G29" s="420"/>
      <c r="H29" s="420"/>
      <c r="I29" s="420"/>
      <c r="J29" s="420"/>
      <c r="K29" s="420"/>
      <c r="L29" s="420"/>
      <c r="M29" s="420"/>
      <c r="N29" s="420"/>
      <c r="O29" s="420"/>
      <c r="P29" s="432"/>
      <c r="Q29" s="438">
        <v>7875</v>
      </c>
      <c r="R29" s="450"/>
      <c r="S29" s="450"/>
      <c r="T29" s="450"/>
      <c r="U29" s="450"/>
      <c r="V29" s="450">
        <v>7716</v>
      </c>
      <c r="W29" s="450"/>
      <c r="X29" s="450"/>
      <c r="Y29" s="450"/>
      <c r="Z29" s="450"/>
      <c r="AA29" s="450">
        <v>159</v>
      </c>
      <c r="AB29" s="450"/>
      <c r="AC29" s="450"/>
      <c r="AD29" s="450"/>
      <c r="AE29" s="461"/>
      <c r="AF29" s="507">
        <v>159</v>
      </c>
      <c r="AG29" s="456"/>
      <c r="AH29" s="456"/>
      <c r="AI29" s="456"/>
      <c r="AJ29" s="525"/>
      <c r="AK29" s="460">
        <v>1258</v>
      </c>
      <c r="AL29" s="450"/>
      <c r="AM29" s="450"/>
      <c r="AN29" s="450"/>
      <c r="AO29" s="450"/>
      <c r="AP29" s="450" t="s">
        <v>203</v>
      </c>
      <c r="AQ29" s="450"/>
      <c r="AR29" s="450"/>
      <c r="AS29" s="450"/>
      <c r="AT29" s="450"/>
      <c r="AU29" s="450" t="s">
        <v>203</v>
      </c>
      <c r="AV29" s="450"/>
      <c r="AW29" s="450"/>
      <c r="AX29" s="450"/>
      <c r="AY29" s="450"/>
      <c r="AZ29" s="597" t="s">
        <v>203</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228</v>
      </c>
      <c r="C30" s="420"/>
      <c r="D30" s="420"/>
      <c r="E30" s="420"/>
      <c r="F30" s="420"/>
      <c r="G30" s="420"/>
      <c r="H30" s="420"/>
      <c r="I30" s="420"/>
      <c r="J30" s="420"/>
      <c r="K30" s="420"/>
      <c r="L30" s="420"/>
      <c r="M30" s="420"/>
      <c r="N30" s="420"/>
      <c r="O30" s="420"/>
      <c r="P30" s="432"/>
      <c r="Q30" s="438">
        <v>1169</v>
      </c>
      <c r="R30" s="450"/>
      <c r="S30" s="450"/>
      <c r="T30" s="450"/>
      <c r="U30" s="450"/>
      <c r="V30" s="450">
        <v>1132</v>
      </c>
      <c r="W30" s="450"/>
      <c r="X30" s="450"/>
      <c r="Y30" s="450"/>
      <c r="Z30" s="450"/>
      <c r="AA30" s="450">
        <v>37</v>
      </c>
      <c r="AB30" s="450"/>
      <c r="AC30" s="450"/>
      <c r="AD30" s="450"/>
      <c r="AE30" s="461"/>
      <c r="AF30" s="507">
        <v>37</v>
      </c>
      <c r="AG30" s="456"/>
      <c r="AH30" s="456"/>
      <c r="AI30" s="456"/>
      <c r="AJ30" s="525"/>
      <c r="AK30" s="460">
        <v>342</v>
      </c>
      <c r="AL30" s="450"/>
      <c r="AM30" s="450"/>
      <c r="AN30" s="450"/>
      <c r="AO30" s="450"/>
      <c r="AP30" s="450" t="s">
        <v>203</v>
      </c>
      <c r="AQ30" s="450"/>
      <c r="AR30" s="450"/>
      <c r="AS30" s="450"/>
      <c r="AT30" s="450"/>
      <c r="AU30" s="450" t="s">
        <v>203</v>
      </c>
      <c r="AV30" s="450"/>
      <c r="AW30" s="450"/>
      <c r="AX30" s="450"/>
      <c r="AY30" s="450"/>
      <c r="AZ30" s="597" t="s">
        <v>203</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469</v>
      </c>
      <c r="C31" s="420"/>
      <c r="D31" s="420"/>
      <c r="E31" s="420"/>
      <c r="F31" s="420"/>
      <c r="G31" s="420"/>
      <c r="H31" s="420"/>
      <c r="I31" s="420"/>
      <c r="J31" s="420"/>
      <c r="K31" s="420"/>
      <c r="L31" s="420"/>
      <c r="M31" s="420"/>
      <c r="N31" s="420"/>
      <c r="O31" s="420"/>
      <c r="P31" s="432"/>
      <c r="Q31" s="438">
        <v>917</v>
      </c>
      <c r="R31" s="450"/>
      <c r="S31" s="450"/>
      <c r="T31" s="450"/>
      <c r="U31" s="450"/>
      <c r="V31" s="450">
        <v>888</v>
      </c>
      <c r="W31" s="450"/>
      <c r="X31" s="450"/>
      <c r="Y31" s="450"/>
      <c r="Z31" s="450"/>
      <c r="AA31" s="450">
        <v>30</v>
      </c>
      <c r="AB31" s="450"/>
      <c r="AC31" s="450"/>
      <c r="AD31" s="450"/>
      <c r="AE31" s="461"/>
      <c r="AF31" s="507">
        <v>1979</v>
      </c>
      <c r="AG31" s="456"/>
      <c r="AH31" s="456"/>
      <c r="AI31" s="456"/>
      <c r="AJ31" s="525"/>
      <c r="AK31" s="460">
        <v>254</v>
      </c>
      <c r="AL31" s="450"/>
      <c r="AM31" s="450"/>
      <c r="AN31" s="450"/>
      <c r="AO31" s="450"/>
      <c r="AP31" s="450">
        <v>2155</v>
      </c>
      <c r="AQ31" s="450"/>
      <c r="AR31" s="450"/>
      <c r="AS31" s="450"/>
      <c r="AT31" s="450"/>
      <c r="AU31" s="450">
        <v>595</v>
      </c>
      <c r="AV31" s="450"/>
      <c r="AW31" s="450"/>
      <c r="AX31" s="450"/>
      <c r="AY31" s="450"/>
      <c r="AZ31" s="597" t="s">
        <v>203</v>
      </c>
      <c r="BA31" s="597"/>
      <c r="BB31" s="597"/>
      <c r="BC31" s="597"/>
      <c r="BD31" s="597"/>
      <c r="BE31" s="565" t="s">
        <v>470</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360</v>
      </c>
      <c r="C32" s="420"/>
      <c r="D32" s="420"/>
      <c r="E32" s="420"/>
      <c r="F32" s="420"/>
      <c r="G32" s="420"/>
      <c r="H32" s="420"/>
      <c r="I32" s="420"/>
      <c r="J32" s="420"/>
      <c r="K32" s="420"/>
      <c r="L32" s="420"/>
      <c r="M32" s="420"/>
      <c r="N32" s="420"/>
      <c r="O32" s="420"/>
      <c r="P32" s="432"/>
      <c r="Q32" s="438">
        <v>817</v>
      </c>
      <c r="R32" s="450"/>
      <c r="S32" s="450"/>
      <c r="T32" s="450"/>
      <c r="U32" s="450"/>
      <c r="V32" s="450">
        <v>744</v>
      </c>
      <c r="W32" s="450"/>
      <c r="X32" s="450"/>
      <c r="Y32" s="450"/>
      <c r="Z32" s="450"/>
      <c r="AA32" s="450">
        <v>73</v>
      </c>
      <c r="AB32" s="450"/>
      <c r="AC32" s="450"/>
      <c r="AD32" s="450"/>
      <c r="AE32" s="461"/>
      <c r="AF32" s="507">
        <v>22</v>
      </c>
      <c r="AG32" s="456"/>
      <c r="AH32" s="456"/>
      <c r="AI32" s="456"/>
      <c r="AJ32" s="525"/>
      <c r="AK32" s="460">
        <v>637</v>
      </c>
      <c r="AL32" s="450"/>
      <c r="AM32" s="450"/>
      <c r="AN32" s="450"/>
      <c r="AO32" s="450"/>
      <c r="AP32" s="450">
        <v>6643</v>
      </c>
      <c r="AQ32" s="450"/>
      <c r="AR32" s="450"/>
      <c r="AS32" s="450"/>
      <c r="AT32" s="450"/>
      <c r="AU32" s="450">
        <v>5454</v>
      </c>
      <c r="AV32" s="450"/>
      <c r="AW32" s="450"/>
      <c r="AX32" s="450"/>
      <c r="AY32" s="450"/>
      <c r="AZ32" s="597" t="s">
        <v>203</v>
      </c>
      <c r="BA32" s="597"/>
      <c r="BB32" s="597"/>
      <c r="BC32" s="597"/>
      <c r="BD32" s="597"/>
      <c r="BE32" s="565" t="s">
        <v>470</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471</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256</v>
      </c>
      <c r="B63" s="401" t="s">
        <v>381</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2252</v>
      </c>
      <c r="AG63" s="452"/>
      <c r="AH63" s="452"/>
      <c r="AI63" s="452"/>
      <c r="AJ63" s="526"/>
      <c r="AK63" s="534"/>
      <c r="AL63" s="455"/>
      <c r="AM63" s="455"/>
      <c r="AN63" s="455"/>
      <c r="AO63" s="455"/>
      <c r="AP63" s="452">
        <v>8798</v>
      </c>
      <c r="AQ63" s="452"/>
      <c r="AR63" s="452"/>
      <c r="AS63" s="452"/>
      <c r="AT63" s="452"/>
      <c r="AU63" s="452">
        <v>6049</v>
      </c>
      <c r="AV63" s="452"/>
      <c r="AW63" s="452"/>
      <c r="AX63" s="452"/>
      <c r="AY63" s="452"/>
      <c r="AZ63" s="599"/>
      <c r="BA63" s="599"/>
      <c r="BB63" s="599"/>
      <c r="BC63" s="599"/>
      <c r="BD63" s="599"/>
      <c r="BE63" s="567"/>
      <c r="BF63" s="567"/>
      <c r="BG63" s="567"/>
      <c r="BH63" s="567"/>
      <c r="BI63" s="590"/>
      <c r="BJ63" s="595" t="s">
        <v>203</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420</v>
      </c>
      <c r="B66" s="397"/>
      <c r="C66" s="397"/>
      <c r="D66" s="397"/>
      <c r="E66" s="397"/>
      <c r="F66" s="397"/>
      <c r="G66" s="397"/>
      <c r="H66" s="397"/>
      <c r="I66" s="397"/>
      <c r="J66" s="397"/>
      <c r="K66" s="397"/>
      <c r="L66" s="397"/>
      <c r="M66" s="397"/>
      <c r="N66" s="397"/>
      <c r="O66" s="397"/>
      <c r="P66" s="429"/>
      <c r="Q66" s="435" t="s">
        <v>462</v>
      </c>
      <c r="R66" s="447"/>
      <c r="S66" s="447"/>
      <c r="T66" s="447"/>
      <c r="U66" s="458"/>
      <c r="V66" s="435" t="s">
        <v>463</v>
      </c>
      <c r="W66" s="447"/>
      <c r="X66" s="447"/>
      <c r="Y66" s="447"/>
      <c r="Z66" s="458"/>
      <c r="AA66" s="435" t="s">
        <v>464</v>
      </c>
      <c r="AB66" s="447"/>
      <c r="AC66" s="447"/>
      <c r="AD66" s="447"/>
      <c r="AE66" s="458"/>
      <c r="AF66" s="512" t="s">
        <v>253</v>
      </c>
      <c r="AG66" s="520"/>
      <c r="AH66" s="520"/>
      <c r="AI66" s="520"/>
      <c r="AJ66" s="530"/>
      <c r="AK66" s="435" t="s">
        <v>394</v>
      </c>
      <c r="AL66" s="397"/>
      <c r="AM66" s="397"/>
      <c r="AN66" s="397"/>
      <c r="AO66" s="429"/>
      <c r="AP66" s="435" t="s">
        <v>366</v>
      </c>
      <c r="AQ66" s="447"/>
      <c r="AR66" s="447"/>
      <c r="AS66" s="447"/>
      <c r="AT66" s="458"/>
      <c r="AU66" s="435" t="s">
        <v>472</v>
      </c>
      <c r="AV66" s="447"/>
      <c r="AW66" s="447"/>
      <c r="AX66" s="447"/>
      <c r="AY66" s="458"/>
      <c r="AZ66" s="435" t="s">
        <v>453</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552</v>
      </c>
      <c r="C68" s="419"/>
      <c r="D68" s="419"/>
      <c r="E68" s="419"/>
      <c r="F68" s="419"/>
      <c r="G68" s="419"/>
      <c r="H68" s="419"/>
      <c r="I68" s="419"/>
      <c r="J68" s="419"/>
      <c r="K68" s="419"/>
      <c r="L68" s="419"/>
      <c r="M68" s="419"/>
      <c r="N68" s="419"/>
      <c r="O68" s="419"/>
      <c r="P68" s="431"/>
      <c r="Q68" s="437">
        <v>87</v>
      </c>
      <c r="R68" s="449"/>
      <c r="S68" s="449"/>
      <c r="T68" s="449"/>
      <c r="U68" s="449"/>
      <c r="V68" s="449">
        <v>82</v>
      </c>
      <c r="W68" s="449"/>
      <c r="X68" s="449"/>
      <c r="Y68" s="449"/>
      <c r="Z68" s="449"/>
      <c r="AA68" s="449">
        <v>6</v>
      </c>
      <c r="AB68" s="449"/>
      <c r="AC68" s="449"/>
      <c r="AD68" s="449"/>
      <c r="AE68" s="449"/>
      <c r="AF68" s="449">
        <v>6</v>
      </c>
      <c r="AG68" s="449"/>
      <c r="AH68" s="449"/>
      <c r="AI68" s="449"/>
      <c r="AJ68" s="449"/>
      <c r="AK68" s="449">
        <v>0</v>
      </c>
      <c r="AL68" s="449"/>
      <c r="AM68" s="449"/>
      <c r="AN68" s="449"/>
      <c r="AO68" s="449"/>
      <c r="AP68" s="449" t="s">
        <v>203</v>
      </c>
      <c r="AQ68" s="449"/>
      <c r="AR68" s="449"/>
      <c r="AS68" s="449"/>
      <c r="AT68" s="449"/>
      <c r="AU68" s="449" t="s">
        <v>203</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222</v>
      </c>
      <c r="C69" s="420"/>
      <c r="D69" s="420"/>
      <c r="E69" s="420"/>
      <c r="F69" s="420"/>
      <c r="G69" s="420"/>
      <c r="H69" s="420"/>
      <c r="I69" s="420"/>
      <c r="J69" s="420"/>
      <c r="K69" s="420"/>
      <c r="L69" s="420"/>
      <c r="M69" s="420"/>
      <c r="N69" s="420"/>
      <c r="O69" s="420"/>
      <c r="P69" s="432"/>
      <c r="Q69" s="438">
        <v>7</v>
      </c>
      <c r="R69" s="450"/>
      <c r="S69" s="450"/>
      <c r="T69" s="450"/>
      <c r="U69" s="450"/>
      <c r="V69" s="450">
        <v>6</v>
      </c>
      <c r="W69" s="450"/>
      <c r="X69" s="450"/>
      <c r="Y69" s="450"/>
      <c r="Z69" s="450"/>
      <c r="AA69" s="450">
        <v>1</v>
      </c>
      <c r="AB69" s="450"/>
      <c r="AC69" s="450"/>
      <c r="AD69" s="450"/>
      <c r="AE69" s="450"/>
      <c r="AF69" s="450">
        <v>1</v>
      </c>
      <c r="AG69" s="450"/>
      <c r="AH69" s="450"/>
      <c r="AI69" s="450"/>
      <c r="AJ69" s="450"/>
      <c r="AK69" s="450" t="s">
        <v>203</v>
      </c>
      <c r="AL69" s="450"/>
      <c r="AM69" s="450"/>
      <c r="AN69" s="450"/>
      <c r="AO69" s="450"/>
      <c r="AP69" s="450" t="s">
        <v>203</v>
      </c>
      <c r="AQ69" s="450"/>
      <c r="AR69" s="450"/>
      <c r="AS69" s="450"/>
      <c r="AT69" s="450"/>
      <c r="AU69" s="450" t="s">
        <v>203</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553</v>
      </c>
      <c r="C70" s="420"/>
      <c r="D70" s="420"/>
      <c r="E70" s="420"/>
      <c r="F70" s="420"/>
      <c r="G70" s="420"/>
      <c r="H70" s="420"/>
      <c r="I70" s="420"/>
      <c r="J70" s="420"/>
      <c r="K70" s="420"/>
      <c r="L70" s="420"/>
      <c r="M70" s="420"/>
      <c r="N70" s="420"/>
      <c r="O70" s="420"/>
      <c r="P70" s="432"/>
      <c r="Q70" s="438">
        <v>8328</v>
      </c>
      <c r="R70" s="450"/>
      <c r="S70" s="450"/>
      <c r="T70" s="450"/>
      <c r="U70" s="450"/>
      <c r="V70" s="450">
        <v>8574</v>
      </c>
      <c r="W70" s="450"/>
      <c r="X70" s="450"/>
      <c r="Y70" s="450"/>
      <c r="Z70" s="450"/>
      <c r="AA70" s="450">
        <v>-246</v>
      </c>
      <c r="AB70" s="450"/>
      <c r="AC70" s="450"/>
      <c r="AD70" s="450"/>
      <c r="AE70" s="450"/>
      <c r="AF70" s="450">
        <v>4842</v>
      </c>
      <c r="AG70" s="450"/>
      <c r="AH70" s="450"/>
      <c r="AI70" s="450"/>
      <c r="AJ70" s="450"/>
      <c r="AK70" s="450">
        <v>613</v>
      </c>
      <c r="AL70" s="450"/>
      <c r="AM70" s="450"/>
      <c r="AN70" s="450"/>
      <c r="AO70" s="450"/>
      <c r="AP70" s="450">
        <v>1241</v>
      </c>
      <c r="AQ70" s="450"/>
      <c r="AR70" s="450"/>
      <c r="AS70" s="450"/>
      <c r="AT70" s="450"/>
      <c r="AU70" s="450">
        <v>756</v>
      </c>
      <c r="AV70" s="450"/>
      <c r="AW70" s="450"/>
      <c r="AX70" s="450"/>
      <c r="AY70" s="450"/>
      <c r="AZ70" s="565" t="s">
        <v>563</v>
      </c>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554</v>
      </c>
      <c r="C71" s="420"/>
      <c r="D71" s="420"/>
      <c r="E71" s="420"/>
      <c r="F71" s="420"/>
      <c r="G71" s="420"/>
      <c r="H71" s="420"/>
      <c r="I71" s="420"/>
      <c r="J71" s="420"/>
      <c r="K71" s="420"/>
      <c r="L71" s="420"/>
      <c r="M71" s="420"/>
      <c r="N71" s="420"/>
      <c r="O71" s="420"/>
      <c r="P71" s="432"/>
      <c r="Q71" s="438">
        <v>88</v>
      </c>
      <c r="R71" s="450"/>
      <c r="S71" s="450"/>
      <c r="T71" s="450"/>
      <c r="U71" s="450"/>
      <c r="V71" s="450">
        <v>86</v>
      </c>
      <c r="W71" s="450"/>
      <c r="X71" s="450"/>
      <c r="Y71" s="450"/>
      <c r="Z71" s="450"/>
      <c r="AA71" s="450">
        <v>3</v>
      </c>
      <c r="AB71" s="450"/>
      <c r="AC71" s="450"/>
      <c r="AD71" s="450"/>
      <c r="AE71" s="450"/>
      <c r="AF71" s="450">
        <v>3</v>
      </c>
      <c r="AG71" s="450"/>
      <c r="AH71" s="450"/>
      <c r="AI71" s="450"/>
      <c r="AJ71" s="450"/>
      <c r="AK71" s="450" t="s">
        <v>203</v>
      </c>
      <c r="AL71" s="450"/>
      <c r="AM71" s="450"/>
      <c r="AN71" s="450"/>
      <c r="AO71" s="450"/>
      <c r="AP71" s="450" t="s">
        <v>203</v>
      </c>
      <c r="AQ71" s="450"/>
      <c r="AR71" s="450"/>
      <c r="AS71" s="450"/>
      <c r="AT71" s="450"/>
      <c r="AU71" s="450" t="s">
        <v>203</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555</v>
      </c>
      <c r="C72" s="420"/>
      <c r="D72" s="420"/>
      <c r="E72" s="420"/>
      <c r="F72" s="420"/>
      <c r="G72" s="420"/>
      <c r="H72" s="420"/>
      <c r="I72" s="420"/>
      <c r="J72" s="420"/>
      <c r="K72" s="420"/>
      <c r="L72" s="420"/>
      <c r="M72" s="420"/>
      <c r="N72" s="420"/>
      <c r="O72" s="420"/>
      <c r="P72" s="432"/>
      <c r="Q72" s="438">
        <v>7567</v>
      </c>
      <c r="R72" s="450"/>
      <c r="S72" s="450"/>
      <c r="T72" s="450"/>
      <c r="U72" s="450"/>
      <c r="V72" s="450">
        <v>7557</v>
      </c>
      <c r="W72" s="450"/>
      <c r="X72" s="450"/>
      <c r="Y72" s="450"/>
      <c r="Z72" s="450"/>
      <c r="AA72" s="450">
        <v>10</v>
      </c>
      <c r="AB72" s="450"/>
      <c r="AC72" s="450"/>
      <c r="AD72" s="450"/>
      <c r="AE72" s="450"/>
      <c r="AF72" s="450">
        <v>10</v>
      </c>
      <c r="AG72" s="450"/>
      <c r="AH72" s="450"/>
      <c r="AI72" s="450"/>
      <c r="AJ72" s="450"/>
      <c r="AK72" s="450" t="s">
        <v>203</v>
      </c>
      <c r="AL72" s="450"/>
      <c r="AM72" s="450"/>
      <c r="AN72" s="450"/>
      <c r="AO72" s="450"/>
      <c r="AP72" s="450" t="s">
        <v>203</v>
      </c>
      <c r="AQ72" s="450"/>
      <c r="AR72" s="450"/>
      <c r="AS72" s="450"/>
      <c r="AT72" s="450"/>
      <c r="AU72" s="450" t="s">
        <v>203</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556</v>
      </c>
      <c r="C73" s="420"/>
      <c r="D73" s="420"/>
      <c r="E73" s="420"/>
      <c r="F73" s="420"/>
      <c r="G73" s="420"/>
      <c r="H73" s="420"/>
      <c r="I73" s="420"/>
      <c r="J73" s="420"/>
      <c r="K73" s="420"/>
      <c r="L73" s="420"/>
      <c r="M73" s="420"/>
      <c r="N73" s="420"/>
      <c r="O73" s="420"/>
      <c r="P73" s="432"/>
      <c r="Q73" s="438">
        <v>74</v>
      </c>
      <c r="R73" s="450"/>
      <c r="S73" s="450"/>
      <c r="T73" s="450"/>
      <c r="U73" s="450"/>
      <c r="V73" s="450">
        <v>74</v>
      </c>
      <c r="W73" s="450"/>
      <c r="X73" s="450"/>
      <c r="Y73" s="450"/>
      <c r="Z73" s="450"/>
      <c r="AA73" s="450">
        <v>0</v>
      </c>
      <c r="AB73" s="450"/>
      <c r="AC73" s="450"/>
      <c r="AD73" s="450"/>
      <c r="AE73" s="450"/>
      <c r="AF73" s="450">
        <v>0</v>
      </c>
      <c r="AG73" s="450"/>
      <c r="AH73" s="450"/>
      <c r="AI73" s="450"/>
      <c r="AJ73" s="450"/>
      <c r="AK73" s="450" t="s">
        <v>203</v>
      </c>
      <c r="AL73" s="450"/>
      <c r="AM73" s="450"/>
      <c r="AN73" s="450"/>
      <c r="AO73" s="450"/>
      <c r="AP73" s="450" t="s">
        <v>203</v>
      </c>
      <c r="AQ73" s="450"/>
      <c r="AR73" s="450"/>
      <c r="AS73" s="450"/>
      <c r="AT73" s="450"/>
      <c r="AU73" s="450" t="s">
        <v>203</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400</v>
      </c>
      <c r="C74" s="420"/>
      <c r="D74" s="420"/>
      <c r="E74" s="420"/>
      <c r="F74" s="420"/>
      <c r="G74" s="420"/>
      <c r="H74" s="420"/>
      <c r="I74" s="420"/>
      <c r="J74" s="420"/>
      <c r="K74" s="420"/>
      <c r="L74" s="420"/>
      <c r="M74" s="420"/>
      <c r="N74" s="420"/>
      <c r="O74" s="420"/>
      <c r="P74" s="432"/>
      <c r="Q74" s="438">
        <v>1427</v>
      </c>
      <c r="R74" s="450"/>
      <c r="S74" s="450"/>
      <c r="T74" s="450"/>
      <c r="U74" s="450"/>
      <c r="V74" s="450">
        <v>1388</v>
      </c>
      <c r="W74" s="450"/>
      <c r="X74" s="450"/>
      <c r="Y74" s="450"/>
      <c r="Z74" s="450"/>
      <c r="AA74" s="450">
        <v>39</v>
      </c>
      <c r="AB74" s="450"/>
      <c r="AC74" s="450"/>
      <c r="AD74" s="450"/>
      <c r="AE74" s="450"/>
      <c r="AF74" s="450">
        <v>39</v>
      </c>
      <c r="AG74" s="450"/>
      <c r="AH74" s="450"/>
      <c r="AI74" s="450"/>
      <c r="AJ74" s="450"/>
      <c r="AK74" s="450">
        <v>10</v>
      </c>
      <c r="AL74" s="450"/>
      <c r="AM74" s="450"/>
      <c r="AN74" s="450"/>
      <c r="AO74" s="450"/>
      <c r="AP74" s="450">
        <v>403</v>
      </c>
      <c r="AQ74" s="450"/>
      <c r="AR74" s="450"/>
      <c r="AS74" s="450"/>
      <c r="AT74" s="450"/>
      <c r="AU74" s="450">
        <v>276</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557</v>
      </c>
      <c r="C75" s="420"/>
      <c r="D75" s="420"/>
      <c r="E75" s="420"/>
      <c r="F75" s="420"/>
      <c r="G75" s="420"/>
      <c r="H75" s="420"/>
      <c r="I75" s="420"/>
      <c r="J75" s="420"/>
      <c r="K75" s="420"/>
      <c r="L75" s="420"/>
      <c r="M75" s="420"/>
      <c r="N75" s="420"/>
      <c r="O75" s="420"/>
      <c r="P75" s="432"/>
      <c r="Q75" s="444">
        <v>1609</v>
      </c>
      <c r="R75" s="456"/>
      <c r="S75" s="456"/>
      <c r="T75" s="456"/>
      <c r="U75" s="460"/>
      <c r="V75" s="461">
        <v>1519</v>
      </c>
      <c r="W75" s="456"/>
      <c r="X75" s="456"/>
      <c r="Y75" s="456"/>
      <c r="Z75" s="460"/>
      <c r="AA75" s="461">
        <v>89</v>
      </c>
      <c r="AB75" s="456"/>
      <c r="AC75" s="456"/>
      <c r="AD75" s="456"/>
      <c r="AE75" s="460"/>
      <c r="AF75" s="461">
        <v>89</v>
      </c>
      <c r="AG75" s="456"/>
      <c r="AH75" s="456"/>
      <c r="AI75" s="456"/>
      <c r="AJ75" s="460"/>
      <c r="AK75" s="461">
        <v>9</v>
      </c>
      <c r="AL75" s="456"/>
      <c r="AM75" s="456"/>
      <c r="AN75" s="456"/>
      <c r="AO75" s="460"/>
      <c r="AP75" s="461">
        <v>585</v>
      </c>
      <c r="AQ75" s="456"/>
      <c r="AR75" s="456"/>
      <c r="AS75" s="456"/>
      <c r="AT75" s="460"/>
      <c r="AU75" s="461">
        <v>62</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558</v>
      </c>
      <c r="C76" s="420"/>
      <c r="D76" s="420"/>
      <c r="E76" s="420"/>
      <c r="F76" s="420"/>
      <c r="G76" s="420"/>
      <c r="H76" s="420"/>
      <c r="I76" s="420"/>
      <c r="J76" s="420"/>
      <c r="K76" s="420"/>
      <c r="L76" s="420"/>
      <c r="M76" s="420"/>
      <c r="N76" s="420"/>
      <c r="O76" s="420"/>
      <c r="P76" s="432"/>
      <c r="Q76" s="444">
        <v>4467</v>
      </c>
      <c r="R76" s="456"/>
      <c r="S76" s="456"/>
      <c r="T76" s="456"/>
      <c r="U76" s="460"/>
      <c r="V76" s="461">
        <v>3896</v>
      </c>
      <c r="W76" s="456"/>
      <c r="X76" s="456"/>
      <c r="Y76" s="456"/>
      <c r="Z76" s="460"/>
      <c r="AA76" s="461">
        <v>571</v>
      </c>
      <c r="AB76" s="456"/>
      <c r="AC76" s="456"/>
      <c r="AD76" s="456"/>
      <c r="AE76" s="460"/>
      <c r="AF76" s="461">
        <v>2220</v>
      </c>
      <c r="AG76" s="456"/>
      <c r="AH76" s="456"/>
      <c r="AI76" s="456"/>
      <c r="AJ76" s="460"/>
      <c r="AK76" s="461">
        <v>897</v>
      </c>
      <c r="AL76" s="456"/>
      <c r="AM76" s="456"/>
      <c r="AN76" s="456"/>
      <c r="AO76" s="460"/>
      <c r="AP76" s="461">
        <v>7090</v>
      </c>
      <c r="AQ76" s="456"/>
      <c r="AR76" s="456"/>
      <c r="AS76" s="456"/>
      <c r="AT76" s="460"/>
      <c r="AU76" s="461" t="s">
        <v>203</v>
      </c>
      <c r="AV76" s="456"/>
      <c r="AW76" s="456"/>
      <c r="AX76" s="456"/>
      <c r="AY76" s="460"/>
      <c r="AZ76" s="565" t="s">
        <v>563</v>
      </c>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559</v>
      </c>
      <c r="C77" s="420"/>
      <c r="D77" s="420"/>
      <c r="E77" s="420"/>
      <c r="F77" s="420"/>
      <c r="G77" s="420"/>
      <c r="H77" s="420"/>
      <c r="I77" s="420"/>
      <c r="J77" s="420"/>
      <c r="K77" s="420"/>
      <c r="L77" s="420"/>
      <c r="M77" s="420"/>
      <c r="N77" s="420"/>
      <c r="O77" s="420"/>
      <c r="P77" s="432"/>
      <c r="Q77" s="444">
        <v>495</v>
      </c>
      <c r="R77" s="456"/>
      <c r="S77" s="456"/>
      <c r="T77" s="456"/>
      <c r="U77" s="460"/>
      <c r="V77" s="461">
        <v>493</v>
      </c>
      <c r="W77" s="456"/>
      <c r="X77" s="456"/>
      <c r="Y77" s="456"/>
      <c r="Z77" s="460"/>
      <c r="AA77" s="461">
        <v>1</v>
      </c>
      <c r="AB77" s="456"/>
      <c r="AC77" s="456"/>
      <c r="AD77" s="456"/>
      <c r="AE77" s="460"/>
      <c r="AF77" s="461">
        <v>1</v>
      </c>
      <c r="AG77" s="456"/>
      <c r="AH77" s="456"/>
      <c r="AI77" s="456"/>
      <c r="AJ77" s="460"/>
      <c r="AK77" s="461">
        <v>298</v>
      </c>
      <c r="AL77" s="456"/>
      <c r="AM77" s="456"/>
      <c r="AN77" s="456"/>
      <c r="AO77" s="460"/>
      <c r="AP77" s="461" t="s">
        <v>203</v>
      </c>
      <c r="AQ77" s="456"/>
      <c r="AR77" s="456"/>
      <c r="AS77" s="456"/>
      <c r="AT77" s="460"/>
      <c r="AU77" s="461" t="s">
        <v>203</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560</v>
      </c>
      <c r="C78" s="420"/>
      <c r="D78" s="420"/>
      <c r="E78" s="420"/>
      <c r="F78" s="420"/>
      <c r="G78" s="420"/>
      <c r="H78" s="420"/>
      <c r="I78" s="420"/>
      <c r="J78" s="420"/>
      <c r="K78" s="420"/>
      <c r="L78" s="420"/>
      <c r="M78" s="420"/>
      <c r="N78" s="420"/>
      <c r="O78" s="420"/>
      <c r="P78" s="432"/>
      <c r="Q78" s="438">
        <v>68</v>
      </c>
      <c r="R78" s="450"/>
      <c r="S78" s="450"/>
      <c r="T78" s="450"/>
      <c r="U78" s="450"/>
      <c r="V78" s="450">
        <v>68</v>
      </c>
      <c r="W78" s="450"/>
      <c r="X78" s="450"/>
      <c r="Y78" s="450"/>
      <c r="Z78" s="450"/>
      <c r="AA78" s="450">
        <v>0</v>
      </c>
      <c r="AB78" s="450"/>
      <c r="AC78" s="450"/>
      <c r="AD78" s="450"/>
      <c r="AE78" s="450"/>
      <c r="AF78" s="450">
        <v>0</v>
      </c>
      <c r="AG78" s="450"/>
      <c r="AH78" s="450"/>
      <c r="AI78" s="450"/>
      <c r="AJ78" s="450"/>
      <c r="AK78" s="450" t="s">
        <v>203</v>
      </c>
      <c r="AL78" s="450"/>
      <c r="AM78" s="450"/>
      <c r="AN78" s="450"/>
      <c r="AO78" s="450"/>
      <c r="AP78" s="450" t="s">
        <v>203</v>
      </c>
      <c r="AQ78" s="450"/>
      <c r="AR78" s="450"/>
      <c r="AS78" s="450"/>
      <c r="AT78" s="450"/>
      <c r="AU78" s="450" t="s">
        <v>203</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t="s">
        <v>561</v>
      </c>
      <c r="C79" s="420"/>
      <c r="D79" s="420"/>
      <c r="E79" s="420"/>
      <c r="F79" s="420"/>
      <c r="G79" s="420"/>
      <c r="H79" s="420"/>
      <c r="I79" s="420"/>
      <c r="J79" s="420"/>
      <c r="K79" s="420"/>
      <c r="L79" s="420"/>
      <c r="M79" s="420"/>
      <c r="N79" s="420"/>
      <c r="O79" s="420"/>
      <c r="P79" s="432"/>
      <c r="Q79" s="438">
        <v>405</v>
      </c>
      <c r="R79" s="450"/>
      <c r="S79" s="450"/>
      <c r="T79" s="450"/>
      <c r="U79" s="450"/>
      <c r="V79" s="450">
        <v>388</v>
      </c>
      <c r="W79" s="450"/>
      <c r="X79" s="450"/>
      <c r="Y79" s="450"/>
      <c r="Z79" s="450"/>
      <c r="AA79" s="450">
        <v>17</v>
      </c>
      <c r="AB79" s="450"/>
      <c r="AC79" s="450"/>
      <c r="AD79" s="450"/>
      <c r="AE79" s="450"/>
      <c r="AF79" s="450">
        <v>17</v>
      </c>
      <c r="AG79" s="450"/>
      <c r="AH79" s="450"/>
      <c r="AI79" s="450"/>
      <c r="AJ79" s="450"/>
      <c r="AK79" s="450">
        <v>173</v>
      </c>
      <c r="AL79" s="450"/>
      <c r="AM79" s="450"/>
      <c r="AN79" s="450"/>
      <c r="AO79" s="450"/>
      <c r="AP79" s="450">
        <v>448</v>
      </c>
      <c r="AQ79" s="450"/>
      <c r="AR79" s="450"/>
      <c r="AS79" s="450"/>
      <c r="AT79" s="450"/>
      <c r="AU79" s="450">
        <v>1</v>
      </c>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t="s">
        <v>562</v>
      </c>
      <c r="C80" s="420"/>
      <c r="D80" s="420"/>
      <c r="E80" s="420"/>
      <c r="F80" s="420"/>
      <c r="G80" s="420"/>
      <c r="H80" s="420"/>
      <c r="I80" s="420"/>
      <c r="J80" s="420"/>
      <c r="K80" s="420"/>
      <c r="L80" s="420"/>
      <c r="M80" s="420"/>
      <c r="N80" s="420"/>
      <c r="O80" s="420"/>
      <c r="P80" s="432"/>
      <c r="Q80" s="438">
        <v>217</v>
      </c>
      <c r="R80" s="450"/>
      <c r="S80" s="450"/>
      <c r="T80" s="450"/>
      <c r="U80" s="450"/>
      <c r="V80" s="450">
        <v>191</v>
      </c>
      <c r="W80" s="450"/>
      <c r="X80" s="450"/>
      <c r="Y80" s="450"/>
      <c r="Z80" s="450"/>
      <c r="AA80" s="450">
        <v>25</v>
      </c>
      <c r="AB80" s="450"/>
      <c r="AC80" s="450"/>
      <c r="AD80" s="450"/>
      <c r="AE80" s="450"/>
      <c r="AF80" s="450">
        <v>25</v>
      </c>
      <c r="AG80" s="450"/>
      <c r="AH80" s="450"/>
      <c r="AI80" s="450"/>
      <c r="AJ80" s="450"/>
      <c r="AK80" s="450" t="s">
        <v>203</v>
      </c>
      <c r="AL80" s="450"/>
      <c r="AM80" s="450"/>
      <c r="AN80" s="450"/>
      <c r="AO80" s="450"/>
      <c r="AP80" s="450" t="s">
        <v>203</v>
      </c>
      <c r="AQ80" s="450"/>
      <c r="AR80" s="450"/>
      <c r="AS80" s="450"/>
      <c r="AT80" s="450"/>
      <c r="AU80" s="450" t="s">
        <v>203</v>
      </c>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t="s">
        <v>83</v>
      </c>
      <c r="C81" s="420"/>
      <c r="D81" s="420"/>
      <c r="E81" s="420"/>
      <c r="F81" s="420"/>
      <c r="G81" s="420"/>
      <c r="H81" s="420"/>
      <c r="I81" s="420"/>
      <c r="J81" s="420"/>
      <c r="K81" s="420"/>
      <c r="L81" s="420"/>
      <c r="M81" s="420"/>
      <c r="N81" s="420"/>
      <c r="O81" s="420"/>
      <c r="P81" s="432"/>
      <c r="Q81" s="438">
        <v>823874</v>
      </c>
      <c r="R81" s="450"/>
      <c r="S81" s="450"/>
      <c r="T81" s="450"/>
      <c r="U81" s="450"/>
      <c r="V81" s="450">
        <v>808406</v>
      </c>
      <c r="W81" s="450"/>
      <c r="X81" s="450"/>
      <c r="Y81" s="450"/>
      <c r="Z81" s="450"/>
      <c r="AA81" s="450">
        <v>15468</v>
      </c>
      <c r="AB81" s="450"/>
      <c r="AC81" s="450"/>
      <c r="AD81" s="450"/>
      <c r="AE81" s="450"/>
      <c r="AF81" s="450">
        <v>15468</v>
      </c>
      <c r="AG81" s="450"/>
      <c r="AH81" s="450"/>
      <c r="AI81" s="450"/>
      <c r="AJ81" s="450"/>
      <c r="AK81" s="450" t="s">
        <v>203</v>
      </c>
      <c r="AL81" s="450"/>
      <c r="AM81" s="450"/>
      <c r="AN81" s="450"/>
      <c r="AO81" s="450"/>
      <c r="AP81" s="450" t="s">
        <v>203</v>
      </c>
      <c r="AQ81" s="450"/>
      <c r="AR81" s="450"/>
      <c r="AS81" s="450"/>
      <c r="AT81" s="450"/>
      <c r="AU81" s="450" t="s">
        <v>203</v>
      </c>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256</v>
      </c>
      <c r="B88" s="401" t="s">
        <v>186</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f>SUM(AF68:AJ87)</f>
        <v>22721</v>
      </c>
      <c r="AG88" s="452"/>
      <c r="AH88" s="452"/>
      <c r="AI88" s="452"/>
      <c r="AJ88" s="452"/>
      <c r="AK88" s="455"/>
      <c r="AL88" s="455"/>
      <c r="AM88" s="455"/>
      <c r="AN88" s="455"/>
      <c r="AO88" s="455"/>
      <c r="AP88" s="452">
        <f>SUM(AP68:AT87)</f>
        <v>9767</v>
      </c>
      <c r="AQ88" s="452"/>
      <c r="AR88" s="452"/>
      <c r="AS88" s="452"/>
      <c r="AT88" s="452"/>
      <c r="AU88" s="452">
        <f>SUM(AU68:AY87)</f>
        <v>1095</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256</v>
      </c>
      <c r="BR102" s="401" t="s">
        <v>457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1212</v>
      </c>
      <c r="CS102" s="604"/>
      <c r="CT102" s="604"/>
      <c r="CU102" s="604"/>
      <c r="CV102" s="697"/>
      <c r="CW102" s="696">
        <v>70</v>
      </c>
      <c r="CX102" s="604"/>
      <c r="CY102" s="604"/>
      <c r="CZ102" s="604"/>
      <c r="DA102" s="697"/>
      <c r="DB102" s="696"/>
      <c r="DC102" s="604"/>
      <c r="DD102" s="604"/>
      <c r="DE102" s="604"/>
      <c r="DF102" s="697"/>
      <c r="DG102" s="696">
        <v>952</v>
      </c>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105</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473</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474</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475</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205</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476</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441</v>
      </c>
      <c r="AB109" s="406"/>
      <c r="AC109" s="406"/>
      <c r="AD109" s="406"/>
      <c r="AE109" s="469"/>
      <c r="AF109" s="480" t="s">
        <v>477</v>
      </c>
      <c r="AG109" s="406"/>
      <c r="AH109" s="406"/>
      <c r="AI109" s="406"/>
      <c r="AJ109" s="469"/>
      <c r="AK109" s="480" t="s">
        <v>395</v>
      </c>
      <c r="AL109" s="406"/>
      <c r="AM109" s="406"/>
      <c r="AN109" s="406"/>
      <c r="AO109" s="469"/>
      <c r="AP109" s="480" t="s">
        <v>478</v>
      </c>
      <c r="AQ109" s="406"/>
      <c r="AR109" s="406"/>
      <c r="AS109" s="406"/>
      <c r="AT109" s="555"/>
      <c r="AU109" s="383" t="s">
        <v>476</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441</v>
      </c>
      <c r="BR109" s="406"/>
      <c r="BS109" s="406"/>
      <c r="BT109" s="406"/>
      <c r="BU109" s="469"/>
      <c r="BV109" s="480" t="s">
        <v>477</v>
      </c>
      <c r="BW109" s="406"/>
      <c r="BX109" s="406"/>
      <c r="BY109" s="406"/>
      <c r="BZ109" s="469"/>
      <c r="CA109" s="480" t="s">
        <v>395</v>
      </c>
      <c r="CB109" s="406"/>
      <c r="CC109" s="406"/>
      <c r="CD109" s="406"/>
      <c r="CE109" s="469"/>
      <c r="CF109" s="655" t="s">
        <v>478</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441</v>
      </c>
      <c r="DH109" s="406"/>
      <c r="DI109" s="406"/>
      <c r="DJ109" s="406"/>
      <c r="DK109" s="469"/>
      <c r="DL109" s="480" t="s">
        <v>477</v>
      </c>
      <c r="DM109" s="406"/>
      <c r="DN109" s="406"/>
      <c r="DO109" s="406"/>
      <c r="DP109" s="469"/>
      <c r="DQ109" s="480" t="s">
        <v>395</v>
      </c>
      <c r="DR109" s="406"/>
      <c r="DS109" s="406"/>
      <c r="DT109" s="406"/>
      <c r="DU109" s="469"/>
      <c r="DV109" s="480" t="s">
        <v>478</v>
      </c>
      <c r="DW109" s="406"/>
      <c r="DX109" s="406"/>
      <c r="DY109" s="406"/>
      <c r="DZ109" s="555"/>
    </row>
    <row r="110" spans="1:131" s="365" customFormat="1" ht="26.25" customHeight="1">
      <c r="A110" s="384" t="s">
        <v>335</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3525462</v>
      </c>
      <c r="AB110" s="487"/>
      <c r="AC110" s="487"/>
      <c r="AD110" s="487"/>
      <c r="AE110" s="498"/>
      <c r="AF110" s="514">
        <v>3700577</v>
      </c>
      <c r="AG110" s="487"/>
      <c r="AH110" s="487"/>
      <c r="AI110" s="487"/>
      <c r="AJ110" s="498"/>
      <c r="AK110" s="514">
        <v>3583819</v>
      </c>
      <c r="AL110" s="487"/>
      <c r="AM110" s="487"/>
      <c r="AN110" s="487"/>
      <c r="AO110" s="498"/>
      <c r="AP110" s="538">
        <v>20.6</v>
      </c>
      <c r="AQ110" s="546"/>
      <c r="AR110" s="546"/>
      <c r="AS110" s="546"/>
      <c r="AT110" s="556"/>
      <c r="AU110" s="568" t="s">
        <v>124</v>
      </c>
      <c r="AV110" s="577"/>
      <c r="AW110" s="577"/>
      <c r="AX110" s="577"/>
      <c r="AY110" s="577"/>
      <c r="AZ110" s="424" t="s">
        <v>479</v>
      </c>
      <c r="BA110" s="407"/>
      <c r="BB110" s="407"/>
      <c r="BC110" s="407"/>
      <c r="BD110" s="407"/>
      <c r="BE110" s="407"/>
      <c r="BF110" s="407"/>
      <c r="BG110" s="407"/>
      <c r="BH110" s="407"/>
      <c r="BI110" s="407"/>
      <c r="BJ110" s="407"/>
      <c r="BK110" s="407"/>
      <c r="BL110" s="407"/>
      <c r="BM110" s="407"/>
      <c r="BN110" s="407"/>
      <c r="BO110" s="407"/>
      <c r="BP110" s="470"/>
      <c r="BQ110" s="632">
        <v>26713911</v>
      </c>
      <c r="BR110" s="640"/>
      <c r="BS110" s="640"/>
      <c r="BT110" s="640"/>
      <c r="BU110" s="640"/>
      <c r="BV110" s="640">
        <v>30257331</v>
      </c>
      <c r="BW110" s="640"/>
      <c r="BX110" s="640"/>
      <c r="BY110" s="640"/>
      <c r="BZ110" s="640"/>
      <c r="CA110" s="640">
        <v>31835063</v>
      </c>
      <c r="CB110" s="640"/>
      <c r="CC110" s="640"/>
      <c r="CD110" s="640"/>
      <c r="CE110" s="640"/>
      <c r="CF110" s="656">
        <v>183.4</v>
      </c>
      <c r="CG110" s="660"/>
      <c r="CH110" s="660"/>
      <c r="CI110" s="660"/>
      <c r="CJ110" s="660"/>
      <c r="CK110" s="672" t="s">
        <v>392</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203</v>
      </c>
      <c r="DH110" s="640"/>
      <c r="DI110" s="640"/>
      <c r="DJ110" s="640"/>
      <c r="DK110" s="640"/>
      <c r="DL110" s="640" t="s">
        <v>203</v>
      </c>
      <c r="DM110" s="640"/>
      <c r="DN110" s="640"/>
      <c r="DO110" s="640"/>
      <c r="DP110" s="640"/>
      <c r="DQ110" s="640" t="s">
        <v>203</v>
      </c>
      <c r="DR110" s="640"/>
      <c r="DS110" s="640"/>
      <c r="DT110" s="640"/>
      <c r="DU110" s="640"/>
      <c r="DV110" s="712" t="s">
        <v>203</v>
      </c>
      <c r="DW110" s="712"/>
      <c r="DX110" s="712"/>
      <c r="DY110" s="712"/>
      <c r="DZ110" s="721"/>
    </row>
    <row r="111" spans="1:131" s="365" customFormat="1" ht="26.25" customHeight="1">
      <c r="A111" s="385" t="s">
        <v>461</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203</v>
      </c>
      <c r="AB111" s="446"/>
      <c r="AC111" s="446"/>
      <c r="AD111" s="446"/>
      <c r="AE111" s="499"/>
      <c r="AF111" s="515" t="s">
        <v>203</v>
      </c>
      <c r="AG111" s="446"/>
      <c r="AH111" s="446"/>
      <c r="AI111" s="446"/>
      <c r="AJ111" s="499"/>
      <c r="AK111" s="515" t="s">
        <v>203</v>
      </c>
      <c r="AL111" s="446"/>
      <c r="AM111" s="446"/>
      <c r="AN111" s="446"/>
      <c r="AO111" s="499"/>
      <c r="AP111" s="539" t="s">
        <v>203</v>
      </c>
      <c r="AQ111" s="547"/>
      <c r="AR111" s="547"/>
      <c r="AS111" s="547"/>
      <c r="AT111" s="557"/>
      <c r="AU111" s="569"/>
      <c r="AV111" s="578"/>
      <c r="AW111" s="578"/>
      <c r="AX111" s="578"/>
      <c r="AY111" s="578"/>
      <c r="AZ111" s="425" t="s">
        <v>480</v>
      </c>
      <c r="BA111" s="378"/>
      <c r="BB111" s="378"/>
      <c r="BC111" s="378"/>
      <c r="BD111" s="378"/>
      <c r="BE111" s="378"/>
      <c r="BF111" s="378"/>
      <c r="BG111" s="378"/>
      <c r="BH111" s="378"/>
      <c r="BI111" s="378"/>
      <c r="BJ111" s="378"/>
      <c r="BK111" s="378"/>
      <c r="BL111" s="378"/>
      <c r="BM111" s="378"/>
      <c r="BN111" s="378"/>
      <c r="BO111" s="378"/>
      <c r="BP111" s="472"/>
      <c r="BQ111" s="633">
        <v>336071</v>
      </c>
      <c r="BR111" s="641"/>
      <c r="BS111" s="641"/>
      <c r="BT111" s="641"/>
      <c r="BU111" s="641"/>
      <c r="BV111" s="641">
        <v>294543</v>
      </c>
      <c r="BW111" s="641"/>
      <c r="BX111" s="641"/>
      <c r="BY111" s="641"/>
      <c r="BZ111" s="641"/>
      <c r="CA111" s="641">
        <v>274776</v>
      </c>
      <c r="CB111" s="641"/>
      <c r="CC111" s="641"/>
      <c r="CD111" s="641"/>
      <c r="CE111" s="641"/>
      <c r="CF111" s="657">
        <v>1.6</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203</v>
      </c>
      <c r="DH111" s="641"/>
      <c r="DI111" s="641"/>
      <c r="DJ111" s="641"/>
      <c r="DK111" s="641"/>
      <c r="DL111" s="641" t="s">
        <v>203</v>
      </c>
      <c r="DM111" s="641"/>
      <c r="DN111" s="641"/>
      <c r="DO111" s="641"/>
      <c r="DP111" s="641"/>
      <c r="DQ111" s="641" t="s">
        <v>203</v>
      </c>
      <c r="DR111" s="641"/>
      <c r="DS111" s="641"/>
      <c r="DT111" s="641"/>
      <c r="DU111" s="641"/>
      <c r="DV111" s="713" t="s">
        <v>203</v>
      </c>
      <c r="DW111" s="713"/>
      <c r="DX111" s="713"/>
      <c r="DY111" s="713"/>
      <c r="DZ111" s="722"/>
    </row>
    <row r="112" spans="1:131" s="365" customFormat="1" ht="26.25" customHeight="1">
      <c r="A112" s="386" t="s">
        <v>154</v>
      </c>
      <c r="B112" s="409"/>
      <c r="C112" s="378" t="s">
        <v>481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203</v>
      </c>
      <c r="AB112" s="446"/>
      <c r="AC112" s="446"/>
      <c r="AD112" s="446"/>
      <c r="AE112" s="499"/>
      <c r="AF112" s="515" t="s">
        <v>203</v>
      </c>
      <c r="AG112" s="446"/>
      <c r="AH112" s="446"/>
      <c r="AI112" s="446"/>
      <c r="AJ112" s="499"/>
      <c r="AK112" s="515" t="s">
        <v>203</v>
      </c>
      <c r="AL112" s="446"/>
      <c r="AM112" s="446"/>
      <c r="AN112" s="446"/>
      <c r="AO112" s="499"/>
      <c r="AP112" s="539" t="s">
        <v>203</v>
      </c>
      <c r="AQ112" s="547"/>
      <c r="AR112" s="547"/>
      <c r="AS112" s="547"/>
      <c r="AT112" s="557"/>
      <c r="AU112" s="569"/>
      <c r="AV112" s="578"/>
      <c r="AW112" s="578"/>
      <c r="AX112" s="578"/>
      <c r="AY112" s="578"/>
      <c r="AZ112" s="425" t="s">
        <v>274</v>
      </c>
      <c r="BA112" s="378"/>
      <c r="BB112" s="378"/>
      <c r="BC112" s="378"/>
      <c r="BD112" s="378"/>
      <c r="BE112" s="378"/>
      <c r="BF112" s="378"/>
      <c r="BG112" s="378"/>
      <c r="BH112" s="378"/>
      <c r="BI112" s="378"/>
      <c r="BJ112" s="378"/>
      <c r="BK112" s="378"/>
      <c r="BL112" s="378"/>
      <c r="BM112" s="378"/>
      <c r="BN112" s="378"/>
      <c r="BO112" s="378"/>
      <c r="BP112" s="472"/>
      <c r="BQ112" s="633">
        <v>7294629</v>
      </c>
      <c r="BR112" s="641"/>
      <c r="BS112" s="641"/>
      <c r="BT112" s="641"/>
      <c r="BU112" s="641"/>
      <c r="BV112" s="641">
        <v>6811189</v>
      </c>
      <c r="BW112" s="641"/>
      <c r="BX112" s="641"/>
      <c r="BY112" s="641"/>
      <c r="BZ112" s="641"/>
      <c r="CA112" s="641">
        <v>6048889</v>
      </c>
      <c r="CB112" s="641"/>
      <c r="CC112" s="641"/>
      <c r="CD112" s="641"/>
      <c r="CE112" s="641"/>
      <c r="CF112" s="657">
        <v>34.799999999999997</v>
      </c>
      <c r="CG112" s="661"/>
      <c r="CH112" s="661"/>
      <c r="CI112" s="661"/>
      <c r="CJ112" s="661"/>
      <c r="CK112" s="673"/>
      <c r="CL112" s="413"/>
      <c r="CM112" s="425" t="s">
        <v>402</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v>31</v>
      </c>
      <c r="DH112" s="641"/>
      <c r="DI112" s="641"/>
      <c r="DJ112" s="641"/>
      <c r="DK112" s="641"/>
      <c r="DL112" s="641">
        <v>11</v>
      </c>
      <c r="DM112" s="641"/>
      <c r="DN112" s="641"/>
      <c r="DO112" s="641"/>
      <c r="DP112" s="641"/>
      <c r="DQ112" s="641" t="s">
        <v>203</v>
      </c>
      <c r="DR112" s="641"/>
      <c r="DS112" s="641"/>
      <c r="DT112" s="641"/>
      <c r="DU112" s="641"/>
      <c r="DV112" s="713" t="s">
        <v>203</v>
      </c>
      <c r="DW112" s="713"/>
      <c r="DX112" s="713"/>
      <c r="DY112" s="713"/>
      <c r="DZ112" s="722"/>
    </row>
    <row r="113" spans="1:130" s="365" customFormat="1" ht="26.25" customHeight="1">
      <c r="A113" s="387"/>
      <c r="B113" s="410"/>
      <c r="C113" s="378" t="s">
        <v>484</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559315</v>
      </c>
      <c r="AB113" s="446"/>
      <c r="AC113" s="446"/>
      <c r="AD113" s="446"/>
      <c r="AE113" s="499"/>
      <c r="AF113" s="515">
        <v>562743</v>
      </c>
      <c r="AG113" s="446"/>
      <c r="AH113" s="446"/>
      <c r="AI113" s="446"/>
      <c r="AJ113" s="499"/>
      <c r="AK113" s="515">
        <v>555010</v>
      </c>
      <c r="AL113" s="446"/>
      <c r="AM113" s="446"/>
      <c r="AN113" s="446"/>
      <c r="AO113" s="499"/>
      <c r="AP113" s="539">
        <v>3.2</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1471498</v>
      </c>
      <c r="BR113" s="641"/>
      <c r="BS113" s="641"/>
      <c r="BT113" s="641"/>
      <c r="BU113" s="641"/>
      <c r="BV113" s="641">
        <v>1224756</v>
      </c>
      <c r="BW113" s="641"/>
      <c r="BX113" s="641"/>
      <c r="BY113" s="641"/>
      <c r="BZ113" s="641"/>
      <c r="CA113" s="641">
        <v>1094259</v>
      </c>
      <c r="CB113" s="641"/>
      <c r="CC113" s="641"/>
      <c r="CD113" s="641"/>
      <c r="CE113" s="641"/>
      <c r="CF113" s="657">
        <v>6.3</v>
      </c>
      <c r="CG113" s="661"/>
      <c r="CH113" s="661"/>
      <c r="CI113" s="661"/>
      <c r="CJ113" s="661"/>
      <c r="CK113" s="673"/>
      <c r="CL113" s="413"/>
      <c r="CM113" s="425" t="s">
        <v>412</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203</v>
      </c>
      <c r="DH113" s="446"/>
      <c r="DI113" s="446"/>
      <c r="DJ113" s="446"/>
      <c r="DK113" s="499"/>
      <c r="DL113" s="515" t="s">
        <v>203</v>
      </c>
      <c r="DM113" s="446"/>
      <c r="DN113" s="446"/>
      <c r="DO113" s="446"/>
      <c r="DP113" s="499"/>
      <c r="DQ113" s="515" t="s">
        <v>203</v>
      </c>
      <c r="DR113" s="446"/>
      <c r="DS113" s="446"/>
      <c r="DT113" s="446"/>
      <c r="DU113" s="499"/>
      <c r="DV113" s="539" t="s">
        <v>203</v>
      </c>
      <c r="DW113" s="547"/>
      <c r="DX113" s="547"/>
      <c r="DY113" s="547"/>
      <c r="DZ113" s="557"/>
    </row>
    <row r="114" spans="1:130" s="365" customFormat="1" ht="26.25" customHeight="1">
      <c r="A114" s="387"/>
      <c r="B114" s="410"/>
      <c r="C114" s="378" t="s">
        <v>485</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307032</v>
      </c>
      <c r="AB114" s="446"/>
      <c r="AC114" s="446"/>
      <c r="AD114" s="446"/>
      <c r="AE114" s="499"/>
      <c r="AF114" s="515">
        <v>289876</v>
      </c>
      <c r="AG114" s="446"/>
      <c r="AH114" s="446"/>
      <c r="AI114" s="446"/>
      <c r="AJ114" s="499"/>
      <c r="AK114" s="515">
        <v>301584</v>
      </c>
      <c r="AL114" s="446"/>
      <c r="AM114" s="446"/>
      <c r="AN114" s="446"/>
      <c r="AO114" s="499"/>
      <c r="AP114" s="539">
        <v>1.7</v>
      </c>
      <c r="AQ114" s="547"/>
      <c r="AR114" s="547"/>
      <c r="AS114" s="547"/>
      <c r="AT114" s="557"/>
      <c r="AU114" s="569"/>
      <c r="AV114" s="578"/>
      <c r="AW114" s="578"/>
      <c r="AX114" s="578"/>
      <c r="AY114" s="578"/>
      <c r="AZ114" s="425" t="s">
        <v>486</v>
      </c>
      <c r="BA114" s="378"/>
      <c r="BB114" s="378"/>
      <c r="BC114" s="378"/>
      <c r="BD114" s="378"/>
      <c r="BE114" s="378"/>
      <c r="BF114" s="378"/>
      <c r="BG114" s="378"/>
      <c r="BH114" s="378"/>
      <c r="BI114" s="378"/>
      <c r="BJ114" s="378"/>
      <c r="BK114" s="378"/>
      <c r="BL114" s="378"/>
      <c r="BM114" s="378"/>
      <c r="BN114" s="378"/>
      <c r="BO114" s="378"/>
      <c r="BP114" s="472"/>
      <c r="BQ114" s="633">
        <v>5360890</v>
      </c>
      <c r="BR114" s="641"/>
      <c r="BS114" s="641"/>
      <c r="BT114" s="641"/>
      <c r="BU114" s="641"/>
      <c r="BV114" s="641">
        <v>5131565</v>
      </c>
      <c r="BW114" s="641"/>
      <c r="BX114" s="641"/>
      <c r="BY114" s="641"/>
      <c r="BZ114" s="641"/>
      <c r="CA114" s="641">
        <v>5068991</v>
      </c>
      <c r="CB114" s="641"/>
      <c r="CC114" s="641"/>
      <c r="CD114" s="641"/>
      <c r="CE114" s="641"/>
      <c r="CF114" s="657">
        <v>29.2</v>
      </c>
      <c r="CG114" s="661"/>
      <c r="CH114" s="661"/>
      <c r="CI114" s="661"/>
      <c r="CJ114" s="661"/>
      <c r="CK114" s="673"/>
      <c r="CL114" s="413"/>
      <c r="CM114" s="425" t="s">
        <v>487</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203</v>
      </c>
      <c r="DH114" s="446"/>
      <c r="DI114" s="446"/>
      <c r="DJ114" s="446"/>
      <c r="DK114" s="499"/>
      <c r="DL114" s="515" t="s">
        <v>203</v>
      </c>
      <c r="DM114" s="446"/>
      <c r="DN114" s="446"/>
      <c r="DO114" s="446"/>
      <c r="DP114" s="499"/>
      <c r="DQ114" s="515" t="s">
        <v>203</v>
      </c>
      <c r="DR114" s="446"/>
      <c r="DS114" s="446"/>
      <c r="DT114" s="446"/>
      <c r="DU114" s="499"/>
      <c r="DV114" s="539" t="s">
        <v>203</v>
      </c>
      <c r="DW114" s="547"/>
      <c r="DX114" s="547"/>
      <c r="DY114" s="547"/>
      <c r="DZ114" s="557"/>
    </row>
    <row r="115" spans="1:130" s="365" customFormat="1" ht="26.25" customHeight="1">
      <c r="A115" s="387"/>
      <c r="B115" s="410"/>
      <c r="C115" s="378" t="s">
        <v>382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63538</v>
      </c>
      <c r="AB115" s="446"/>
      <c r="AC115" s="446"/>
      <c r="AD115" s="446"/>
      <c r="AE115" s="499"/>
      <c r="AF115" s="515">
        <v>41645</v>
      </c>
      <c r="AG115" s="446"/>
      <c r="AH115" s="446"/>
      <c r="AI115" s="446"/>
      <c r="AJ115" s="499"/>
      <c r="AK115" s="515">
        <v>19898</v>
      </c>
      <c r="AL115" s="446"/>
      <c r="AM115" s="446"/>
      <c r="AN115" s="446"/>
      <c r="AO115" s="499"/>
      <c r="AP115" s="539">
        <v>0.1</v>
      </c>
      <c r="AQ115" s="547"/>
      <c r="AR115" s="547"/>
      <c r="AS115" s="547"/>
      <c r="AT115" s="557"/>
      <c r="AU115" s="569"/>
      <c r="AV115" s="578"/>
      <c r="AW115" s="578"/>
      <c r="AX115" s="578"/>
      <c r="AY115" s="578"/>
      <c r="AZ115" s="425" t="s">
        <v>354</v>
      </c>
      <c r="BA115" s="378"/>
      <c r="BB115" s="378"/>
      <c r="BC115" s="378"/>
      <c r="BD115" s="378"/>
      <c r="BE115" s="378"/>
      <c r="BF115" s="378"/>
      <c r="BG115" s="378"/>
      <c r="BH115" s="378"/>
      <c r="BI115" s="378"/>
      <c r="BJ115" s="378"/>
      <c r="BK115" s="378"/>
      <c r="BL115" s="378"/>
      <c r="BM115" s="378"/>
      <c r="BN115" s="378"/>
      <c r="BO115" s="378"/>
      <c r="BP115" s="472"/>
      <c r="BQ115" s="633">
        <v>268491</v>
      </c>
      <c r="BR115" s="641"/>
      <c r="BS115" s="641"/>
      <c r="BT115" s="641"/>
      <c r="BU115" s="641"/>
      <c r="BV115" s="641">
        <v>400</v>
      </c>
      <c r="BW115" s="641"/>
      <c r="BX115" s="641"/>
      <c r="BY115" s="641"/>
      <c r="BZ115" s="641"/>
      <c r="CA115" s="641" t="s">
        <v>203</v>
      </c>
      <c r="CB115" s="641"/>
      <c r="CC115" s="641"/>
      <c r="CD115" s="641"/>
      <c r="CE115" s="641"/>
      <c r="CF115" s="657" t="s">
        <v>203</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203</v>
      </c>
      <c r="DH115" s="446"/>
      <c r="DI115" s="446"/>
      <c r="DJ115" s="446"/>
      <c r="DK115" s="499"/>
      <c r="DL115" s="515" t="s">
        <v>203</v>
      </c>
      <c r="DM115" s="446"/>
      <c r="DN115" s="446"/>
      <c r="DO115" s="446"/>
      <c r="DP115" s="499"/>
      <c r="DQ115" s="515" t="s">
        <v>203</v>
      </c>
      <c r="DR115" s="446"/>
      <c r="DS115" s="446"/>
      <c r="DT115" s="446"/>
      <c r="DU115" s="499"/>
      <c r="DV115" s="539" t="s">
        <v>203</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203</v>
      </c>
      <c r="AB116" s="446"/>
      <c r="AC116" s="446"/>
      <c r="AD116" s="446"/>
      <c r="AE116" s="499"/>
      <c r="AF116" s="515" t="s">
        <v>203</v>
      </c>
      <c r="AG116" s="446"/>
      <c r="AH116" s="446"/>
      <c r="AI116" s="446"/>
      <c r="AJ116" s="499"/>
      <c r="AK116" s="515" t="s">
        <v>203</v>
      </c>
      <c r="AL116" s="446"/>
      <c r="AM116" s="446"/>
      <c r="AN116" s="446"/>
      <c r="AO116" s="499"/>
      <c r="AP116" s="539" t="s">
        <v>203</v>
      </c>
      <c r="AQ116" s="547"/>
      <c r="AR116" s="547"/>
      <c r="AS116" s="547"/>
      <c r="AT116" s="557"/>
      <c r="AU116" s="569"/>
      <c r="AV116" s="578"/>
      <c r="AW116" s="578"/>
      <c r="AX116" s="578"/>
      <c r="AY116" s="578"/>
      <c r="AZ116" s="602" t="s">
        <v>226</v>
      </c>
      <c r="BA116" s="605"/>
      <c r="BB116" s="605"/>
      <c r="BC116" s="605"/>
      <c r="BD116" s="605"/>
      <c r="BE116" s="605"/>
      <c r="BF116" s="605"/>
      <c r="BG116" s="605"/>
      <c r="BH116" s="605"/>
      <c r="BI116" s="605"/>
      <c r="BJ116" s="605"/>
      <c r="BK116" s="605"/>
      <c r="BL116" s="605"/>
      <c r="BM116" s="605"/>
      <c r="BN116" s="605"/>
      <c r="BO116" s="605"/>
      <c r="BP116" s="628"/>
      <c r="BQ116" s="633" t="s">
        <v>203</v>
      </c>
      <c r="BR116" s="641"/>
      <c r="BS116" s="641"/>
      <c r="BT116" s="641"/>
      <c r="BU116" s="641"/>
      <c r="BV116" s="641" t="s">
        <v>203</v>
      </c>
      <c r="BW116" s="641"/>
      <c r="BX116" s="641"/>
      <c r="BY116" s="641"/>
      <c r="BZ116" s="641"/>
      <c r="CA116" s="641" t="s">
        <v>203</v>
      </c>
      <c r="CB116" s="641"/>
      <c r="CC116" s="641"/>
      <c r="CD116" s="641"/>
      <c r="CE116" s="641"/>
      <c r="CF116" s="657" t="s">
        <v>203</v>
      </c>
      <c r="CG116" s="661"/>
      <c r="CH116" s="661"/>
      <c r="CI116" s="661"/>
      <c r="CJ116" s="661"/>
      <c r="CK116" s="673"/>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203</v>
      </c>
      <c r="DH116" s="446"/>
      <c r="DI116" s="446"/>
      <c r="DJ116" s="446"/>
      <c r="DK116" s="499"/>
      <c r="DL116" s="515" t="s">
        <v>203</v>
      </c>
      <c r="DM116" s="446"/>
      <c r="DN116" s="446"/>
      <c r="DO116" s="446"/>
      <c r="DP116" s="499"/>
      <c r="DQ116" s="515" t="s">
        <v>203</v>
      </c>
      <c r="DR116" s="446"/>
      <c r="DS116" s="446"/>
      <c r="DT116" s="446"/>
      <c r="DU116" s="499"/>
      <c r="DV116" s="539" t="s">
        <v>203</v>
      </c>
      <c r="DW116" s="547"/>
      <c r="DX116" s="547"/>
      <c r="DY116" s="547"/>
      <c r="DZ116" s="557"/>
    </row>
    <row r="117" spans="1:130" s="365" customFormat="1" ht="26.25" customHeight="1">
      <c r="A117" s="383" t="s">
        <v>279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330</v>
      </c>
      <c r="Z117" s="469"/>
      <c r="AA117" s="483">
        <v>4455347</v>
      </c>
      <c r="AB117" s="488"/>
      <c r="AC117" s="488"/>
      <c r="AD117" s="488"/>
      <c r="AE117" s="500"/>
      <c r="AF117" s="516">
        <v>4594841</v>
      </c>
      <c r="AG117" s="488"/>
      <c r="AH117" s="488"/>
      <c r="AI117" s="488"/>
      <c r="AJ117" s="500"/>
      <c r="AK117" s="516">
        <v>4460311</v>
      </c>
      <c r="AL117" s="488"/>
      <c r="AM117" s="488"/>
      <c r="AN117" s="488"/>
      <c r="AO117" s="500"/>
      <c r="AP117" s="540"/>
      <c r="AQ117" s="548"/>
      <c r="AR117" s="548"/>
      <c r="AS117" s="548"/>
      <c r="AT117" s="558"/>
      <c r="AU117" s="569"/>
      <c r="AV117" s="578"/>
      <c r="AW117" s="578"/>
      <c r="AX117" s="578"/>
      <c r="AY117" s="578"/>
      <c r="AZ117" s="426" t="s">
        <v>488</v>
      </c>
      <c r="BA117" s="428"/>
      <c r="BB117" s="428"/>
      <c r="BC117" s="428"/>
      <c r="BD117" s="428"/>
      <c r="BE117" s="428"/>
      <c r="BF117" s="428"/>
      <c r="BG117" s="428"/>
      <c r="BH117" s="428"/>
      <c r="BI117" s="428"/>
      <c r="BJ117" s="428"/>
      <c r="BK117" s="428"/>
      <c r="BL117" s="428"/>
      <c r="BM117" s="428"/>
      <c r="BN117" s="428"/>
      <c r="BO117" s="428"/>
      <c r="BP117" s="474"/>
      <c r="BQ117" s="633" t="s">
        <v>203</v>
      </c>
      <c r="BR117" s="641"/>
      <c r="BS117" s="641"/>
      <c r="BT117" s="641"/>
      <c r="BU117" s="641"/>
      <c r="BV117" s="641" t="s">
        <v>203</v>
      </c>
      <c r="BW117" s="641"/>
      <c r="BX117" s="641"/>
      <c r="BY117" s="641"/>
      <c r="BZ117" s="641"/>
      <c r="CA117" s="641" t="s">
        <v>203</v>
      </c>
      <c r="CB117" s="641"/>
      <c r="CC117" s="641"/>
      <c r="CD117" s="641"/>
      <c r="CE117" s="641"/>
      <c r="CF117" s="657" t="s">
        <v>203</v>
      </c>
      <c r="CG117" s="661"/>
      <c r="CH117" s="661"/>
      <c r="CI117" s="661"/>
      <c r="CJ117" s="661"/>
      <c r="CK117" s="673"/>
      <c r="CL117" s="413"/>
      <c r="CM117" s="425" t="s">
        <v>346</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203</v>
      </c>
      <c r="DH117" s="446"/>
      <c r="DI117" s="446"/>
      <c r="DJ117" s="446"/>
      <c r="DK117" s="499"/>
      <c r="DL117" s="515" t="s">
        <v>203</v>
      </c>
      <c r="DM117" s="446"/>
      <c r="DN117" s="446"/>
      <c r="DO117" s="446"/>
      <c r="DP117" s="499"/>
      <c r="DQ117" s="515" t="s">
        <v>203</v>
      </c>
      <c r="DR117" s="446"/>
      <c r="DS117" s="446"/>
      <c r="DT117" s="446"/>
      <c r="DU117" s="499"/>
      <c r="DV117" s="539" t="s">
        <v>203</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441</v>
      </c>
      <c r="AB118" s="406"/>
      <c r="AC118" s="406"/>
      <c r="AD118" s="406"/>
      <c r="AE118" s="469"/>
      <c r="AF118" s="480" t="s">
        <v>477</v>
      </c>
      <c r="AG118" s="406"/>
      <c r="AH118" s="406"/>
      <c r="AI118" s="406"/>
      <c r="AJ118" s="469"/>
      <c r="AK118" s="480" t="s">
        <v>395</v>
      </c>
      <c r="AL118" s="406"/>
      <c r="AM118" s="406"/>
      <c r="AN118" s="406"/>
      <c r="AO118" s="469"/>
      <c r="AP118" s="480" t="s">
        <v>478</v>
      </c>
      <c r="AQ118" s="406"/>
      <c r="AR118" s="406"/>
      <c r="AS118" s="406"/>
      <c r="AT118" s="555"/>
      <c r="AU118" s="569"/>
      <c r="AV118" s="578"/>
      <c r="AW118" s="578"/>
      <c r="AX118" s="578"/>
      <c r="AY118" s="578"/>
      <c r="AZ118" s="427" t="s">
        <v>489</v>
      </c>
      <c r="BA118" s="423"/>
      <c r="BB118" s="423"/>
      <c r="BC118" s="423"/>
      <c r="BD118" s="423"/>
      <c r="BE118" s="423"/>
      <c r="BF118" s="423"/>
      <c r="BG118" s="423"/>
      <c r="BH118" s="423"/>
      <c r="BI118" s="423"/>
      <c r="BJ118" s="423"/>
      <c r="BK118" s="423"/>
      <c r="BL118" s="423"/>
      <c r="BM118" s="423"/>
      <c r="BN118" s="423"/>
      <c r="BO118" s="423"/>
      <c r="BP118" s="473"/>
      <c r="BQ118" s="634" t="s">
        <v>203</v>
      </c>
      <c r="BR118" s="642"/>
      <c r="BS118" s="642"/>
      <c r="BT118" s="642"/>
      <c r="BU118" s="642"/>
      <c r="BV118" s="642" t="s">
        <v>203</v>
      </c>
      <c r="BW118" s="642"/>
      <c r="BX118" s="642"/>
      <c r="BY118" s="642"/>
      <c r="BZ118" s="642"/>
      <c r="CA118" s="642" t="s">
        <v>203</v>
      </c>
      <c r="CB118" s="642"/>
      <c r="CC118" s="642"/>
      <c r="CD118" s="642"/>
      <c r="CE118" s="642"/>
      <c r="CF118" s="657" t="s">
        <v>203</v>
      </c>
      <c r="CG118" s="661"/>
      <c r="CH118" s="661"/>
      <c r="CI118" s="661"/>
      <c r="CJ118" s="661"/>
      <c r="CK118" s="673"/>
      <c r="CL118" s="413"/>
      <c r="CM118" s="425" t="s">
        <v>490</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203</v>
      </c>
      <c r="DH118" s="446"/>
      <c r="DI118" s="446"/>
      <c r="DJ118" s="446"/>
      <c r="DK118" s="499"/>
      <c r="DL118" s="515" t="s">
        <v>203</v>
      </c>
      <c r="DM118" s="446"/>
      <c r="DN118" s="446"/>
      <c r="DO118" s="446"/>
      <c r="DP118" s="499"/>
      <c r="DQ118" s="515" t="s">
        <v>203</v>
      </c>
      <c r="DR118" s="446"/>
      <c r="DS118" s="446"/>
      <c r="DT118" s="446"/>
      <c r="DU118" s="499"/>
      <c r="DV118" s="539" t="s">
        <v>203</v>
      </c>
      <c r="DW118" s="547"/>
      <c r="DX118" s="547"/>
      <c r="DY118" s="547"/>
      <c r="DZ118" s="557"/>
    </row>
    <row r="119" spans="1:130" s="365" customFormat="1" ht="26.25" customHeight="1">
      <c r="A119" s="389" t="s">
        <v>392</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203</v>
      </c>
      <c r="AB119" s="487"/>
      <c r="AC119" s="487"/>
      <c r="AD119" s="487"/>
      <c r="AE119" s="498"/>
      <c r="AF119" s="514" t="s">
        <v>203</v>
      </c>
      <c r="AG119" s="487"/>
      <c r="AH119" s="487"/>
      <c r="AI119" s="487"/>
      <c r="AJ119" s="498"/>
      <c r="AK119" s="514" t="s">
        <v>203</v>
      </c>
      <c r="AL119" s="487"/>
      <c r="AM119" s="487"/>
      <c r="AN119" s="487"/>
      <c r="AO119" s="498"/>
      <c r="AP119" s="538" t="s">
        <v>203</v>
      </c>
      <c r="AQ119" s="546"/>
      <c r="AR119" s="546"/>
      <c r="AS119" s="546"/>
      <c r="AT119" s="556"/>
      <c r="AU119" s="570"/>
      <c r="AV119" s="579"/>
      <c r="AW119" s="579"/>
      <c r="AX119" s="579"/>
      <c r="AY119" s="579"/>
      <c r="AZ119" s="603" t="s">
        <v>279</v>
      </c>
      <c r="BA119" s="603"/>
      <c r="BB119" s="603"/>
      <c r="BC119" s="603"/>
      <c r="BD119" s="603"/>
      <c r="BE119" s="603"/>
      <c r="BF119" s="603"/>
      <c r="BG119" s="603"/>
      <c r="BH119" s="603"/>
      <c r="BI119" s="603"/>
      <c r="BJ119" s="603"/>
      <c r="BK119" s="603"/>
      <c r="BL119" s="603"/>
      <c r="BM119" s="603"/>
      <c r="BN119" s="603"/>
      <c r="BO119" s="468" t="s">
        <v>170</v>
      </c>
      <c r="BP119" s="629"/>
      <c r="BQ119" s="634">
        <v>41445490</v>
      </c>
      <c r="BR119" s="642"/>
      <c r="BS119" s="642"/>
      <c r="BT119" s="642"/>
      <c r="BU119" s="642"/>
      <c r="BV119" s="642">
        <v>43719784</v>
      </c>
      <c r="BW119" s="642"/>
      <c r="BX119" s="642"/>
      <c r="BY119" s="642"/>
      <c r="BZ119" s="642"/>
      <c r="CA119" s="642">
        <v>44321978</v>
      </c>
      <c r="CB119" s="642"/>
      <c r="CC119" s="642"/>
      <c r="CD119" s="642"/>
      <c r="CE119" s="642"/>
      <c r="CF119" s="544"/>
      <c r="CG119" s="552"/>
      <c r="CH119" s="552"/>
      <c r="CI119" s="552"/>
      <c r="CJ119" s="669"/>
      <c r="CK119" s="674"/>
      <c r="CL119" s="414"/>
      <c r="CM119" s="427" t="s">
        <v>491</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336040</v>
      </c>
      <c r="DH119" s="489"/>
      <c r="DI119" s="489"/>
      <c r="DJ119" s="489"/>
      <c r="DK119" s="501"/>
      <c r="DL119" s="517">
        <v>294532</v>
      </c>
      <c r="DM119" s="489"/>
      <c r="DN119" s="489"/>
      <c r="DO119" s="489"/>
      <c r="DP119" s="501"/>
      <c r="DQ119" s="517">
        <v>274776</v>
      </c>
      <c r="DR119" s="489"/>
      <c r="DS119" s="489"/>
      <c r="DT119" s="489"/>
      <c r="DU119" s="501"/>
      <c r="DV119" s="714">
        <v>1.6</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203</v>
      </c>
      <c r="AB120" s="446"/>
      <c r="AC120" s="446"/>
      <c r="AD120" s="446"/>
      <c r="AE120" s="499"/>
      <c r="AF120" s="515" t="s">
        <v>203</v>
      </c>
      <c r="AG120" s="446"/>
      <c r="AH120" s="446"/>
      <c r="AI120" s="446"/>
      <c r="AJ120" s="499"/>
      <c r="AK120" s="515" t="s">
        <v>203</v>
      </c>
      <c r="AL120" s="446"/>
      <c r="AM120" s="446"/>
      <c r="AN120" s="446"/>
      <c r="AO120" s="499"/>
      <c r="AP120" s="539" t="s">
        <v>203</v>
      </c>
      <c r="AQ120" s="547"/>
      <c r="AR120" s="547"/>
      <c r="AS120" s="547"/>
      <c r="AT120" s="557"/>
      <c r="AU120" s="571" t="s">
        <v>482</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18270287</v>
      </c>
      <c r="BR120" s="640"/>
      <c r="BS120" s="640"/>
      <c r="BT120" s="640"/>
      <c r="BU120" s="640"/>
      <c r="BV120" s="640">
        <v>18819146</v>
      </c>
      <c r="BW120" s="640"/>
      <c r="BX120" s="640"/>
      <c r="BY120" s="640"/>
      <c r="BZ120" s="640"/>
      <c r="CA120" s="640">
        <v>20341241</v>
      </c>
      <c r="CB120" s="640"/>
      <c r="CC120" s="640"/>
      <c r="CD120" s="640"/>
      <c r="CE120" s="640"/>
      <c r="CF120" s="656">
        <v>117.2</v>
      </c>
      <c r="CG120" s="660"/>
      <c r="CH120" s="660"/>
      <c r="CI120" s="660"/>
      <c r="CJ120" s="660"/>
      <c r="CK120" s="675" t="s">
        <v>275</v>
      </c>
      <c r="CL120" s="685"/>
      <c r="CM120" s="685"/>
      <c r="CN120" s="685"/>
      <c r="CO120" s="688"/>
      <c r="CP120" s="692" t="s">
        <v>492</v>
      </c>
      <c r="CQ120" s="695"/>
      <c r="CR120" s="695"/>
      <c r="CS120" s="695"/>
      <c r="CT120" s="695"/>
      <c r="CU120" s="695"/>
      <c r="CV120" s="695"/>
      <c r="CW120" s="695"/>
      <c r="CX120" s="695"/>
      <c r="CY120" s="695"/>
      <c r="CZ120" s="695"/>
      <c r="DA120" s="695"/>
      <c r="DB120" s="695"/>
      <c r="DC120" s="695"/>
      <c r="DD120" s="695"/>
      <c r="DE120" s="695"/>
      <c r="DF120" s="698"/>
      <c r="DG120" s="632">
        <v>6665127</v>
      </c>
      <c r="DH120" s="640"/>
      <c r="DI120" s="640"/>
      <c r="DJ120" s="640"/>
      <c r="DK120" s="640"/>
      <c r="DL120" s="640">
        <v>6142045</v>
      </c>
      <c r="DM120" s="640"/>
      <c r="DN120" s="640"/>
      <c r="DO120" s="640"/>
      <c r="DP120" s="640"/>
      <c r="DQ120" s="640">
        <v>5454029</v>
      </c>
      <c r="DR120" s="640"/>
      <c r="DS120" s="640"/>
      <c r="DT120" s="640"/>
      <c r="DU120" s="640"/>
      <c r="DV120" s="712">
        <v>31.4</v>
      </c>
      <c r="DW120" s="712"/>
      <c r="DX120" s="712"/>
      <c r="DY120" s="712"/>
      <c r="DZ120" s="721"/>
    </row>
    <row r="121" spans="1:130" s="365" customFormat="1" ht="26.25" customHeight="1">
      <c r="A121" s="390"/>
      <c r="B121" s="413"/>
      <c r="C121" s="426" t="s">
        <v>141</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v>32</v>
      </c>
      <c r="AB121" s="446"/>
      <c r="AC121" s="446"/>
      <c r="AD121" s="446"/>
      <c r="AE121" s="499"/>
      <c r="AF121" s="515">
        <v>21</v>
      </c>
      <c r="AG121" s="446"/>
      <c r="AH121" s="446"/>
      <c r="AI121" s="446"/>
      <c r="AJ121" s="499"/>
      <c r="AK121" s="515">
        <v>12</v>
      </c>
      <c r="AL121" s="446"/>
      <c r="AM121" s="446"/>
      <c r="AN121" s="446"/>
      <c r="AO121" s="499"/>
      <c r="AP121" s="539">
        <v>0</v>
      </c>
      <c r="AQ121" s="547"/>
      <c r="AR121" s="547"/>
      <c r="AS121" s="547"/>
      <c r="AT121" s="557"/>
      <c r="AU121" s="572"/>
      <c r="AV121" s="581"/>
      <c r="AW121" s="581"/>
      <c r="AX121" s="581"/>
      <c r="AY121" s="592"/>
      <c r="AZ121" s="425" t="s">
        <v>468</v>
      </c>
      <c r="BA121" s="378"/>
      <c r="BB121" s="378"/>
      <c r="BC121" s="378"/>
      <c r="BD121" s="378"/>
      <c r="BE121" s="378"/>
      <c r="BF121" s="378"/>
      <c r="BG121" s="378"/>
      <c r="BH121" s="378"/>
      <c r="BI121" s="378"/>
      <c r="BJ121" s="378"/>
      <c r="BK121" s="378"/>
      <c r="BL121" s="378"/>
      <c r="BM121" s="378"/>
      <c r="BN121" s="378"/>
      <c r="BO121" s="378"/>
      <c r="BP121" s="472"/>
      <c r="BQ121" s="633">
        <v>125698</v>
      </c>
      <c r="BR121" s="641"/>
      <c r="BS121" s="641"/>
      <c r="BT121" s="641"/>
      <c r="BU121" s="641"/>
      <c r="BV121" s="641">
        <v>101705</v>
      </c>
      <c r="BW121" s="641"/>
      <c r="BX121" s="641"/>
      <c r="BY121" s="641"/>
      <c r="BZ121" s="641"/>
      <c r="CA121" s="641">
        <v>74473</v>
      </c>
      <c r="CB121" s="641"/>
      <c r="CC121" s="641"/>
      <c r="CD121" s="641"/>
      <c r="CE121" s="641"/>
      <c r="CF121" s="657">
        <v>0.4</v>
      </c>
      <c r="CG121" s="661"/>
      <c r="CH121" s="661"/>
      <c r="CI121" s="661"/>
      <c r="CJ121" s="661"/>
      <c r="CK121" s="676"/>
      <c r="CL121" s="686"/>
      <c r="CM121" s="686"/>
      <c r="CN121" s="686"/>
      <c r="CO121" s="689"/>
      <c r="CP121" s="693" t="s">
        <v>6</v>
      </c>
      <c r="CQ121" s="403"/>
      <c r="CR121" s="403"/>
      <c r="CS121" s="403"/>
      <c r="CT121" s="403"/>
      <c r="CU121" s="403"/>
      <c r="CV121" s="403"/>
      <c r="CW121" s="403"/>
      <c r="CX121" s="403"/>
      <c r="CY121" s="403"/>
      <c r="CZ121" s="403"/>
      <c r="DA121" s="403"/>
      <c r="DB121" s="403"/>
      <c r="DC121" s="403"/>
      <c r="DD121" s="403"/>
      <c r="DE121" s="403"/>
      <c r="DF121" s="699"/>
      <c r="DG121" s="633">
        <v>629502</v>
      </c>
      <c r="DH121" s="641"/>
      <c r="DI121" s="641"/>
      <c r="DJ121" s="641"/>
      <c r="DK121" s="641"/>
      <c r="DL121" s="641">
        <v>669144</v>
      </c>
      <c r="DM121" s="641"/>
      <c r="DN121" s="641"/>
      <c r="DO121" s="641"/>
      <c r="DP121" s="641"/>
      <c r="DQ121" s="641">
        <v>594860</v>
      </c>
      <c r="DR121" s="641"/>
      <c r="DS121" s="641"/>
      <c r="DT121" s="641"/>
      <c r="DU121" s="641"/>
      <c r="DV121" s="713">
        <v>3.4</v>
      </c>
      <c r="DW121" s="713"/>
      <c r="DX121" s="713"/>
      <c r="DY121" s="713"/>
      <c r="DZ121" s="722"/>
    </row>
    <row r="122" spans="1:130" s="365" customFormat="1" ht="26.25" customHeight="1">
      <c r="A122" s="390"/>
      <c r="B122" s="413"/>
      <c r="C122" s="425" t="s">
        <v>487</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203</v>
      </c>
      <c r="AB122" s="446"/>
      <c r="AC122" s="446"/>
      <c r="AD122" s="446"/>
      <c r="AE122" s="499"/>
      <c r="AF122" s="515" t="s">
        <v>203</v>
      </c>
      <c r="AG122" s="446"/>
      <c r="AH122" s="446"/>
      <c r="AI122" s="446"/>
      <c r="AJ122" s="499"/>
      <c r="AK122" s="515" t="s">
        <v>203</v>
      </c>
      <c r="AL122" s="446"/>
      <c r="AM122" s="446"/>
      <c r="AN122" s="446"/>
      <c r="AO122" s="499"/>
      <c r="AP122" s="539" t="s">
        <v>203</v>
      </c>
      <c r="AQ122" s="547"/>
      <c r="AR122" s="547"/>
      <c r="AS122" s="547"/>
      <c r="AT122" s="557"/>
      <c r="AU122" s="572"/>
      <c r="AV122" s="581"/>
      <c r="AW122" s="581"/>
      <c r="AX122" s="581"/>
      <c r="AY122" s="592"/>
      <c r="AZ122" s="427" t="s">
        <v>494</v>
      </c>
      <c r="BA122" s="423"/>
      <c r="BB122" s="423"/>
      <c r="BC122" s="423"/>
      <c r="BD122" s="423"/>
      <c r="BE122" s="423"/>
      <c r="BF122" s="423"/>
      <c r="BG122" s="423"/>
      <c r="BH122" s="423"/>
      <c r="BI122" s="423"/>
      <c r="BJ122" s="423"/>
      <c r="BK122" s="423"/>
      <c r="BL122" s="423"/>
      <c r="BM122" s="423"/>
      <c r="BN122" s="423"/>
      <c r="BO122" s="423"/>
      <c r="BP122" s="473"/>
      <c r="BQ122" s="634">
        <v>30218916</v>
      </c>
      <c r="BR122" s="642"/>
      <c r="BS122" s="642"/>
      <c r="BT122" s="642"/>
      <c r="BU122" s="642"/>
      <c r="BV122" s="642">
        <v>29197783</v>
      </c>
      <c r="BW122" s="642"/>
      <c r="BX122" s="642"/>
      <c r="BY122" s="642"/>
      <c r="BZ122" s="642"/>
      <c r="CA122" s="642">
        <v>32042423</v>
      </c>
      <c r="CB122" s="642"/>
      <c r="CC122" s="642"/>
      <c r="CD122" s="642"/>
      <c r="CE122" s="642"/>
      <c r="CF122" s="658">
        <v>184.6</v>
      </c>
      <c r="CG122" s="662"/>
      <c r="CH122" s="662"/>
      <c r="CI122" s="662"/>
      <c r="CJ122" s="662"/>
      <c r="CK122" s="676"/>
      <c r="CL122" s="686"/>
      <c r="CM122" s="686"/>
      <c r="CN122" s="686"/>
      <c r="CO122" s="689"/>
      <c r="CP122" s="693"/>
      <c r="CQ122" s="403"/>
      <c r="CR122" s="403"/>
      <c r="CS122" s="403"/>
      <c r="CT122" s="403"/>
      <c r="CU122" s="403"/>
      <c r="CV122" s="403"/>
      <c r="CW122" s="403"/>
      <c r="CX122" s="403"/>
      <c r="CY122" s="403"/>
      <c r="CZ122" s="403"/>
      <c r="DA122" s="403"/>
      <c r="DB122" s="403"/>
      <c r="DC122" s="403"/>
      <c r="DD122" s="403"/>
      <c r="DE122" s="403"/>
      <c r="DF122" s="699"/>
      <c r="DG122" s="633"/>
      <c r="DH122" s="641"/>
      <c r="DI122" s="641"/>
      <c r="DJ122" s="641"/>
      <c r="DK122" s="641"/>
      <c r="DL122" s="641"/>
      <c r="DM122" s="641"/>
      <c r="DN122" s="641"/>
      <c r="DO122" s="641"/>
      <c r="DP122" s="641"/>
      <c r="DQ122" s="641"/>
      <c r="DR122" s="641"/>
      <c r="DS122" s="641"/>
      <c r="DT122" s="641"/>
      <c r="DU122" s="641"/>
      <c r="DV122" s="713"/>
      <c r="DW122" s="713"/>
      <c r="DX122" s="713"/>
      <c r="DY122" s="713"/>
      <c r="DZ122" s="722"/>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203</v>
      </c>
      <c r="AB123" s="446"/>
      <c r="AC123" s="446"/>
      <c r="AD123" s="446"/>
      <c r="AE123" s="499"/>
      <c r="AF123" s="515" t="s">
        <v>203</v>
      </c>
      <c r="AG123" s="446"/>
      <c r="AH123" s="446"/>
      <c r="AI123" s="446"/>
      <c r="AJ123" s="499"/>
      <c r="AK123" s="515" t="s">
        <v>203</v>
      </c>
      <c r="AL123" s="446"/>
      <c r="AM123" s="446"/>
      <c r="AN123" s="446"/>
      <c r="AO123" s="499"/>
      <c r="AP123" s="539" t="s">
        <v>203</v>
      </c>
      <c r="AQ123" s="547"/>
      <c r="AR123" s="547"/>
      <c r="AS123" s="547"/>
      <c r="AT123" s="557"/>
      <c r="AU123" s="573"/>
      <c r="AV123" s="582"/>
      <c r="AW123" s="582"/>
      <c r="AX123" s="582"/>
      <c r="AY123" s="582"/>
      <c r="AZ123" s="603" t="s">
        <v>279</v>
      </c>
      <c r="BA123" s="603"/>
      <c r="BB123" s="603"/>
      <c r="BC123" s="603"/>
      <c r="BD123" s="603"/>
      <c r="BE123" s="603"/>
      <c r="BF123" s="603"/>
      <c r="BG123" s="603"/>
      <c r="BH123" s="603"/>
      <c r="BI123" s="603"/>
      <c r="BJ123" s="603"/>
      <c r="BK123" s="603"/>
      <c r="BL123" s="603"/>
      <c r="BM123" s="603"/>
      <c r="BN123" s="603"/>
      <c r="BO123" s="468" t="s">
        <v>495</v>
      </c>
      <c r="BP123" s="629"/>
      <c r="BQ123" s="635">
        <v>48614901</v>
      </c>
      <c r="BR123" s="643"/>
      <c r="BS123" s="643"/>
      <c r="BT123" s="643"/>
      <c r="BU123" s="643"/>
      <c r="BV123" s="643">
        <v>48118634</v>
      </c>
      <c r="BW123" s="643"/>
      <c r="BX123" s="643"/>
      <c r="BY123" s="643"/>
      <c r="BZ123" s="643"/>
      <c r="CA123" s="643">
        <v>52458137</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6"/>
      <c r="DI123" s="446"/>
      <c r="DJ123" s="446"/>
      <c r="DK123" s="499"/>
      <c r="DL123" s="515"/>
      <c r="DM123" s="446"/>
      <c r="DN123" s="446"/>
      <c r="DO123" s="446"/>
      <c r="DP123" s="499"/>
      <c r="DQ123" s="515"/>
      <c r="DR123" s="446"/>
      <c r="DS123" s="446"/>
      <c r="DT123" s="446"/>
      <c r="DU123" s="499"/>
      <c r="DV123" s="539"/>
      <c r="DW123" s="547"/>
      <c r="DX123" s="547"/>
      <c r="DY123" s="547"/>
      <c r="DZ123" s="557"/>
    </row>
    <row r="124" spans="1:130" s="365" customFormat="1" ht="26.25" customHeight="1">
      <c r="A124" s="390"/>
      <c r="B124" s="413"/>
      <c r="C124" s="425" t="s">
        <v>346</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203</v>
      </c>
      <c r="AB124" s="446"/>
      <c r="AC124" s="446"/>
      <c r="AD124" s="446"/>
      <c r="AE124" s="499"/>
      <c r="AF124" s="515" t="s">
        <v>203</v>
      </c>
      <c r="AG124" s="446"/>
      <c r="AH124" s="446"/>
      <c r="AI124" s="446"/>
      <c r="AJ124" s="499"/>
      <c r="AK124" s="515" t="s">
        <v>203</v>
      </c>
      <c r="AL124" s="446"/>
      <c r="AM124" s="446"/>
      <c r="AN124" s="446"/>
      <c r="AO124" s="499"/>
      <c r="AP124" s="539" t="s">
        <v>203</v>
      </c>
      <c r="AQ124" s="547"/>
      <c r="AR124" s="547"/>
      <c r="AS124" s="547"/>
      <c r="AT124" s="557"/>
      <c r="AU124" s="574" t="s">
        <v>496</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t="s">
        <v>203</v>
      </c>
      <c r="BR124" s="644"/>
      <c r="BS124" s="644"/>
      <c r="BT124" s="644"/>
      <c r="BU124" s="644"/>
      <c r="BV124" s="644" t="s">
        <v>203</v>
      </c>
      <c r="BW124" s="644"/>
      <c r="BX124" s="644"/>
      <c r="BY124" s="644"/>
      <c r="BZ124" s="644"/>
      <c r="CA124" s="644" t="s">
        <v>203</v>
      </c>
      <c r="CB124" s="644"/>
      <c r="CC124" s="644"/>
      <c r="CD124" s="644"/>
      <c r="CE124" s="644"/>
      <c r="CF124" s="545"/>
      <c r="CG124" s="553"/>
      <c r="CH124" s="553"/>
      <c r="CI124" s="553"/>
      <c r="CJ124" s="670"/>
      <c r="CK124" s="677"/>
      <c r="CL124" s="677"/>
      <c r="CM124" s="677"/>
      <c r="CN124" s="677"/>
      <c r="CO124" s="690"/>
      <c r="CP124" s="693" t="s">
        <v>497</v>
      </c>
      <c r="CQ124" s="403"/>
      <c r="CR124" s="403"/>
      <c r="CS124" s="403"/>
      <c r="CT124" s="403"/>
      <c r="CU124" s="403"/>
      <c r="CV124" s="403"/>
      <c r="CW124" s="403"/>
      <c r="CX124" s="403"/>
      <c r="CY124" s="403"/>
      <c r="CZ124" s="403"/>
      <c r="DA124" s="403"/>
      <c r="DB124" s="403"/>
      <c r="DC124" s="403"/>
      <c r="DD124" s="403"/>
      <c r="DE124" s="403"/>
      <c r="DF124" s="699"/>
      <c r="DG124" s="484" t="s">
        <v>203</v>
      </c>
      <c r="DH124" s="489"/>
      <c r="DI124" s="489"/>
      <c r="DJ124" s="489"/>
      <c r="DK124" s="501"/>
      <c r="DL124" s="517" t="s">
        <v>203</v>
      </c>
      <c r="DM124" s="489"/>
      <c r="DN124" s="489"/>
      <c r="DO124" s="489"/>
      <c r="DP124" s="501"/>
      <c r="DQ124" s="517" t="s">
        <v>203</v>
      </c>
      <c r="DR124" s="489"/>
      <c r="DS124" s="489"/>
      <c r="DT124" s="489"/>
      <c r="DU124" s="501"/>
      <c r="DV124" s="714" t="s">
        <v>203</v>
      </c>
      <c r="DW124" s="716"/>
      <c r="DX124" s="716"/>
      <c r="DY124" s="716"/>
      <c r="DZ124" s="723"/>
    </row>
    <row r="125" spans="1:130" s="365" customFormat="1" ht="26.25" customHeight="1">
      <c r="A125" s="390"/>
      <c r="B125" s="413"/>
      <c r="C125" s="425" t="s">
        <v>490</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203</v>
      </c>
      <c r="AB125" s="446"/>
      <c r="AC125" s="446"/>
      <c r="AD125" s="446"/>
      <c r="AE125" s="499"/>
      <c r="AF125" s="515" t="s">
        <v>203</v>
      </c>
      <c r="AG125" s="446"/>
      <c r="AH125" s="446"/>
      <c r="AI125" s="446"/>
      <c r="AJ125" s="499"/>
      <c r="AK125" s="515" t="s">
        <v>203</v>
      </c>
      <c r="AL125" s="446"/>
      <c r="AM125" s="446"/>
      <c r="AN125" s="446"/>
      <c r="AO125" s="499"/>
      <c r="AP125" s="539" t="s">
        <v>203</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498</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203</v>
      </c>
      <c r="DH125" s="640"/>
      <c r="DI125" s="640"/>
      <c r="DJ125" s="640"/>
      <c r="DK125" s="640"/>
      <c r="DL125" s="640" t="s">
        <v>203</v>
      </c>
      <c r="DM125" s="640"/>
      <c r="DN125" s="640"/>
      <c r="DO125" s="640"/>
      <c r="DP125" s="640"/>
      <c r="DQ125" s="640" t="s">
        <v>203</v>
      </c>
      <c r="DR125" s="640"/>
      <c r="DS125" s="640"/>
      <c r="DT125" s="640"/>
      <c r="DU125" s="640"/>
      <c r="DV125" s="712" t="s">
        <v>203</v>
      </c>
      <c r="DW125" s="712"/>
      <c r="DX125" s="712"/>
      <c r="DY125" s="712"/>
      <c r="DZ125" s="721"/>
    </row>
    <row r="126" spans="1:130" s="365" customFormat="1" ht="26.25" customHeight="1">
      <c r="A126" s="390"/>
      <c r="B126" s="413"/>
      <c r="C126" s="425" t="s">
        <v>491</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63264</v>
      </c>
      <c r="AB126" s="446"/>
      <c r="AC126" s="446"/>
      <c r="AD126" s="446"/>
      <c r="AE126" s="499"/>
      <c r="AF126" s="515">
        <v>41508</v>
      </c>
      <c r="AG126" s="446"/>
      <c r="AH126" s="446"/>
      <c r="AI126" s="446"/>
      <c r="AJ126" s="499"/>
      <c r="AK126" s="515">
        <v>19757</v>
      </c>
      <c r="AL126" s="446"/>
      <c r="AM126" s="446"/>
      <c r="AN126" s="446"/>
      <c r="AO126" s="499"/>
      <c r="AP126" s="539">
        <v>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428</v>
      </c>
      <c r="CQ126" s="378"/>
      <c r="CR126" s="378"/>
      <c r="CS126" s="378"/>
      <c r="CT126" s="378"/>
      <c r="CU126" s="378"/>
      <c r="CV126" s="378"/>
      <c r="CW126" s="378"/>
      <c r="CX126" s="378"/>
      <c r="CY126" s="378"/>
      <c r="CZ126" s="378"/>
      <c r="DA126" s="378"/>
      <c r="DB126" s="378"/>
      <c r="DC126" s="378"/>
      <c r="DD126" s="378"/>
      <c r="DE126" s="378"/>
      <c r="DF126" s="472"/>
      <c r="DG126" s="633">
        <v>267563</v>
      </c>
      <c r="DH126" s="641"/>
      <c r="DI126" s="641"/>
      <c r="DJ126" s="641"/>
      <c r="DK126" s="641"/>
      <c r="DL126" s="641" t="s">
        <v>203</v>
      </c>
      <c r="DM126" s="641"/>
      <c r="DN126" s="641"/>
      <c r="DO126" s="641"/>
      <c r="DP126" s="641"/>
      <c r="DQ126" s="641" t="s">
        <v>203</v>
      </c>
      <c r="DR126" s="641"/>
      <c r="DS126" s="641"/>
      <c r="DT126" s="641"/>
      <c r="DU126" s="641"/>
      <c r="DV126" s="713" t="s">
        <v>203</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242</v>
      </c>
      <c r="AB127" s="446"/>
      <c r="AC127" s="446"/>
      <c r="AD127" s="446"/>
      <c r="AE127" s="499"/>
      <c r="AF127" s="515">
        <v>116</v>
      </c>
      <c r="AG127" s="446"/>
      <c r="AH127" s="446"/>
      <c r="AI127" s="446"/>
      <c r="AJ127" s="499"/>
      <c r="AK127" s="515">
        <v>129</v>
      </c>
      <c r="AL127" s="446"/>
      <c r="AM127" s="446"/>
      <c r="AN127" s="446"/>
      <c r="AO127" s="499"/>
      <c r="AP127" s="539">
        <v>0</v>
      </c>
      <c r="AQ127" s="547"/>
      <c r="AR127" s="547"/>
      <c r="AS127" s="547"/>
      <c r="AT127" s="557"/>
      <c r="AU127" s="378"/>
      <c r="AV127" s="378"/>
      <c r="AW127" s="378"/>
      <c r="AX127" s="584" t="s">
        <v>501</v>
      </c>
      <c r="AY127" s="593"/>
      <c r="AZ127" s="593"/>
      <c r="BA127" s="593"/>
      <c r="BB127" s="593"/>
      <c r="BC127" s="593"/>
      <c r="BD127" s="593"/>
      <c r="BE127" s="610"/>
      <c r="BF127" s="612" t="s">
        <v>120</v>
      </c>
      <c r="BG127" s="593"/>
      <c r="BH127" s="593"/>
      <c r="BI127" s="593"/>
      <c r="BJ127" s="593"/>
      <c r="BK127" s="593"/>
      <c r="BL127" s="610"/>
      <c r="BM127" s="612" t="s">
        <v>429</v>
      </c>
      <c r="BN127" s="593"/>
      <c r="BO127" s="593"/>
      <c r="BP127" s="593"/>
      <c r="BQ127" s="593"/>
      <c r="BR127" s="593"/>
      <c r="BS127" s="610"/>
      <c r="BT127" s="612" t="s">
        <v>417</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422</v>
      </c>
      <c r="CQ127" s="378"/>
      <c r="CR127" s="378"/>
      <c r="CS127" s="378"/>
      <c r="CT127" s="378"/>
      <c r="CU127" s="378"/>
      <c r="CV127" s="378"/>
      <c r="CW127" s="378"/>
      <c r="CX127" s="378"/>
      <c r="CY127" s="378"/>
      <c r="CZ127" s="378"/>
      <c r="DA127" s="378"/>
      <c r="DB127" s="378"/>
      <c r="DC127" s="378"/>
      <c r="DD127" s="378"/>
      <c r="DE127" s="378"/>
      <c r="DF127" s="472"/>
      <c r="DG127" s="633" t="s">
        <v>203</v>
      </c>
      <c r="DH127" s="641"/>
      <c r="DI127" s="641"/>
      <c r="DJ127" s="641"/>
      <c r="DK127" s="641"/>
      <c r="DL127" s="641" t="s">
        <v>203</v>
      </c>
      <c r="DM127" s="641"/>
      <c r="DN127" s="641"/>
      <c r="DO127" s="641"/>
      <c r="DP127" s="641"/>
      <c r="DQ127" s="641" t="s">
        <v>203</v>
      </c>
      <c r="DR127" s="641"/>
      <c r="DS127" s="641"/>
      <c r="DT127" s="641"/>
      <c r="DU127" s="641"/>
      <c r="DV127" s="713" t="s">
        <v>203</v>
      </c>
      <c r="DW127" s="713"/>
      <c r="DX127" s="713"/>
      <c r="DY127" s="713"/>
      <c r="DZ127" s="722"/>
    </row>
    <row r="128" spans="1:130" s="365" customFormat="1" ht="26.25" customHeight="1">
      <c r="A128" s="392" t="s">
        <v>502</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8</v>
      </c>
      <c r="X128" s="463"/>
      <c r="Y128" s="463"/>
      <c r="Z128" s="475"/>
      <c r="AA128" s="481">
        <v>62718</v>
      </c>
      <c r="AB128" s="487"/>
      <c r="AC128" s="487"/>
      <c r="AD128" s="487"/>
      <c r="AE128" s="498"/>
      <c r="AF128" s="514">
        <v>51034</v>
      </c>
      <c r="AG128" s="487"/>
      <c r="AH128" s="487"/>
      <c r="AI128" s="487"/>
      <c r="AJ128" s="498"/>
      <c r="AK128" s="514">
        <v>39687</v>
      </c>
      <c r="AL128" s="487"/>
      <c r="AM128" s="487"/>
      <c r="AN128" s="487"/>
      <c r="AO128" s="498"/>
      <c r="AP128" s="541"/>
      <c r="AQ128" s="549"/>
      <c r="AR128" s="549"/>
      <c r="AS128" s="549"/>
      <c r="AT128" s="559"/>
      <c r="AU128" s="378"/>
      <c r="AV128" s="378"/>
      <c r="AW128" s="378"/>
      <c r="AX128" s="384" t="s">
        <v>317</v>
      </c>
      <c r="AY128" s="407"/>
      <c r="AZ128" s="407"/>
      <c r="BA128" s="407"/>
      <c r="BB128" s="407"/>
      <c r="BC128" s="407"/>
      <c r="BD128" s="407"/>
      <c r="BE128" s="470"/>
      <c r="BF128" s="613" t="s">
        <v>203</v>
      </c>
      <c r="BG128" s="617"/>
      <c r="BH128" s="617"/>
      <c r="BI128" s="617"/>
      <c r="BJ128" s="617"/>
      <c r="BK128" s="617"/>
      <c r="BL128" s="623"/>
      <c r="BM128" s="613">
        <v>12.46</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407</v>
      </c>
      <c r="CQ128" s="381"/>
      <c r="CR128" s="381"/>
      <c r="CS128" s="381"/>
      <c r="CT128" s="381"/>
      <c r="CU128" s="381"/>
      <c r="CV128" s="381"/>
      <c r="CW128" s="381"/>
      <c r="CX128" s="381"/>
      <c r="CY128" s="381"/>
      <c r="CZ128" s="381"/>
      <c r="DA128" s="381"/>
      <c r="DB128" s="381"/>
      <c r="DC128" s="381"/>
      <c r="DD128" s="381"/>
      <c r="DE128" s="381"/>
      <c r="DF128" s="611"/>
      <c r="DG128" s="702">
        <v>928</v>
      </c>
      <c r="DH128" s="705"/>
      <c r="DI128" s="705"/>
      <c r="DJ128" s="705"/>
      <c r="DK128" s="705"/>
      <c r="DL128" s="705">
        <v>400</v>
      </c>
      <c r="DM128" s="705"/>
      <c r="DN128" s="705"/>
      <c r="DO128" s="705"/>
      <c r="DP128" s="705"/>
      <c r="DQ128" s="705" t="s">
        <v>203</v>
      </c>
      <c r="DR128" s="705"/>
      <c r="DS128" s="705"/>
      <c r="DT128" s="705"/>
      <c r="DU128" s="705"/>
      <c r="DV128" s="715" t="s">
        <v>203</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242</v>
      </c>
      <c r="X129" s="466"/>
      <c r="Y129" s="466"/>
      <c r="Z129" s="476"/>
      <c r="AA129" s="482">
        <v>19877411</v>
      </c>
      <c r="AB129" s="446"/>
      <c r="AC129" s="446"/>
      <c r="AD129" s="446"/>
      <c r="AE129" s="499"/>
      <c r="AF129" s="515">
        <v>20751815</v>
      </c>
      <c r="AG129" s="446"/>
      <c r="AH129" s="446"/>
      <c r="AI129" s="446"/>
      <c r="AJ129" s="499"/>
      <c r="AK129" s="515">
        <v>20405156</v>
      </c>
      <c r="AL129" s="446"/>
      <c r="AM129" s="446"/>
      <c r="AN129" s="446"/>
      <c r="AO129" s="499"/>
      <c r="AP129" s="542"/>
      <c r="AQ129" s="550"/>
      <c r="AR129" s="550"/>
      <c r="AS129" s="550"/>
      <c r="AT129" s="560"/>
      <c r="AU129" s="576"/>
      <c r="AV129" s="576"/>
      <c r="AW129" s="576"/>
      <c r="AX129" s="585" t="s">
        <v>116</v>
      </c>
      <c r="AY129" s="378"/>
      <c r="AZ129" s="378"/>
      <c r="BA129" s="378"/>
      <c r="BB129" s="378"/>
      <c r="BC129" s="378"/>
      <c r="BD129" s="378"/>
      <c r="BE129" s="472"/>
      <c r="BF129" s="614" t="s">
        <v>203</v>
      </c>
      <c r="BG129" s="618"/>
      <c r="BH129" s="618"/>
      <c r="BI129" s="618"/>
      <c r="BJ129" s="618"/>
      <c r="BK129" s="618"/>
      <c r="BL129" s="624"/>
      <c r="BM129" s="614">
        <v>17.46</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503</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504</v>
      </c>
      <c r="X130" s="466"/>
      <c r="Y130" s="466"/>
      <c r="Z130" s="476"/>
      <c r="AA130" s="482">
        <v>2899891</v>
      </c>
      <c r="AB130" s="446"/>
      <c r="AC130" s="446"/>
      <c r="AD130" s="446"/>
      <c r="AE130" s="499"/>
      <c r="AF130" s="515">
        <v>2941615</v>
      </c>
      <c r="AG130" s="446"/>
      <c r="AH130" s="446"/>
      <c r="AI130" s="446"/>
      <c r="AJ130" s="499"/>
      <c r="AK130" s="515">
        <v>3043981</v>
      </c>
      <c r="AL130" s="446"/>
      <c r="AM130" s="446"/>
      <c r="AN130" s="446"/>
      <c r="AO130" s="499"/>
      <c r="AP130" s="542"/>
      <c r="AQ130" s="550"/>
      <c r="AR130" s="550"/>
      <c r="AS130" s="550"/>
      <c r="AT130" s="560"/>
      <c r="AU130" s="576"/>
      <c r="AV130" s="576"/>
      <c r="AW130" s="576"/>
      <c r="AX130" s="585" t="s">
        <v>443</v>
      </c>
      <c r="AY130" s="378"/>
      <c r="AZ130" s="378"/>
      <c r="BA130" s="378"/>
      <c r="BB130" s="378"/>
      <c r="BC130" s="378"/>
      <c r="BD130" s="378"/>
      <c r="BE130" s="472"/>
      <c r="BF130" s="615">
        <v>8.5</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16977520</v>
      </c>
      <c r="AB131" s="489"/>
      <c r="AC131" s="489"/>
      <c r="AD131" s="489"/>
      <c r="AE131" s="501"/>
      <c r="AF131" s="517">
        <v>17810200</v>
      </c>
      <c r="AG131" s="489"/>
      <c r="AH131" s="489"/>
      <c r="AI131" s="489"/>
      <c r="AJ131" s="501"/>
      <c r="AK131" s="517">
        <v>17361175</v>
      </c>
      <c r="AL131" s="489"/>
      <c r="AM131" s="489"/>
      <c r="AN131" s="489"/>
      <c r="AO131" s="501"/>
      <c r="AP131" s="543"/>
      <c r="AQ131" s="551"/>
      <c r="AR131" s="551"/>
      <c r="AS131" s="551"/>
      <c r="AT131" s="561"/>
      <c r="AU131" s="576"/>
      <c r="AV131" s="576"/>
      <c r="AW131" s="576"/>
      <c r="AX131" s="586" t="s">
        <v>61</v>
      </c>
      <c r="AY131" s="381"/>
      <c r="AZ131" s="381"/>
      <c r="BA131" s="381"/>
      <c r="BB131" s="381"/>
      <c r="BC131" s="381"/>
      <c r="BD131" s="381"/>
      <c r="BE131" s="611"/>
      <c r="BF131" s="616" t="s">
        <v>203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118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505</v>
      </c>
      <c r="W132" s="462"/>
      <c r="X132" s="462"/>
      <c r="Y132" s="462"/>
      <c r="Z132" s="478"/>
      <c r="AA132" s="485">
        <v>8.7924384720000006</v>
      </c>
      <c r="AB132" s="490"/>
      <c r="AC132" s="490"/>
      <c r="AD132" s="490"/>
      <c r="AE132" s="502"/>
      <c r="AF132" s="518">
        <v>8.9959236839999992</v>
      </c>
      <c r="AG132" s="490"/>
      <c r="AH132" s="490"/>
      <c r="AI132" s="490"/>
      <c r="AJ132" s="502"/>
      <c r="AK132" s="518">
        <v>7.9294345000000002</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55</v>
      </c>
      <c r="W133" s="404"/>
      <c r="X133" s="404"/>
      <c r="Y133" s="404"/>
      <c r="Z133" s="479"/>
      <c r="AA133" s="486">
        <v>8.9</v>
      </c>
      <c r="AB133" s="491"/>
      <c r="AC133" s="491"/>
      <c r="AD133" s="491"/>
      <c r="AE133" s="503"/>
      <c r="AF133" s="486">
        <v>9.1</v>
      </c>
      <c r="AG133" s="491"/>
      <c r="AH133" s="491"/>
      <c r="AI133" s="491"/>
      <c r="AJ133" s="503"/>
      <c r="AK133" s="486">
        <v>8.5</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vcfQdUjxwHXqH3i9rV1lr5EVj972i4VBFlmc9edt0riFOUBcjpjo5BvY05PRuKK1pYsdNXpcoFIzLR7XE5mFWw==" saltValue="YuhVktahMOVWZQYPC3LcD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98</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qkdvxI74zVA9qI3Ntpc5rBgzaJt6ExzVVdnlYFjimKmFpb8d9yEDwvOxAZbytKVC7cAGEss0eZCE+EQMy/m3JQ==" saltValue="VNDk/4UaCg4gF0jGJrU4x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F41"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P64Kk9uCok0mXLF7qFpZqpVmTxSgeuYpuPrvkMMMHT8mcPLy3qWQL0u0dRDuzB11gmR9Po9dy4U8SxO5tik4NQ==" saltValue="VNA4RZIkwfPmsGIgb5BjZw=="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507</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339</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85</v>
      </c>
      <c r="AP7" s="797"/>
      <c r="AQ7" s="808" t="s">
        <v>508</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509</v>
      </c>
      <c r="AQ8" s="809" t="s">
        <v>511</v>
      </c>
      <c r="AR8" s="823" t="s">
        <v>512</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513</v>
      </c>
      <c r="AL9" s="757"/>
      <c r="AM9" s="757"/>
      <c r="AN9" s="774"/>
      <c r="AO9" s="787">
        <v>5203341</v>
      </c>
      <c r="AP9" s="787">
        <v>85380</v>
      </c>
      <c r="AQ9" s="810">
        <v>86855</v>
      </c>
      <c r="AR9" s="824">
        <v>-1.7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210</v>
      </c>
      <c r="AL10" s="757"/>
      <c r="AM10" s="757"/>
      <c r="AN10" s="774"/>
      <c r="AO10" s="788">
        <v>767465</v>
      </c>
      <c r="AP10" s="788">
        <v>12593</v>
      </c>
      <c r="AQ10" s="811">
        <v>6847</v>
      </c>
      <c r="AR10" s="825">
        <v>83.9</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405</v>
      </c>
      <c r="AL11" s="757"/>
      <c r="AM11" s="757"/>
      <c r="AN11" s="774"/>
      <c r="AO11" s="788" t="s">
        <v>203</v>
      </c>
      <c r="AP11" s="788" t="s">
        <v>203</v>
      </c>
      <c r="AQ11" s="811">
        <v>1522</v>
      </c>
      <c r="AR11" s="825" t="s">
        <v>203</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240</v>
      </c>
      <c r="AL12" s="757"/>
      <c r="AM12" s="757"/>
      <c r="AN12" s="774"/>
      <c r="AO12" s="788">
        <v>309</v>
      </c>
      <c r="AP12" s="788">
        <v>5</v>
      </c>
      <c r="AQ12" s="811">
        <v>12</v>
      </c>
      <c r="AR12" s="825">
        <v>-58.3</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514</v>
      </c>
      <c r="AL13" s="757"/>
      <c r="AM13" s="757"/>
      <c r="AN13" s="774"/>
      <c r="AO13" s="788">
        <v>184574</v>
      </c>
      <c r="AP13" s="788">
        <v>3029</v>
      </c>
      <c r="AQ13" s="811">
        <v>3290</v>
      </c>
      <c r="AR13" s="825">
        <v>-7.9</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515</v>
      </c>
      <c r="AL14" s="757"/>
      <c r="AM14" s="757"/>
      <c r="AN14" s="774"/>
      <c r="AO14" s="788">
        <v>220377</v>
      </c>
      <c r="AP14" s="788">
        <v>3616</v>
      </c>
      <c r="AQ14" s="811">
        <v>1835</v>
      </c>
      <c r="AR14" s="825">
        <v>97.1</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320</v>
      </c>
      <c r="AL15" s="758"/>
      <c r="AM15" s="758"/>
      <c r="AN15" s="775"/>
      <c r="AO15" s="788">
        <v>-357909</v>
      </c>
      <c r="AP15" s="788">
        <v>-5873</v>
      </c>
      <c r="AQ15" s="811">
        <v>-6144</v>
      </c>
      <c r="AR15" s="825">
        <v>-4.4000000000000004</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279</v>
      </c>
      <c r="AL16" s="758"/>
      <c r="AM16" s="758"/>
      <c r="AN16" s="775"/>
      <c r="AO16" s="788">
        <v>6018157</v>
      </c>
      <c r="AP16" s="788">
        <v>98751</v>
      </c>
      <c r="AQ16" s="811">
        <v>94217</v>
      </c>
      <c r="AR16" s="825">
        <v>4.8</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190</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516</v>
      </c>
      <c r="AP20" s="799" t="s">
        <v>344</v>
      </c>
      <c r="AQ20" s="812" t="s">
        <v>39</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517</v>
      </c>
      <c r="AL21" s="760"/>
      <c r="AM21" s="760"/>
      <c r="AN21" s="777"/>
      <c r="AO21" s="790">
        <v>8.02</v>
      </c>
      <c r="AP21" s="800">
        <v>8.67</v>
      </c>
      <c r="AQ21" s="813">
        <v>-0.65</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518</v>
      </c>
      <c r="AL22" s="760"/>
      <c r="AM22" s="760"/>
      <c r="AN22" s="777"/>
      <c r="AO22" s="791">
        <v>100.4</v>
      </c>
      <c r="AP22" s="801">
        <v>97.8</v>
      </c>
      <c r="AQ22" s="814">
        <v>2.6</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519</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270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123</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85</v>
      </c>
      <c r="AP30" s="797"/>
      <c r="AQ30" s="808" t="s">
        <v>508</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509</v>
      </c>
      <c r="AQ31" s="809" t="s">
        <v>511</v>
      </c>
      <c r="AR31" s="823" t="s">
        <v>512</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520</v>
      </c>
      <c r="AL32" s="761"/>
      <c r="AM32" s="761"/>
      <c r="AN32" s="778"/>
      <c r="AO32" s="788">
        <v>3583819</v>
      </c>
      <c r="AP32" s="788">
        <v>58806</v>
      </c>
      <c r="AQ32" s="815">
        <v>62389</v>
      </c>
      <c r="AR32" s="825">
        <v>-5.7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521</v>
      </c>
      <c r="AL33" s="761"/>
      <c r="AM33" s="761"/>
      <c r="AN33" s="778"/>
      <c r="AO33" s="788" t="s">
        <v>203</v>
      </c>
      <c r="AP33" s="788" t="s">
        <v>203</v>
      </c>
      <c r="AQ33" s="815" t="s">
        <v>203</v>
      </c>
      <c r="AR33" s="825" t="s">
        <v>203</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523</v>
      </c>
      <c r="AL34" s="761"/>
      <c r="AM34" s="761"/>
      <c r="AN34" s="778"/>
      <c r="AO34" s="788" t="s">
        <v>203</v>
      </c>
      <c r="AP34" s="788" t="s">
        <v>203</v>
      </c>
      <c r="AQ34" s="815">
        <v>3</v>
      </c>
      <c r="AR34" s="825" t="s">
        <v>203</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524</v>
      </c>
      <c r="AL35" s="761"/>
      <c r="AM35" s="761"/>
      <c r="AN35" s="778"/>
      <c r="AO35" s="788">
        <v>555010</v>
      </c>
      <c r="AP35" s="788">
        <v>9107</v>
      </c>
      <c r="AQ35" s="815">
        <v>14672</v>
      </c>
      <c r="AR35" s="825">
        <v>-37.9</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33</v>
      </c>
      <c r="AL36" s="761"/>
      <c r="AM36" s="761"/>
      <c r="AN36" s="778"/>
      <c r="AO36" s="788">
        <v>301584</v>
      </c>
      <c r="AP36" s="788">
        <v>4949</v>
      </c>
      <c r="AQ36" s="815">
        <v>1817</v>
      </c>
      <c r="AR36" s="825">
        <v>172.4</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358</v>
      </c>
      <c r="AL37" s="761"/>
      <c r="AM37" s="761"/>
      <c r="AN37" s="778"/>
      <c r="AO37" s="788">
        <v>19898</v>
      </c>
      <c r="AP37" s="788">
        <v>327</v>
      </c>
      <c r="AQ37" s="815">
        <v>585</v>
      </c>
      <c r="AR37" s="825">
        <v>-44.1</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525</v>
      </c>
      <c r="AL38" s="762"/>
      <c r="AM38" s="762"/>
      <c r="AN38" s="779"/>
      <c r="AO38" s="792" t="s">
        <v>203</v>
      </c>
      <c r="AP38" s="792" t="s">
        <v>203</v>
      </c>
      <c r="AQ38" s="816">
        <v>1</v>
      </c>
      <c r="AR38" s="814" t="s">
        <v>203</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53</v>
      </c>
      <c r="AL39" s="762"/>
      <c r="AM39" s="762"/>
      <c r="AN39" s="779"/>
      <c r="AO39" s="788">
        <v>-39687</v>
      </c>
      <c r="AP39" s="788">
        <v>-651</v>
      </c>
      <c r="AQ39" s="815">
        <v>-3091</v>
      </c>
      <c r="AR39" s="825">
        <v>-78.900000000000006</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526</v>
      </c>
      <c r="AL40" s="761"/>
      <c r="AM40" s="761"/>
      <c r="AN40" s="778"/>
      <c r="AO40" s="788">
        <v>-3043981</v>
      </c>
      <c r="AP40" s="788">
        <v>-49948</v>
      </c>
      <c r="AQ40" s="815">
        <v>-54269</v>
      </c>
      <c r="AR40" s="825">
        <v>-8</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393</v>
      </c>
      <c r="AL41" s="763"/>
      <c r="AM41" s="763"/>
      <c r="AN41" s="780"/>
      <c r="AO41" s="788">
        <v>1376643</v>
      </c>
      <c r="AP41" s="788">
        <v>22589</v>
      </c>
      <c r="AQ41" s="815">
        <v>22106</v>
      </c>
      <c r="AR41" s="825">
        <v>2.2000000000000002</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527</v>
      </c>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528</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529</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85</v>
      </c>
      <c r="AN49" s="781" t="s">
        <v>452</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499</v>
      </c>
      <c r="AO50" s="794" t="s">
        <v>500</v>
      </c>
      <c r="AP50" s="805" t="s">
        <v>530</v>
      </c>
      <c r="AQ50" s="818" t="s">
        <v>388</v>
      </c>
      <c r="AR50" s="828" t="s">
        <v>531</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510</v>
      </c>
      <c r="AL51" s="764"/>
      <c r="AM51" s="770">
        <v>5681085</v>
      </c>
      <c r="AN51" s="783">
        <v>89102</v>
      </c>
      <c r="AO51" s="795">
        <v>-1.6</v>
      </c>
      <c r="AP51" s="806">
        <v>69185</v>
      </c>
      <c r="AQ51" s="819">
        <v>-2</v>
      </c>
      <c r="AR51" s="829">
        <v>0.4</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281</v>
      </c>
      <c r="AM52" s="771">
        <v>3954367</v>
      </c>
      <c r="AN52" s="784">
        <v>62021</v>
      </c>
      <c r="AO52" s="796">
        <v>-4.8</v>
      </c>
      <c r="AP52" s="807">
        <v>38519</v>
      </c>
      <c r="AQ52" s="820">
        <v>3</v>
      </c>
      <c r="AR52" s="830">
        <v>-7.8</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532</v>
      </c>
      <c r="AL53" s="764"/>
      <c r="AM53" s="770">
        <v>5292047</v>
      </c>
      <c r="AN53" s="783">
        <v>84247</v>
      </c>
      <c r="AO53" s="795">
        <v>-5.4</v>
      </c>
      <c r="AP53" s="806">
        <v>70166</v>
      </c>
      <c r="AQ53" s="819">
        <v>1.4</v>
      </c>
      <c r="AR53" s="829">
        <v>-6.8</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281</v>
      </c>
      <c r="AM54" s="771">
        <v>3920494</v>
      </c>
      <c r="AN54" s="784">
        <v>62412</v>
      </c>
      <c r="AO54" s="796">
        <v>0.6</v>
      </c>
      <c r="AP54" s="807">
        <v>36115</v>
      </c>
      <c r="AQ54" s="820">
        <v>-6.2</v>
      </c>
      <c r="AR54" s="830">
        <v>6.8</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483</v>
      </c>
      <c r="AL55" s="764"/>
      <c r="AM55" s="770">
        <v>5480393</v>
      </c>
      <c r="AN55" s="783">
        <v>88402</v>
      </c>
      <c r="AO55" s="795">
        <v>4.9000000000000004</v>
      </c>
      <c r="AP55" s="806">
        <v>70329</v>
      </c>
      <c r="AQ55" s="819">
        <v>0.2</v>
      </c>
      <c r="AR55" s="829">
        <v>4.7</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281</v>
      </c>
      <c r="AM56" s="771">
        <v>3947573</v>
      </c>
      <c r="AN56" s="784">
        <v>63677</v>
      </c>
      <c r="AO56" s="796">
        <v>2</v>
      </c>
      <c r="AP56" s="807">
        <v>39403</v>
      </c>
      <c r="AQ56" s="820">
        <v>9.1</v>
      </c>
      <c r="AR56" s="830">
        <v>-7.1</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533</v>
      </c>
      <c r="AL57" s="764"/>
      <c r="AM57" s="770">
        <v>6598897</v>
      </c>
      <c r="AN57" s="783">
        <v>107465</v>
      </c>
      <c r="AO57" s="795">
        <v>21.6</v>
      </c>
      <c r="AP57" s="806">
        <v>71871</v>
      </c>
      <c r="AQ57" s="819">
        <v>2.2000000000000002</v>
      </c>
      <c r="AR57" s="829">
        <v>19.399999999999999</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281</v>
      </c>
      <c r="AM58" s="771">
        <v>4408830</v>
      </c>
      <c r="AN58" s="784">
        <v>71799</v>
      </c>
      <c r="AO58" s="796">
        <v>12.8</v>
      </c>
      <c r="AP58" s="807">
        <v>38232</v>
      </c>
      <c r="AQ58" s="820">
        <v>-3</v>
      </c>
      <c r="AR58" s="830">
        <v>15.8</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139</v>
      </c>
      <c r="AL59" s="764"/>
      <c r="AM59" s="770">
        <v>6490053</v>
      </c>
      <c r="AN59" s="783">
        <v>106494</v>
      </c>
      <c r="AO59" s="795">
        <v>-0.9</v>
      </c>
      <c r="AP59" s="806">
        <v>71807</v>
      </c>
      <c r="AQ59" s="819">
        <v>-0.1</v>
      </c>
      <c r="AR59" s="829">
        <v>-0.8</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281</v>
      </c>
      <c r="AM60" s="771">
        <v>5326730</v>
      </c>
      <c r="AN60" s="784">
        <v>87405</v>
      </c>
      <c r="AO60" s="796">
        <v>21.7</v>
      </c>
      <c r="AP60" s="807">
        <v>37333</v>
      </c>
      <c r="AQ60" s="820">
        <v>-2.4</v>
      </c>
      <c r="AR60" s="830">
        <v>24.1</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534</v>
      </c>
      <c r="AL61" s="767"/>
      <c r="AM61" s="770">
        <v>5908495</v>
      </c>
      <c r="AN61" s="783">
        <v>95142</v>
      </c>
      <c r="AO61" s="795">
        <v>3.7</v>
      </c>
      <c r="AP61" s="806">
        <v>70672</v>
      </c>
      <c r="AQ61" s="821">
        <v>0.3</v>
      </c>
      <c r="AR61" s="829">
        <v>3.4</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281</v>
      </c>
      <c r="AM62" s="771">
        <v>4311599</v>
      </c>
      <c r="AN62" s="784">
        <v>69463</v>
      </c>
      <c r="AO62" s="796">
        <v>6.5</v>
      </c>
      <c r="AP62" s="807">
        <v>37920</v>
      </c>
      <c r="AQ62" s="820">
        <v>0.1</v>
      </c>
      <c r="AR62" s="830">
        <v>6.4</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5cS3odbctnuqfRhkBvi1Fa86S6qV/KKuWj9N9jTbotNou7xQTWn8yBdGPiTOW9KOf6JLNkbb5RGmWVEfTREYXg==" saltValue="uDKWU3NRQGyGi/r1HQctx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election activeCell="AE101" sqref="AE101"/>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98</v>
      </c>
    </row>
    <row r="120" spans="125:125" ht="13.5" hidden="1" customHeight="1"/>
    <row r="121" spans="125:125" ht="13.5" hidden="1" customHeight="1">
      <c r="DU121" s="726"/>
    </row>
  </sheetData>
  <sheetProtection algorithmName="SHA-512" hashValue="B5dTpRg5avg6KOcZ0ZGvVHmAxhLC3rZuCseA6kVtfaM1SeO//xj18NWpXIMUuikkmut9xOo+DYnXjbKr3yGGZw==" saltValue="DJ/bQ4b1pm6FMQTsOJZuK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election activeCell="AE94" sqref="AE94"/>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98</v>
      </c>
    </row>
  </sheetData>
  <sheetProtection algorithmName="SHA-512" hashValue="24iIor7+pyEPbuJ0Rps/hAzAivODg8RjzKYAH2Rf6zTlSnAErri8bngC9259fQZ7UZGPHHuHfY5tCf3oePNrmg==" saltValue="qPneuhJwnijzd+u4Xua5a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31" zoomScaleSheetLayoutView="100" workbookViewId="0">
      <selection activeCell="J49" sqref="J49"/>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18</v>
      </c>
      <c r="F46" s="849" t="s">
        <v>536</v>
      </c>
      <c r="G46" s="853" t="s">
        <v>537</v>
      </c>
      <c r="H46" s="853" t="s">
        <v>538</v>
      </c>
      <c r="I46" s="853" t="s">
        <v>539</v>
      </c>
      <c r="J46" s="858" t="s">
        <v>540</v>
      </c>
    </row>
    <row r="47" spans="2:10" ht="57.75" customHeight="1">
      <c r="B47" s="838"/>
      <c r="C47" s="842" t="s">
        <v>3</v>
      </c>
      <c r="D47" s="842"/>
      <c r="E47" s="846"/>
      <c r="F47" s="850">
        <v>47.45</v>
      </c>
      <c r="G47" s="854">
        <v>42.92</v>
      </c>
      <c r="H47" s="854">
        <v>39.54</v>
      </c>
      <c r="I47" s="854">
        <v>39.409999999999997</v>
      </c>
      <c r="J47" s="859">
        <v>44.36</v>
      </c>
    </row>
    <row r="48" spans="2:10" ht="57.75" customHeight="1">
      <c r="B48" s="839"/>
      <c r="C48" s="843" t="s">
        <v>10</v>
      </c>
      <c r="D48" s="843"/>
      <c r="E48" s="847"/>
      <c r="F48" s="851">
        <v>4.5199999999999996</v>
      </c>
      <c r="G48" s="855">
        <v>2.82</v>
      </c>
      <c r="H48" s="855">
        <v>2.84</v>
      </c>
      <c r="I48" s="855">
        <v>6.43</v>
      </c>
      <c r="J48" s="860">
        <v>7.7</v>
      </c>
    </row>
    <row r="49" spans="2:10" ht="57.75" customHeight="1">
      <c r="B49" s="840"/>
      <c r="C49" s="844" t="s">
        <v>17</v>
      </c>
      <c r="D49" s="844"/>
      <c r="E49" s="848"/>
      <c r="F49" s="852" t="s">
        <v>182</v>
      </c>
      <c r="G49" s="856" t="s">
        <v>307</v>
      </c>
      <c r="H49" s="856" t="s">
        <v>541</v>
      </c>
      <c r="I49" s="856">
        <v>4.92</v>
      </c>
      <c r="J49" s="861">
        <v>4.09</v>
      </c>
    </row>
    <row r="50" spans="2:10"/>
  </sheetData>
  <sheetProtection algorithmName="SHA-512" hashValue="Jci10+u4Cel083K5k7+j1tPEikmOpnOfTBAxgdJ51lR+LlOQbWW3vZFaSgWYfVQFyqMq+nn6+OkM0mzmQh8v2A==" saltValue="2h171WsB9gpqNE+JzOvGD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11"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18</v>
      </c>
      <c r="F33" s="878" t="s">
        <v>536</v>
      </c>
      <c r="G33" s="883" t="s">
        <v>537</v>
      </c>
      <c r="H33" s="883" t="s">
        <v>538</v>
      </c>
      <c r="I33" s="883" t="s">
        <v>539</v>
      </c>
      <c r="J33" s="887" t="s">
        <v>540</v>
      </c>
      <c r="K33" s="862"/>
      <c r="L33" s="862"/>
      <c r="M33" s="862"/>
      <c r="N33" s="862"/>
      <c r="O33" s="862"/>
      <c r="P33" s="862"/>
    </row>
    <row r="34" spans="1:16" ht="39" customHeight="1">
      <c r="A34" s="862"/>
      <c r="B34" s="864"/>
      <c r="C34" s="870" t="s">
        <v>469</v>
      </c>
      <c r="D34" s="870"/>
      <c r="E34" s="875"/>
      <c r="F34" s="879">
        <v>9.35</v>
      </c>
      <c r="G34" s="884">
        <v>10.27</v>
      </c>
      <c r="H34" s="884">
        <v>9.52</v>
      </c>
      <c r="I34" s="884">
        <v>9.24</v>
      </c>
      <c r="J34" s="888">
        <v>9.6999999999999993</v>
      </c>
      <c r="K34" s="862"/>
      <c r="L34" s="862"/>
      <c r="M34" s="862"/>
      <c r="N34" s="862"/>
      <c r="O34" s="862"/>
      <c r="P34" s="862"/>
    </row>
    <row r="35" spans="1:16" ht="39" customHeight="1">
      <c r="A35" s="862"/>
      <c r="B35" s="865"/>
      <c r="C35" s="871" t="s">
        <v>458</v>
      </c>
      <c r="D35" s="871"/>
      <c r="E35" s="876"/>
      <c r="F35" s="880">
        <v>4.8899999999999997</v>
      </c>
      <c r="G35" s="885">
        <v>2.78</v>
      </c>
      <c r="H35" s="885">
        <v>2.8</v>
      </c>
      <c r="I35" s="885">
        <v>6.37</v>
      </c>
      <c r="J35" s="889">
        <v>7.66</v>
      </c>
      <c r="K35" s="862"/>
      <c r="L35" s="862"/>
      <c r="M35" s="862"/>
      <c r="N35" s="862"/>
      <c r="O35" s="862"/>
      <c r="P35" s="862"/>
    </row>
    <row r="36" spans="1:16" ht="39" customHeight="1">
      <c r="A36" s="862"/>
      <c r="B36" s="865"/>
      <c r="C36" s="871" t="s">
        <v>467</v>
      </c>
      <c r="D36" s="871"/>
      <c r="E36" s="876"/>
      <c r="F36" s="880">
        <v>1.61</v>
      </c>
      <c r="G36" s="885">
        <v>2.11</v>
      </c>
      <c r="H36" s="885">
        <v>1.78</v>
      </c>
      <c r="I36" s="885">
        <v>0.4</v>
      </c>
      <c r="J36" s="889">
        <v>0.77</v>
      </c>
      <c r="K36" s="862"/>
      <c r="L36" s="862"/>
      <c r="M36" s="862"/>
      <c r="N36" s="862"/>
      <c r="O36" s="862"/>
      <c r="P36" s="862"/>
    </row>
    <row r="37" spans="1:16" ht="39" customHeight="1">
      <c r="A37" s="862"/>
      <c r="B37" s="865"/>
      <c r="C37" s="871" t="s">
        <v>102</v>
      </c>
      <c r="D37" s="871"/>
      <c r="E37" s="876"/>
      <c r="F37" s="880">
        <v>1.1200000000000001</v>
      </c>
      <c r="G37" s="885">
        <v>0.6</v>
      </c>
      <c r="H37" s="885">
        <v>0.33</v>
      </c>
      <c r="I37" s="885">
        <v>0.2</v>
      </c>
      <c r="J37" s="889">
        <v>0.26</v>
      </c>
      <c r="K37" s="862"/>
      <c r="L37" s="862"/>
      <c r="M37" s="862"/>
      <c r="N37" s="862"/>
      <c r="O37" s="862"/>
      <c r="P37" s="862"/>
    </row>
    <row r="38" spans="1:16" ht="39" customHeight="1">
      <c r="A38" s="862"/>
      <c r="B38" s="865"/>
      <c r="C38" s="871" t="s">
        <v>228</v>
      </c>
      <c r="D38" s="871"/>
      <c r="E38" s="876"/>
      <c r="F38" s="880">
        <v>1.e-002</v>
      </c>
      <c r="G38" s="885">
        <v>0</v>
      </c>
      <c r="H38" s="885">
        <v>1.e-002</v>
      </c>
      <c r="I38" s="885">
        <v>0</v>
      </c>
      <c r="J38" s="889">
        <v>0.18</v>
      </c>
      <c r="K38" s="862"/>
      <c r="L38" s="862"/>
      <c r="M38" s="862"/>
      <c r="N38" s="862"/>
      <c r="O38" s="862"/>
      <c r="P38" s="862"/>
    </row>
    <row r="39" spans="1:16" ht="39" customHeight="1">
      <c r="A39" s="862"/>
      <c r="B39" s="865"/>
      <c r="C39" s="871" t="s">
        <v>360</v>
      </c>
      <c r="D39" s="871"/>
      <c r="E39" s="876"/>
      <c r="F39" s="880" t="s">
        <v>203</v>
      </c>
      <c r="G39" s="885" t="s">
        <v>203</v>
      </c>
      <c r="H39" s="885">
        <v>0.14000000000000001</v>
      </c>
      <c r="I39" s="885">
        <v>0.11</v>
      </c>
      <c r="J39" s="889">
        <v>0.1</v>
      </c>
      <c r="K39" s="862"/>
      <c r="L39" s="862"/>
      <c r="M39" s="862"/>
      <c r="N39" s="862"/>
      <c r="O39" s="862"/>
      <c r="P39" s="862"/>
    </row>
    <row r="40" spans="1:16" ht="39" customHeight="1">
      <c r="A40" s="862"/>
      <c r="B40" s="865"/>
      <c r="C40" s="871" t="s">
        <v>356</v>
      </c>
      <c r="D40" s="871"/>
      <c r="E40" s="876"/>
      <c r="F40" s="880">
        <v>6.e-002</v>
      </c>
      <c r="G40" s="885">
        <v>3.e-002</v>
      </c>
      <c r="H40" s="885">
        <v>3.e-002</v>
      </c>
      <c r="I40" s="885">
        <v>6.e-002</v>
      </c>
      <c r="J40" s="889">
        <v>3.e-002</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542</v>
      </c>
      <c r="D42" s="871"/>
      <c r="E42" s="876"/>
      <c r="F42" s="880" t="s">
        <v>278</v>
      </c>
      <c r="G42" s="885" t="s">
        <v>203</v>
      </c>
      <c r="H42" s="885" t="s">
        <v>203</v>
      </c>
      <c r="I42" s="885" t="s">
        <v>203</v>
      </c>
      <c r="J42" s="889" t="s">
        <v>203</v>
      </c>
      <c r="K42" s="862"/>
      <c r="L42" s="862"/>
      <c r="M42" s="862"/>
      <c r="N42" s="862"/>
      <c r="O42" s="862"/>
      <c r="P42" s="862"/>
    </row>
    <row r="43" spans="1:16" ht="39" customHeight="1">
      <c r="A43" s="862"/>
      <c r="B43" s="867"/>
      <c r="C43" s="872" t="s">
        <v>493</v>
      </c>
      <c r="D43" s="872"/>
      <c r="E43" s="877"/>
      <c r="F43" s="881">
        <v>0.1</v>
      </c>
      <c r="G43" s="886">
        <v>0.51</v>
      </c>
      <c r="H43" s="886" t="s">
        <v>203</v>
      </c>
      <c r="I43" s="886" t="s">
        <v>203</v>
      </c>
      <c r="J43" s="890" t="s">
        <v>203</v>
      </c>
      <c r="K43" s="862"/>
      <c r="L43" s="862"/>
      <c r="M43" s="862"/>
      <c r="N43" s="862"/>
      <c r="O43" s="862"/>
      <c r="P43" s="862"/>
    </row>
    <row r="44" spans="1:16" ht="39" customHeight="1">
      <c r="A44" s="862"/>
      <c r="B44" s="868" t="s">
        <v>20</v>
      </c>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IjM7zW6vMXlv40/XCNnlrlNNLnQ6D9yHzPF0XnFg1dguQ3Ne7zv/J7LOKazmMAvBZ33YSLcuF1UlXGoDCZ/3dg==" saltValue="rB5fNfL2Z8G2nXpGBn3Pw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B31" zoomScaleSheetLayoutView="55" workbookViewId="0">
      <selection activeCell="O48" sqref="O48"/>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24</v>
      </c>
      <c r="P43" s="734"/>
      <c r="Q43" s="734"/>
      <c r="R43" s="734"/>
      <c r="S43" s="734"/>
      <c r="T43" s="734"/>
      <c r="U43" s="734"/>
    </row>
    <row r="44" spans="1:21" ht="30.75" customHeight="1">
      <c r="A44" s="734"/>
      <c r="B44" s="891" t="s">
        <v>25</v>
      </c>
      <c r="C44" s="905"/>
      <c r="D44" s="905"/>
      <c r="E44" s="924"/>
      <c r="F44" s="924"/>
      <c r="G44" s="924"/>
      <c r="H44" s="924"/>
      <c r="I44" s="924"/>
      <c r="J44" s="933" t="s">
        <v>18</v>
      </c>
      <c r="K44" s="941" t="s">
        <v>536</v>
      </c>
      <c r="L44" s="950" t="s">
        <v>537</v>
      </c>
      <c r="M44" s="950" t="s">
        <v>538</v>
      </c>
      <c r="N44" s="950" t="s">
        <v>539</v>
      </c>
      <c r="O44" s="959" t="s">
        <v>540</v>
      </c>
      <c r="P44" s="734"/>
      <c r="Q44" s="734"/>
      <c r="R44" s="734"/>
      <c r="S44" s="734"/>
      <c r="T44" s="734"/>
      <c r="U44" s="734"/>
    </row>
    <row r="45" spans="1:21" ht="30.75" customHeight="1">
      <c r="A45" s="734"/>
      <c r="B45" s="892" t="s">
        <v>28</v>
      </c>
      <c r="C45" s="906"/>
      <c r="D45" s="916"/>
      <c r="E45" s="925" t="s">
        <v>26</v>
      </c>
      <c r="F45" s="925"/>
      <c r="G45" s="925"/>
      <c r="H45" s="925"/>
      <c r="I45" s="925"/>
      <c r="J45" s="934"/>
      <c r="K45" s="942">
        <v>3551</v>
      </c>
      <c r="L45" s="951">
        <v>3674</v>
      </c>
      <c r="M45" s="951">
        <v>3525</v>
      </c>
      <c r="N45" s="951">
        <v>3701</v>
      </c>
      <c r="O45" s="960">
        <v>3584</v>
      </c>
      <c r="P45" s="734"/>
      <c r="Q45" s="734"/>
      <c r="R45" s="734"/>
      <c r="S45" s="734"/>
      <c r="T45" s="734"/>
      <c r="U45" s="734"/>
    </row>
    <row r="46" spans="1:21" ht="30.75" customHeight="1">
      <c r="A46" s="734"/>
      <c r="B46" s="893"/>
      <c r="C46" s="907"/>
      <c r="D46" s="917"/>
      <c r="E46" s="926" t="s">
        <v>30</v>
      </c>
      <c r="F46" s="926"/>
      <c r="G46" s="926"/>
      <c r="H46" s="926"/>
      <c r="I46" s="926"/>
      <c r="J46" s="935"/>
      <c r="K46" s="943" t="s">
        <v>203</v>
      </c>
      <c r="L46" s="952" t="s">
        <v>203</v>
      </c>
      <c r="M46" s="952" t="s">
        <v>203</v>
      </c>
      <c r="N46" s="952" t="s">
        <v>203</v>
      </c>
      <c r="O46" s="961" t="s">
        <v>203</v>
      </c>
      <c r="P46" s="734"/>
      <c r="Q46" s="734"/>
      <c r="R46" s="734"/>
      <c r="S46" s="734"/>
      <c r="T46" s="734"/>
      <c r="U46" s="734"/>
    </row>
    <row r="47" spans="1:21" ht="30.75" customHeight="1">
      <c r="A47" s="734"/>
      <c r="B47" s="893"/>
      <c r="C47" s="907"/>
      <c r="D47" s="917"/>
      <c r="E47" s="926" t="s">
        <v>32</v>
      </c>
      <c r="F47" s="926"/>
      <c r="G47" s="926"/>
      <c r="H47" s="926"/>
      <c r="I47" s="926"/>
      <c r="J47" s="935"/>
      <c r="K47" s="943" t="s">
        <v>203</v>
      </c>
      <c r="L47" s="952" t="s">
        <v>203</v>
      </c>
      <c r="M47" s="952" t="s">
        <v>203</v>
      </c>
      <c r="N47" s="952" t="s">
        <v>203</v>
      </c>
      <c r="O47" s="961" t="s">
        <v>203</v>
      </c>
      <c r="P47" s="734"/>
      <c r="Q47" s="734"/>
      <c r="R47" s="734"/>
      <c r="S47" s="734"/>
      <c r="T47" s="734"/>
      <c r="U47" s="734"/>
    </row>
    <row r="48" spans="1:21" ht="30.75" customHeight="1">
      <c r="A48" s="734"/>
      <c r="B48" s="893"/>
      <c r="C48" s="907"/>
      <c r="D48" s="917"/>
      <c r="E48" s="926" t="s">
        <v>35</v>
      </c>
      <c r="F48" s="926"/>
      <c r="G48" s="926"/>
      <c r="H48" s="926"/>
      <c r="I48" s="926"/>
      <c r="J48" s="935"/>
      <c r="K48" s="943">
        <v>596</v>
      </c>
      <c r="L48" s="952">
        <v>607</v>
      </c>
      <c r="M48" s="952">
        <v>559</v>
      </c>
      <c r="N48" s="952">
        <v>563</v>
      </c>
      <c r="O48" s="961">
        <v>555</v>
      </c>
      <c r="P48" s="734"/>
      <c r="Q48" s="734"/>
      <c r="R48" s="734"/>
      <c r="S48" s="734"/>
      <c r="T48" s="734"/>
      <c r="U48" s="734"/>
    </row>
    <row r="49" spans="1:21" ht="30.75" customHeight="1">
      <c r="A49" s="734"/>
      <c r="B49" s="893"/>
      <c r="C49" s="907"/>
      <c r="D49" s="917"/>
      <c r="E49" s="926" t="s">
        <v>0</v>
      </c>
      <c r="F49" s="926"/>
      <c r="G49" s="926"/>
      <c r="H49" s="926"/>
      <c r="I49" s="926"/>
      <c r="J49" s="935"/>
      <c r="K49" s="943">
        <v>313</v>
      </c>
      <c r="L49" s="952">
        <v>328</v>
      </c>
      <c r="M49" s="952">
        <v>307</v>
      </c>
      <c r="N49" s="952">
        <v>290</v>
      </c>
      <c r="O49" s="961">
        <v>302</v>
      </c>
      <c r="P49" s="734"/>
      <c r="Q49" s="734"/>
      <c r="R49" s="734"/>
      <c r="S49" s="734"/>
      <c r="T49" s="734"/>
      <c r="U49" s="734"/>
    </row>
    <row r="50" spans="1:21" ht="30.75" customHeight="1">
      <c r="A50" s="734"/>
      <c r="B50" s="893"/>
      <c r="C50" s="907"/>
      <c r="D50" s="917"/>
      <c r="E50" s="926" t="s">
        <v>40</v>
      </c>
      <c r="F50" s="926"/>
      <c r="G50" s="926"/>
      <c r="H50" s="926"/>
      <c r="I50" s="926"/>
      <c r="J50" s="935"/>
      <c r="K50" s="943">
        <v>48</v>
      </c>
      <c r="L50" s="952">
        <v>23</v>
      </c>
      <c r="M50" s="952">
        <v>64</v>
      </c>
      <c r="N50" s="952">
        <v>42</v>
      </c>
      <c r="O50" s="961">
        <v>20</v>
      </c>
      <c r="P50" s="734"/>
      <c r="Q50" s="734"/>
      <c r="R50" s="734"/>
      <c r="S50" s="734"/>
      <c r="T50" s="734"/>
      <c r="U50" s="734"/>
    </row>
    <row r="51" spans="1:21" ht="30.75" customHeight="1">
      <c r="A51" s="734"/>
      <c r="B51" s="894"/>
      <c r="C51" s="908"/>
      <c r="D51" s="918"/>
      <c r="E51" s="926" t="s">
        <v>42</v>
      </c>
      <c r="F51" s="926"/>
      <c r="G51" s="926"/>
      <c r="H51" s="926"/>
      <c r="I51" s="926"/>
      <c r="J51" s="935"/>
      <c r="K51" s="943" t="s">
        <v>203</v>
      </c>
      <c r="L51" s="952" t="s">
        <v>203</v>
      </c>
      <c r="M51" s="952" t="s">
        <v>203</v>
      </c>
      <c r="N51" s="952" t="s">
        <v>203</v>
      </c>
      <c r="O51" s="961" t="s">
        <v>203</v>
      </c>
      <c r="P51" s="734"/>
      <c r="Q51" s="734"/>
      <c r="R51" s="734"/>
      <c r="S51" s="734"/>
      <c r="T51" s="734"/>
      <c r="U51" s="734"/>
    </row>
    <row r="52" spans="1:21" ht="30.75" customHeight="1">
      <c r="A52" s="734"/>
      <c r="B52" s="895" t="s">
        <v>45</v>
      </c>
      <c r="C52" s="909"/>
      <c r="D52" s="918"/>
      <c r="E52" s="926" t="s">
        <v>47</v>
      </c>
      <c r="F52" s="926"/>
      <c r="G52" s="926"/>
      <c r="H52" s="926"/>
      <c r="I52" s="926"/>
      <c r="J52" s="935"/>
      <c r="K52" s="943">
        <v>3094</v>
      </c>
      <c r="L52" s="952">
        <v>3034</v>
      </c>
      <c r="M52" s="952">
        <v>2963</v>
      </c>
      <c r="N52" s="952">
        <v>2993</v>
      </c>
      <c r="O52" s="961">
        <v>3084</v>
      </c>
      <c r="P52" s="734"/>
      <c r="Q52" s="734"/>
      <c r="R52" s="734"/>
      <c r="S52" s="734"/>
      <c r="T52" s="734"/>
      <c r="U52" s="734"/>
    </row>
    <row r="53" spans="1:21" ht="30.75" customHeight="1">
      <c r="A53" s="734"/>
      <c r="B53" s="896" t="s">
        <v>49</v>
      </c>
      <c r="C53" s="910"/>
      <c r="D53" s="919"/>
      <c r="E53" s="927" t="s">
        <v>52</v>
      </c>
      <c r="F53" s="927"/>
      <c r="G53" s="927"/>
      <c r="H53" s="927"/>
      <c r="I53" s="927"/>
      <c r="J53" s="936"/>
      <c r="K53" s="944">
        <v>1414</v>
      </c>
      <c r="L53" s="953">
        <v>1598</v>
      </c>
      <c r="M53" s="953">
        <v>1492</v>
      </c>
      <c r="N53" s="953">
        <v>1603</v>
      </c>
      <c r="O53" s="962">
        <v>1377</v>
      </c>
      <c r="P53" s="734"/>
      <c r="Q53" s="734"/>
      <c r="R53" s="734"/>
      <c r="S53" s="734"/>
      <c r="T53" s="734"/>
      <c r="U53" s="734"/>
    </row>
    <row r="54" spans="1:21" ht="24" customHeight="1">
      <c r="A54" s="734"/>
      <c r="B54" s="897" t="s">
        <v>59</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60</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9</v>
      </c>
      <c r="C56" s="911"/>
      <c r="D56" s="911"/>
      <c r="E56" s="911"/>
      <c r="F56" s="911"/>
      <c r="G56" s="911"/>
      <c r="H56" s="911"/>
      <c r="I56" s="911"/>
      <c r="J56" s="911"/>
      <c r="K56" s="945"/>
      <c r="L56" s="945"/>
      <c r="M56" s="945"/>
      <c r="N56" s="945"/>
      <c r="O56" s="963" t="s">
        <v>543</v>
      </c>
      <c r="P56" s="734"/>
      <c r="Q56" s="734"/>
      <c r="R56" s="734"/>
      <c r="S56" s="734"/>
      <c r="T56" s="734"/>
      <c r="U56" s="734"/>
    </row>
    <row r="57" spans="1:21" ht="31.5" customHeight="1">
      <c r="A57" s="734"/>
      <c r="B57" s="899"/>
      <c r="C57" s="912"/>
      <c r="D57" s="912"/>
      <c r="E57" s="928"/>
      <c r="F57" s="928"/>
      <c r="G57" s="928"/>
      <c r="H57" s="928"/>
      <c r="I57" s="928"/>
      <c r="J57" s="937" t="s">
        <v>18</v>
      </c>
      <c r="K57" s="946" t="s">
        <v>536</v>
      </c>
      <c r="L57" s="954" t="s">
        <v>537</v>
      </c>
      <c r="M57" s="954" t="s">
        <v>538</v>
      </c>
      <c r="N57" s="954" t="s">
        <v>539</v>
      </c>
      <c r="O57" s="964" t="s">
        <v>540</v>
      </c>
      <c r="P57" s="734"/>
      <c r="Q57" s="734"/>
      <c r="R57" s="734"/>
      <c r="S57" s="734"/>
      <c r="T57" s="734"/>
      <c r="U57" s="734"/>
    </row>
    <row r="58" spans="1:21" ht="31.5" customHeight="1">
      <c r="B58" s="900" t="s">
        <v>62</v>
      </c>
      <c r="C58" s="913"/>
      <c r="D58" s="920" t="s">
        <v>64</v>
      </c>
      <c r="E58" s="929"/>
      <c r="F58" s="929"/>
      <c r="G58" s="929"/>
      <c r="H58" s="929"/>
      <c r="I58" s="929"/>
      <c r="J58" s="938"/>
      <c r="K58" s="947"/>
      <c r="L58" s="955"/>
      <c r="M58" s="955"/>
      <c r="N58" s="955"/>
      <c r="O58" s="965"/>
    </row>
    <row r="59" spans="1:21" ht="31.5" customHeight="1">
      <c r="B59" s="901"/>
      <c r="C59" s="914"/>
      <c r="D59" s="921" t="s">
        <v>14</v>
      </c>
      <c r="E59" s="930"/>
      <c r="F59" s="930"/>
      <c r="G59" s="930"/>
      <c r="H59" s="930"/>
      <c r="I59" s="930"/>
      <c r="J59" s="939"/>
      <c r="K59" s="948"/>
      <c r="L59" s="956"/>
      <c r="M59" s="956"/>
      <c r="N59" s="956"/>
      <c r="O59" s="966"/>
    </row>
    <row r="60" spans="1:21" ht="31.5" customHeight="1">
      <c r="B60" s="902"/>
      <c r="C60" s="915"/>
      <c r="D60" s="922" t="s">
        <v>65</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41</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VUV1piZcTR5xaRMKUEy9ulGHJ7xaLVCathxGnIh65a7hjoyvIGQrODTYVpS8xjy1m9h33qoaGP2hRGRKNAQhMA==" saltValue="hdL/yZBdOFlNfz97WgxZS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4" fitToWidth="1" fitToHeight="1" orientation="landscape" usePrinterDefaults="1"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C31" zoomScaleSheetLayoutView="100" workbookViewId="0">
      <selection activeCell="M41" sqref="M41"/>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24</v>
      </c>
    </row>
    <row r="40" spans="2:13" ht="27.75" customHeight="1">
      <c r="B40" s="891" t="s">
        <v>25</v>
      </c>
      <c r="C40" s="905"/>
      <c r="D40" s="905"/>
      <c r="E40" s="924"/>
      <c r="F40" s="924"/>
      <c r="G40" s="924"/>
      <c r="H40" s="933" t="s">
        <v>18</v>
      </c>
      <c r="I40" s="941" t="s">
        <v>536</v>
      </c>
      <c r="J40" s="950" t="s">
        <v>537</v>
      </c>
      <c r="K40" s="950" t="s">
        <v>538</v>
      </c>
      <c r="L40" s="950" t="s">
        <v>539</v>
      </c>
      <c r="M40" s="990" t="s">
        <v>540</v>
      </c>
    </row>
    <row r="41" spans="2:13" ht="27.75" customHeight="1">
      <c r="B41" s="892" t="s">
        <v>37</v>
      </c>
      <c r="C41" s="906"/>
      <c r="D41" s="916"/>
      <c r="E41" s="973" t="s">
        <v>68</v>
      </c>
      <c r="F41" s="973"/>
      <c r="G41" s="973"/>
      <c r="H41" s="979"/>
      <c r="I41" s="983">
        <v>25439</v>
      </c>
      <c r="J41" s="987">
        <v>25607</v>
      </c>
      <c r="K41" s="987">
        <v>26714</v>
      </c>
      <c r="L41" s="987">
        <v>30257</v>
      </c>
      <c r="M41" s="991">
        <v>31835</v>
      </c>
    </row>
    <row r="42" spans="2:13" ht="27.75" customHeight="1">
      <c r="B42" s="893"/>
      <c r="C42" s="907"/>
      <c r="D42" s="917"/>
      <c r="E42" s="974" t="s">
        <v>74</v>
      </c>
      <c r="F42" s="974"/>
      <c r="G42" s="974"/>
      <c r="H42" s="980"/>
      <c r="I42" s="984">
        <v>409</v>
      </c>
      <c r="J42" s="988">
        <v>389</v>
      </c>
      <c r="K42" s="988">
        <v>336</v>
      </c>
      <c r="L42" s="988">
        <v>295</v>
      </c>
      <c r="M42" s="992">
        <v>275</v>
      </c>
    </row>
    <row r="43" spans="2:13" ht="27.75" customHeight="1">
      <c r="B43" s="893"/>
      <c r="C43" s="907"/>
      <c r="D43" s="917"/>
      <c r="E43" s="974" t="s">
        <v>76</v>
      </c>
      <c r="F43" s="974"/>
      <c r="G43" s="974"/>
      <c r="H43" s="980"/>
      <c r="I43" s="984">
        <v>7891</v>
      </c>
      <c r="J43" s="988">
        <v>7979</v>
      </c>
      <c r="K43" s="988">
        <v>7295</v>
      </c>
      <c r="L43" s="988">
        <v>6811</v>
      </c>
      <c r="M43" s="992">
        <v>6049</v>
      </c>
    </row>
    <row r="44" spans="2:13" ht="27.75" customHeight="1">
      <c r="B44" s="893"/>
      <c r="C44" s="907"/>
      <c r="D44" s="917"/>
      <c r="E44" s="974" t="s">
        <v>21</v>
      </c>
      <c r="F44" s="974"/>
      <c r="G44" s="974"/>
      <c r="H44" s="980"/>
      <c r="I44" s="984">
        <v>1978</v>
      </c>
      <c r="J44" s="988">
        <v>1806</v>
      </c>
      <c r="K44" s="988">
        <v>1471</v>
      </c>
      <c r="L44" s="988">
        <v>1225</v>
      </c>
      <c r="M44" s="992">
        <v>1094</v>
      </c>
    </row>
    <row r="45" spans="2:13" ht="27.75" customHeight="1">
      <c r="B45" s="893"/>
      <c r="C45" s="907"/>
      <c r="D45" s="917"/>
      <c r="E45" s="974" t="s">
        <v>79</v>
      </c>
      <c r="F45" s="974"/>
      <c r="G45" s="974"/>
      <c r="H45" s="980"/>
      <c r="I45" s="984">
        <v>5915</v>
      </c>
      <c r="J45" s="988">
        <v>5725</v>
      </c>
      <c r="K45" s="988">
        <v>5361</v>
      </c>
      <c r="L45" s="988">
        <v>5132</v>
      </c>
      <c r="M45" s="992">
        <v>5069</v>
      </c>
    </row>
    <row r="46" spans="2:13" ht="27.75" customHeight="1">
      <c r="B46" s="893"/>
      <c r="C46" s="907"/>
      <c r="D46" s="918"/>
      <c r="E46" s="974" t="s">
        <v>78</v>
      </c>
      <c r="F46" s="974"/>
      <c r="G46" s="974"/>
      <c r="H46" s="980"/>
      <c r="I46" s="984">
        <v>6</v>
      </c>
      <c r="J46" s="988">
        <v>279</v>
      </c>
      <c r="K46" s="988">
        <v>268</v>
      </c>
      <c r="L46" s="988">
        <v>0</v>
      </c>
      <c r="M46" s="992" t="s">
        <v>203</v>
      </c>
    </row>
    <row r="47" spans="2:13" ht="27.75" customHeight="1">
      <c r="B47" s="893"/>
      <c r="C47" s="907"/>
      <c r="D47" s="971"/>
      <c r="E47" s="975" t="s">
        <v>81</v>
      </c>
      <c r="F47" s="978"/>
      <c r="G47" s="978"/>
      <c r="H47" s="981"/>
      <c r="I47" s="984" t="s">
        <v>203</v>
      </c>
      <c r="J47" s="988" t="s">
        <v>203</v>
      </c>
      <c r="K47" s="988" t="s">
        <v>203</v>
      </c>
      <c r="L47" s="988" t="s">
        <v>203</v>
      </c>
      <c r="M47" s="992" t="s">
        <v>203</v>
      </c>
    </row>
    <row r="48" spans="2:13" ht="27.75" customHeight="1">
      <c r="B48" s="893"/>
      <c r="C48" s="907"/>
      <c r="D48" s="917"/>
      <c r="E48" s="974" t="s">
        <v>54</v>
      </c>
      <c r="F48" s="974"/>
      <c r="G48" s="974"/>
      <c r="H48" s="980"/>
      <c r="I48" s="984" t="s">
        <v>203</v>
      </c>
      <c r="J48" s="988" t="s">
        <v>203</v>
      </c>
      <c r="K48" s="988" t="s">
        <v>203</v>
      </c>
      <c r="L48" s="988" t="s">
        <v>203</v>
      </c>
      <c r="M48" s="992" t="s">
        <v>203</v>
      </c>
    </row>
    <row r="49" spans="2:13" ht="27.75" customHeight="1">
      <c r="B49" s="894"/>
      <c r="C49" s="908"/>
      <c r="D49" s="917"/>
      <c r="E49" s="974" t="s">
        <v>86</v>
      </c>
      <c r="F49" s="974"/>
      <c r="G49" s="974"/>
      <c r="H49" s="980"/>
      <c r="I49" s="984" t="s">
        <v>203</v>
      </c>
      <c r="J49" s="988" t="s">
        <v>203</v>
      </c>
      <c r="K49" s="988" t="s">
        <v>203</v>
      </c>
      <c r="L49" s="988" t="s">
        <v>203</v>
      </c>
      <c r="M49" s="992" t="s">
        <v>203</v>
      </c>
    </row>
    <row r="50" spans="2:13" ht="27.75" customHeight="1">
      <c r="B50" s="968" t="s">
        <v>88</v>
      </c>
      <c r="C50" s="970"/>
      <c r="D50" s="972"/>
      <c r="E50" s="974" t="s">
        <v>89</v>
      </c>
      <c r="F50" s="974"/>
      <c r="G50" s="974"/>
      <c r="H50" s="980"/>
      <c r="I50" s="984">
        <v>19938</v>
      </c>
      <c r="J50" s="988">
        <v>19029</v>
      </c>
      <c r="K50" s="988">
        <v>18270</v>
      </c>
      <c r="L50" s="988">
        <v>18819</v>
      </c>
      <c r="M50" s="992">
        <v>20341</v>
      </c>
    </row>
    <row r="51" spans="2:13" ht="27.75" customHeight="1">
      <c r="B51" s="893"/>
      <c r="C51" s="907"/>
      <c r="D51" s="917"/>
      <c r="E51" s="974" t="s">
        <v>91</v>
      </c>
      <c r="F51" s="974"/>
      <c r="G51" s="974"/>
      <c r="H51" s="980"/>
      <c r="I51" s="984">
        <v>215</v>
      </c>
      <c r="J51" s="988">
        <v>165</v>
      </c>
      <c r="K51" s="988">
        <v>126</v>
      </c>
      <c r="L51" s="988">
        <v>102</v>
      </c>
      <c r="M51" s="992">
        <v>74</v>
      </c>
    </row>
    <row r="52" spans="2:13" ht="27.75" customHeight="1">
      <c r="B52" s="894"/>
      <c r="C52" s="908"/>
      <c r="D52" s="917"/>
      <c r="E52" s="974" t="s">
        <v>44</v>
      </c>
      <c r="F52" s="974"/>
      <c r="G52" s="974"/>
      <c r="H52" s="980"/>
      <c r="I52" s="984">
        <v>29196</v>
      </c>
      <c r="J52" s="988">
        <v>29498</v>
      </c>
      <c r="K52" s="988">
        <v>30219</v>
      </c>
      <c r="L52" s="988">
        <v>29198</v>
      </c>
      <c r="M52" s="992">
        <v>32042</v>
      </c>
    </row>
    <row r="53" spans="2:13" ht="27.75" customHeight="1">
      <c r="B53" s="896" t="s">
        <v>49</v>
      </c>
      <c r="C53" s="910"/>
      <c r="D53" s="919"/>
      <c r="E53" s="976" t="s">
        <v>95</v>
      </c>
      <c r="F53" s="976"/>
      <c r="G53" s="976"/>
      <c r="H53" s="982"/>
      <c r="I53" s="985">
        <v>-7712</v>
      </c>
      <c r="J53" s="989">
        <v>-6908</v>
      </c>
      <c r="K53" s="989">
        <v>-7169</v>
      </c>
      <c r="L53" s="989">
        <v>-4399</v>
      </c>
      <c r="M53" s="993">
        <v>-8136</v>
      </c>
    </row>
    <row r="54" spans="2:13" ht="27.75" customHeight="1">
      <c r="B54" s="969" t="s">
        <v>67</v>
      </c>
      <c r="C54" s="868"/>
      <c r="D54" s="868"/>
      <c r="E54" s="977"/>
      <c r="F54" s="977"/>
      <c r="G54" s="977"/>
      <c r="H54" s="977"/>
      <c r="I54" s="986"/>
      <c r="J54" s="986"/>
      <c r="K54" s="986"/>
      <c r="L54" s="986"/>
      <c r="M54" s="986"/>
    </row>
    <row r="55" spans="2:13"/>
  </sheetData>
  <sheetProtection algorithmName="SHA-512" hashValue="zw1ODnPYNdsPGrPkc5xiQk5+Xl3+Bqgl8on4uGNp6Xo37djC9RgO7X807IXoYjlr76uZDlsKv+J8t2zjJZjd/w==" saltValue="EFgZL0ekmNrtXD3CCwFQj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C1" zoomScale="70" zoomScaleNormal="70" zoomScaleSheetLayoutView="100" workbookViewId="0">
      <selection activeCell="I35" sqref="I35"/>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93</v>
      </c>
    </row>
    <row r="54" spans="2:8" ht="29.25" customHeight="1">
      <c r="B54" s="994" t="s">
        <v>5</v>
      </c>
      <c r="C54" s="1000"/>
      <c r="D54" s="1000"/>
      <c r="E54" s="1009" t="s">
        <v>18</v>
      </c>
      <c r="F54" s="1016" t="s">
        <v>538</v>
      </c>
      <c r="G54" s="1016" t="s">
        <v>539</v>
      </c>
      <c r="H54" s="1024" t="s">
        <v>540</v>
      </c>
    </row>
    <row r="55" spans="2:8" ht="52.5" customHeight="1">
      <c r="B55" s="995"/>
      <c r="C55" s="1001" t="s">
        <v>99</v>
      </c>
      <c r="D55" s="1001"/>
      <c r="E55" s="1010"/>
      <c r="F55" s="1017">
        <v>7860</v>
      </c>
      <c r="G55" s="1017">
        <v>8179</v>
      </c>
      <c r="H55" s="1025">
        <v>9051</v>
      </c>
    </row>
    <row r="56" spans="2:8" ht="52.5" customHeight="1">
      <c r="B56" s="996"/>
      <c r="C56" s="1002" t="s">
        <v>103</v>
      </c>
      <c r="D56" s="1002"/>
      <c r="E56" s="1011"/>
      <c r="F56" s="1018">
        <v>1757</v>
      </c>
      <c r="G56" s="1018">
        <v>2244</v>
      </c>
      <c r="H56" s="1026">
        <v>2647</v>
      </c>
    </row>
    <row r="57" spans="2:8" ht="53.25" customHeight="1">
      <c r="B57" s="996"/>
      <c r="C57" s="1003" t="s">
        <v>72</v>
      </c>
      <c r="D57" s="1003"/>
      <c r="E57" s="1012"/>
      <c r="F57" s="1019">
        <v>7545</v>
      </c>
      <c r="G57" s="1019">
        <v>7173</v>
      </c>
      <c r="H57" s="1027">
        <v>7390</v>
      </c>
    </row>
    <row r="58" spans="2:8" ht="45.75" customHeight="1">
      <c r="B58" s="997"/>
      <c r="C58" s="1004" t="s">
        <v>397</v>
      </c>
      <c r="D58" s="1007"/>
      <c r="E58" s="1013"/>
      <c r="F58" s="1020">
        <v>4750</v>
      </c>
      <c r="G58" s="1020">
        <v>4459</v>
      </c>
      <c r="H58" s="1028">
        <v>4542</v>
      </c>
    </row>
    <row r="59" spans="2:8" ht="45.75" customHeight="1">
      <c r="B59" s="997"/>
      <c r="C59" s="1004" t="s">
        <v>544</v>
      </c>
      <c r="D59" s="1007"/>
      <c r="E59" s="1013"/>
      <c r="F59" s="1020">
        <v>923</v>
      </c>
      <c r="G59" s="1020">
        <v>1125</v>
      </c>
      <c r="H59" s="1028">
        <v>1201</v>
      </c>
    </row>
    <row r="60" spans="2:8" ht="45.75" customHeight="1">
      <c r="B60" s="997"/>
      <c r="C60" s="1004" t="s">
        <v>545</v>
      </c>
      <c r="D60" s="1007"/>
      <c r="E60" s="1013"/>
      <c r="F60" s="1020">
        <v>672</v>
      </c>
      <c r="G60" s="1020">
        <v>605</v>
      </c>
      <c r="H60" s="1028">
        <v>606</v>
      </c>
    </row>
    <row r="61" spans="2:8" ht="45.75" customHeight="1">
      <c r="B61" s="997"/>
      <c r="C61" s="1004" t="s">
        <v>546</v>
      </c>
      <c r="D61" s="1007"/>
      <c r="E61" s="1013"/>
      <c r="F61" s="1020">
        <v>640</v>
      </c>
      <c r="G61" s="1020">
        <v>510</v>
      </c>
      <c r="H61" s="1028">
        <v>512</v>
      </c>
    </row>
    <row r="62" spans="2:8" ht="45.75" customHeight="1">
      <c r="B62" s="998"/>
      <c r="C62" s="1005" t="s">
        <v>192</v>
      </c>
      <c r="D62" s="1008"/>
      <c r="E62" s="1014"/>
      <c r="F62" s="1021">
        <v>224</v>
      </c>
      <c r="G62" s="1021">
        <v>177</v>
      </c>
      <c r="H62" s="1029">
        <v>177</v>
      </c>
    </row>
    <row r="63" spans="2:8" ht="52.5" customHeight="1">
      <c r="B63" s="999"/>
      <c r="C63" s="1006" t="s">
        <v>106</v>
      </c>
      <c r="D63" s="1006"/>
      <c r="E63" s="1015"/>
      <c r="F63" s="1022">
        <v>17162</v>
      </c>
      <c r="G63" s="1022">
        <v>17596</v>
      </c>
      <c r="H63" s="1030">
        <v>19089</v>
      </c>
    </row>
    <row r="64" spans="2:8"/>
  </sheetData>
  <sheetProtection algorithmName="SHA-512" hashValue="O7oxSHz25K4GJeCLzWQmdeBCBtZU9n7JnEpOZZihgP+rGIq0HNjoxZu541ILXlfmECpUsJC6JPz7Q9Xwc+2NGg==" saltValue="luaIkP7nqAIEH0Le//eCa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58</v>
      </c>
      <c r="E2" s="794"/>
      <c r="F2" s="1046" t="s">
        <v>535</v>
      </c>
      <c r="G2" s="818"/>
      <c r="H2" s="828"/>
    </row>
    <row r="3" spans="1:8">
      <c r="A3" s="782" t="s">
        <v>510</v>
      </c>
      <c r="B3" s="767"/>
      <c r="C3" s="1039"/>
      <c r="D3" s="1042">
        <v>89102</v>
      </c>
      <c r="E3" s="1044"/>
      <c r="F3" s="1047">
        <v>69185</v>
      </c>
      <c r="G3" s="1049"/>
      <c r="H3" s="1052"/>
    </row>
    <row r="4" spans="1:8">
      <c r="A4" s="754"/>
      <c r="B4" s="766"/>
      <c r="C4" s="1040"/>
      <c r="D4" s="1043">
        <v>62021</v>
      </c>
      <c r="E4" s="1045"/>
      <c r="F4" s="1048">
        <v>38519</v>
      </c>
      <c r="G4" s="1050"/>
      <c r="H4" s="1053"/>
    </row>
    <row r="5" spans="1:8">
      <c r="A5" s="782" t="s">
        <v>532</v>
      </c>
      <c r="B5" s="767"/>
      <c r="C5" s="1039"/>
      <c r="D5" s="1042">
        <v>84247</v>
      </c>
      <c r="E5" s="1044"/>
      <c r="F5" s="1047">
        <v>70166</v>
      </c>
      <c r="G5" s="1049"/>
      <c r="H5" s="1052"/>
    </row>
    <row r="6" spans="1:8">
      <c r="A6" s="754"/>
      <c r="B6" s="766"/>
      <c r="C6" s="1040"/>
      <c r="D6" s="1043">
        <v>62412</v>
      </c>
      <c r="E6" s="1045"/>
      <c r="F6" s="1048">
        <v>36115</v>
      </c>
      <c r="G6" s="1050"/>
      <c r="H6" s="1053"/>
    </row>
    <row r="7" spans="1:8">
      <c r="A7" s="782" t="s">
        <v>483</v>
      </c>
      <c r="B7" s="767"/>
      <c r="C7" s="1039"/>
      <c r="D7" s="1042">
        <v>88402</v>
      </c>
      <c r="E7" s="1044"/>
      <c r="F7" s="1047">
        <v>70329</v>
      </c>
      <c r="G7" s="1049"/>
      <c r="H7" s="1052"/>
    </row>
    <row r="8" spans="1:8">
      <c r="A8" s="754"/>
      <c r="B8" s="766"/>
      <c r="C8" s="1040"/>
      <c r="D8" s="1043">
        <v>63677</v>
      </c>
      <c r="E8" s="1045"/>
      <c r="F8" s="1048">
        <v>39403</v>
      </c>
      <c r="G8" s="1050"/>
      <c r="H8" s="1053"/>
    </row>
    <row r="9" spans="1:8">
      <c r="A9" s="782" t="s">
        <v>533</v>
      </c>
      <c r="B9" s="767"/>
      <c r="C9" s="1039"/>
      <c r="D9" s="1042">
        <v>107465</v>
      </c>
      <c r="E9" s="1044"/>
      <c r="F9" s="1047">
        <v>71871</v>
      </c>
      <c r="G9" s="1049"/>
      <c r="H9" s="1052"/>
    </row>
    <row r="10" spans="1:8">
      <c r="A10" s="754"/>
      <c r="B10" s="766"/>
      <c r="C10" s="1040"/>
      <c r="D10" s="1043">
        <v>71799</v>
      </c>
      <c r="E10" s="1045"/>
      <c r="F10" s="1048">
        <v>38232</v>
      </c>
      <c r="G10" s="1050"/>
      <c r="H10" s="1053"/>
    </row>
    <row r="11" spans="1:8">
      <c r="A11" s="782" t="s">
        <v>139</v>
      </c>
      <c r="B11" s="767"/>
      <c r="C11" s="1039"/>
      <c r="D11" s="1042">
        <v>106494</v>
      </c>
      <c r="E11" s="1044"/>
      <c r="F11" s="1047">
        <v>71807</v>
      </c>
      <c r="G11" s="1049"/>
      <c r="H11" s="1052"/>
    </row>
    <row r="12" spans="1:8">
      <c r="A12" s="754"/>
      <c r="B12" s="766"/>
      <c r="C12" s="1041"/>
      <c r="D12" s="1043">
        <v>87405</v>
      </c>
      <c r="E12" s="1045"/>
      <c r="F12" s="1048">
        <v>37333</v>
      </c>
      <c r="G12" s="1050"/>
      <c r="H12" s="1053"/>
    </row>
    <row r="13" spans="1:8">
      <c r="A13" s="782"/>
      <c r="B13" s="767"/>
      <c r="C13" s="1039"/>
      <c r="D13" s="1042">
        <v>95142</v>
      </c>
      <c r="E13" s="1044"/>
      <c r="F13" s="1047">
        <v>70672</v>
      </c>
      <c r="G13" s="1051"/>
      <c r="H13" s="1052"/>
    </row>
    <row r="14" spans="1:8">
      <c r="A14" s="754"/>
      <c r="B14" s="766"/>
      <c r="C14" s="1040"/>
      <c r="D14" s="1043">
        <v>69463</v>
      </c>
      <c r="E14" s="1045"/>
      <c r="F14" s="1048">
        <v>37920</v>
      </c>
      <c r="G14" s="1050"/>
      <c r="H14" s="1053"/>
    </row>
    <row r="17" spans="1:11">
      <c r="A17" s="1031" t="s">
        <v>27</v>
      </c>
    </row>
    <row r="18" spans="1:11">
      <c r="A18" s="1032"/>
      <c r="B18" s="1032" t="str">
        <f>実質収支比率等に係る経年分析!F$46</f>
        <v>H30</v>
      </c>
      <c r="C18" s="1032" t="str">
        <f>実質収支比率等に係る経年分析!G$46</f>
        <v>R01</v>
      </c>
      <c r="D18" s="1032" t="str">
        <f>実質収支比率等に係る経年分析!H$46</f>
        <v>R02</v>
      </c>
      <c r="E18" s="1032" t="str">
        <f>実質収支比率等に係る経年分析!I$46</f>
        <v>R03</v>
      </c>
      <c r="F18" s="1032" t="str">
        <f>実質収支比率等に係る経年分析!J$46</f>
        <v>R04</v>
      </c>
    </row>
    <row r="19" spans="1:11">
      <c r="A19" s="1032" t="s">
        <v>84</v>
      </c>
      <c r="B19" s="1032">
        <f>ROUND(VALUE(SUBSTITUTE(実質収支比率等に係る経年分析!F$48,"▲","-")),2)</f>
        <v>4.5199999999999996</v>
      </c>
      <c r="C19" s="1032">
        <f>ROUND(VALUE(SUBSTITUTE(実質収支比率等に係る経年分析!G$48,"▲","-")),2)</f>
        <v>2.82</v>
      </c>
      <c r="D19" s="1032">
        <f>ROUND(VALUE(SUBSTITUTE(実質収支比率等に係る経年分析!H$48,"▲","-")),2)</f>
        <v>2.84</v>
      </c>
      <c r="E19" s="1032">
        <f>ROUND(VALUE(SUBSTITUTE(実質収支比率等に係る経年分析!I$48,"▲","-")),2)</f>
        <v>6.43</v>
      </c>
      <c r="F19" s="1032">
        <f>ROUND(VALUE(SUBSTITUTE(実質収支比率等に係る経年分析!J$48,"▲","-")),2)</f>
        <v>7.7</v>
      </c>
    </row>
    <row r="20" spans="1:11">
      <c r="A20" s="1032" t="s">
        <v>38</v>
      </c>
      <c r="B20" s="1032">
        <f>ROUND(VALUE(SUBSTITUTE(実質収支比率等に係る経年分析!F$47,"▲","-")),2)</f>
        <v>47.45</v>
      </c>
      <c r="C20" s="1032">
        <f>ROUND(VALUE(SUBSTITUTE(実質収支比率等に係る経年分析!G$47,"▲","-")),2)</f>
        <v>42.92</v>
      </c>
      <c r="D20" s="1032">
        <f>ROUND(VALUE(SUBSTITUTE(実質収支比率等に係る経年分析!H$47,"▲","-")),2)</f>
        <v>39.54</v>
      </c>
      <c r="E20" s="1032">
        <f>ROUND(VALUE(SUBSTITUTE(実質収支比率等に係る経年分析!I$47,"▲","-")),2)</f>
        <v>39.409999999999997</v>
      </c>
      <c r="F20" s="1032">
        <f>ROUND(VALUE(SUBSTITUTE(実質収支比率等に係る経年分析!J$47,"▲","-")),2)</f>
        <v>44.36</v>
      </c>
    </row>
    <row r="21" spans="1:11">
      <c r="A21" s="1032" t="s">
        <v>109</v>
      </c>
      <c r="B21" s="1032">
        <f>IF(ISNUMBER(VALUE(SUBSTITUTE(実質収支比率等に係る経年分析!F$49,"▲","-"))),ROUND(VALUE(SUBSTITUTE(実質収支比率等に係る経年分析!F$49,"▲","-")),2),NA())</f>
        <v>-9.64</v>
      </c>
      <c r="C21" s="1032">
        <f>IF(ISNUMBER(VALUE(SUBSTITUTE(実質収支比率等に係る経年分析!G$49,"▲","-"))),ROUND(VALUE(SUBSTITUTE(実質収支比率等に係る経年分析!G$49,"▲","-")),2),NA())</f>
        <v>-7.18</v>
      </c>
      <c r="D21" s="1032">
        <f>IF(ISNUMBER(VALUE(SUBSTITUTE(実質収支比率等に係る経年分析!H$49,"▲","-"))),ROUND(VALUE(SUBSTITUTE(実質収支比率等に係る経年分析!H$49,"▲","-")),2),NA())</f>
        <v>-4.08</v>
      </c>
      <c r="E21" s="1032">
        <f>IF(ISNUMBER(VALUE(SUBSTITUTE(実質収支比率等に係る経年分析!I$49,"▲","-"))),ROUND(VALUE(SUBSTITUTE(実質収支比率等に係る経年分析!I$49,"▲","-")),2),NA())</f>
        <v>4.92</v>
      </c>
      <c r="F21" s="1032">
        <f>IF(ISNUMBER(VALUE(SUBSTITUTE(実質収支比率等に係る経年分析!J$49,"▲","-"))),ROUND(VALUE(SUBSTITUTE(実質収支比率等に係る経年分析!J$49,"▲","-")),2),NA())</f>
        <v>4.09</v>
      </c>
    </row>
    <row r="24" spans="1:11">
      <c r="A24" s="1031" t="s">
        <v>96</v>
      </c>
    </row>
    <row r="25" spans="1:11">
      <c r="A25" s="1033"/>
      <c r="B25" s="1033" t="str">
        <f>'連結実質赤字比率に係る赤字・黒字の構成分析'!F$33</f>
        <v>H30</v>
      </c>
      <c r="C25" s="1033"/>
      <c r="D25" s="1033" t="str">
        <f>'連結実質赤字比率に係る赤字・黒字の構成分析'!G$33</f>
        <v>R01</v>
      </c>
      <c r="E25" s="1033"/>
      <c r="F25" s="1033" t="str">
        <f>'連結実質赤字比率に係る赤字・黒字の構成分析'!H$33</f>
        <v>R02</v>
      </c>
      <c r="G25" s="1033"/>
      <c r="H25" s="1033" t="str">
        <f>'連結実質赤字比率に係る赤字・黒字の構成分析'!I$33</f>
        <v>R03</v>
      </c>
      <c r="I25" s="1033"/>
      <c r="J25" s="1033" t="str">
        <f>'連結実質赤字比率に係る赤字・黒字の構成分析'!J$33</f>
        <v>R04</v>
      </c>
      <c r="K25" s="1033"/>
    </row>
    <row r="26" spans="1:11">
      <c r="A26" s="1033"/>
      <c r="B26" s="1033" t="s">
        <v>111</v>
      </c>
      <c r="C26" s="1033" t="s">
        <v>70</v>
      </c>
      <c r="D26" s="1033" t="s">
        <v>111</v>
      </c>
      <c r="E26" s="1033" t="s">
        <v>70</v>
      </c>
      <c r="F26" s="1033" t="s">
        <v>111</v>
      </c>
      <c r="G26" s="1033" t="s">
        <v>70</v>
      </c>
      <c r="H26" s="1033" t="s">
        <v>111</v>
      </c>
      <c r="I26" s="1033" t="s">
        <v>70</v>
      </c>
      <c r="J26" s="1033" t="s">
        <v>111</v>
      </c>
      <c r="K26" s="1033" t="s">
        <v>70</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0.1</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0.51</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f>IF(ROUND(VALUE(SUBSTITUTE('連結実質赤字比率に係る赤字・黒字の構成分析'!F$42,"▲","-")),2)&lt;0,ABS(ROUND(VALUE(SUBSTITUTE('連結実質赤字比率に係る赤字・黒字の構成分析'!F$42,"▲","-")),2)),NA())</f>
        <v>0.43</v>
      </c>
      <c r="C28" s="1033" t="e">
        <f>IF(ROUND(VALUE(SUBSTITUTE('連結実質赤字比率に係る赤字・黒字の構成分析'!F$42,"▲","-")),2)&gt;=0,ABS(ROUND(VALUE(SUBSTITUTE('連結実質赤字比率に係る赤字・黒字の構成分析'!F$42,"▲","-")),2)),NA())</f>
        <v>#N/A</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str">
        <f>IF('連結実質赤字比率に係る赤字・黒字の構成分析'!C$40="",NA(),'連結実質赤字比率に係る赤字・黒字の構成分析'!C$40)</f>
        <v>矢部診療所特別会計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6.e-002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3.e-002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3.e-002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6.e-002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3.e-002</v>
      </c>
    </row>
    <row r="31" spans="1:11">
      <c r="A31" s="1033" t="str">
        <f>IF('連結実質赤字比率に係る赤字・黒字の構成分析'!C$39="",NA(),'連結実質赤字比率に係る赤字・黒字の構成分析'!C$39)</f>
        <v>下水道事業会計</v>
      </c>
      <c r="B31" s="1033" t="e">
        <f>IF(ROUND(VALUE(SUBSTITUTE('連結実質赤字比率に係る赤字・黒字の構成分析'!F$39,"▲","-")),2)&lt;0,ABS(ROUND(VALUE(SUBSTITUTE('連結実質赤字比率に係る赤字・黒字の構成分析'!F$39,"▲","-")),2)),NA())</f>
        <v>#VALUE!</v>
      </c>
      <c r="C31" s="1033" t="e">
        <f>IF(ROUND(VALUE(SUBSTITUTE('連結実質赤字比率に係る赤字・黒字の構成分析'!F$39,"▲","-")),2)&gt;=0,ABS(ROUND(VALUE(SUBSTITUTE('連結実質赤字比率に係る赤字・黒字の構成分析'!F$39,"▲","-")),2)),NA())</f>
        <v>#VALUE!</v>
      </c>
      <c r="D31" s="1033" t="e">
        <f>IF(ROUND(VALUE(SUBSTITUTE('連結実質赤字比率に係る赤字・黒字の構成分析'!G$39,"▲","-")),2)&lt;0,ABS(ROUND(VALUE(SUBSTITUTE('連結実質赤字比率に係る赤字・黒字の構成分析'!G$39,"▲","-")),2)),NA())</f>
        <v>#VALUE!</v>
      </c>
      <c r="E31" s="1033" t="e">
        <f>IF(ROUND(VALUE(SUBSTITUTE('連結実質赤字比率に係る赤字・黒字の構成分析'!G$39,"▲","-")),2)&gt;=0,ABS(ROUND(VALUE(SUBSTITUTE('連結実質赤字比率に係る赤字・黒字の構成分析'!G$39,"▲","-")),2)),NA())</f>
        <v>#VALUE!</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0.14000000000000001</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0.11</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0.1</v>
      </c>
    </row>
    <row r="32" spans="1:11">
      <c r="A32" s="1033" t="str">
        <f>IF('連結実質赤字比率に係る赤字・黒字の構成分析'!C$38="",NA(),'連結実質赤字比率に係る赤字・黒字の構成分析'!C$38)</f>
        <v>後期高齢者医療特別会計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1.e-002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0.18</v>
      </c>
    </row>
    <row r="33" spans="1:16">
      <c r="A33" s="1033" t="str">
        <f>IF('連結実質赤字比率に係る赤字・黒字の構成分析'!C$37="",NA(),'連結実質赤字比率に係る赤字・黒字の構成分析'!C$37)</f>
        <v>国民健康保険事業費特別会計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1.1200000000000001</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0.6</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0.33</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0.26</v>
      </c>
    </row>
    <row r="34" spans="1:16">
      <c r="A34" s="1033" t="str">
        <f>IF('連結実質赤字比率に係る赤字・黒字の構成分析'!C$36="",NA(),'連結実質赤字比率に係る赤字・黒字の構成分析'!C$36)</f>
        <v>介護保険事業費特別会計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1.61</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2.11</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1.78</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0.4</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0.77</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4.8899999999999997</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2.78</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2.8</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6.37</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7.66</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9.35</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10.27</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9.52</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9.24</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9.6999999999999993</v>
      </c>
    </row>
    <row r="39" spans="1:16">
      <c r="A39" s="1031" t="s">
        <v>15</v>
      </c>
    </row>
    <row r="40" spans="1:16">
      <c r="A40" s="1034"/>
      <c r="B40" s="1034" t="str">
        <f>'実質公債費比率（分子）の構造'!K$44</f>
        <v>H30</v>
      </c>
      <c r="C40" s="1034"/>
      <c r="D40" s="1034"/>
      <c r="E40" s="1034" t="str">
        <f>'実質公債費比率（分子）の構造'!L$44</f>
        <v>R01</v>
      </c>
      <c r="F40" s="1034"/>
      <c r="G40" s="1034"/>
      <c r="H40" s="1034" t="str">
        <f>'実質公債費比率（分子）の構造'!M$44</f>
        <v>R02</v>
      </c>
      <c r="I40" s="1034"/>
      <c r="J40" s="1034"/>
      <c r="K40" s="1034" t="str">
        <f>'実質公債費比率（分子）の構造'!N$44</f>
        <v>R03</v>
      </c>
      <c r="L40" s="1034"/>
      <c r="M40" s="1034"/>
      <c r="N40" s="1034" t="str">
        <f>'実質公債費比率（分子）の構造'!O$44</f>
        <v>R04</v>
      </c>
      <c r="O40" s="1034"/>
      <c r="P40" s="1034"/>
    </row>
    <row r="41" spans="1:16">
      <c r="A41" s="1034"/>
      <c r="B41" s="1034" t="s">
        <v>112</v>
      </c>
      <c r="C41" s="1034"/>
      <c r="D41" s="1034" t="s">
        <v>114</v>
      </c>
      <c r="E41" s="1034" t="s">
        <v>112</v>
      </c>
      <c r="F41" s="1034"/>
      <c r="G41" s="1034" t="s">
        <v>114</v>
      </c>
      <c r="H41" s="1034" t="s">
        <v>112</v>
      </c>
      <c r="I41" s="1034"/>
      <c r="J41" s="1034" t="s">
        <v>114</v>
      </c>
      <c r="K41" s="1034" t="s">
        <v>112</v>
      </c>
      <c r="L41" s="1034"/>
      <c r="M41" s="1034" t="s">
        <v>114</v>
      </c>
      <c r="N41" s="1034" t="s">
        <v>112</v>
      </c>
      <c r="O41" s="1034"/>
      <c r="P41" s="1034" t="s">
        <v>114</v>
      </c>
    </row>
    <row r="42" spans="1:16">
      <c r="A42" s="1034" t="s">
        <v>115</v>
      </c>
      <c r="B42" s="1034"/>
      <c r="C42" s="1034"/>
      <c r="D42" s="1034">
        <f>'実質公債費比率（分子）の構造'!K$52</f>
        <v>3094</v>
      </c>
      <c r="E42" s="1034"/>
      <c r="F42" s="1034"/>
      <c r="G42" s="1034">
        <f>'実質公債費比率（分子）の構造'!L$52</f>
        <v>3034</v>
      </c>
      <c r="H42" s="1034"/>
      <c r="I42" s="1034"/>
      <c r="J42" s="1034">
        <f>'実質公債費比率（分子）の構造'!M$52</f>
        <v>2963</v>
      </c>
      <c r="K42" s="1034"/>
      <c r="L42" s="1034"/>
      <c r="M42" s="1034">
        <f>'実質公債費比率（分子）の構造'!N$52</f>
        <v>2993</v>
      </c>
      <c r="N42" s="1034"/>
      <c r="O42" s="1034"/>
      <c r="P42" s="1034">
        <f>'実質公債費比率（分子）の構造'!O$52</f>
        <v>3084</v>
      </c>
    </row>
    <row r="43" spans="1:16">
      <c r="A43" s="1034" t="s">
        <v>42</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40</v>
      </c>
      <c r="B44" s="1034">
        <f>'実質公債費比率（分子）の構造'!K$50</f>
        <v>48</v>
      </c>
      <c r="C44" s="1034"/>
      <c r="D44" s="1034"/>
      <c r="E44" s="1034">
        <f>'実質公債費比率（分子）の構造'!L$50</f>
        <v>23</v>
      </c>
      <c r="F44" s="1034"/>
      <c r="G44" s="1034"/>
      <c r="H44" s="1034">
        <f>'実質公債費比率（分子）の構造'!M$50</f>
        <v>64</v>
      </c>
      <c r="I44" s="1034"/>
      <c r="J44" s="1034"/>
      <c r="K44" s="1034">
        <f>'実質公債費比率（分子）の構造'!N$50</f>
        <v>42</v>
      </c>
      <c r="L44" s="1034"/>
      <c r="M44" s="1034"/>
      <c r="N44" s="1034">
        <f>'実質公債費比率（分子）の構造'!O$50</f>
        <v>20</v>
      </c>
      <c r="O44" s="1034"/>
      <c r="P44" s="1034"/>
    </row>
    <row r="45" spans="1:16">
      <c r="A45" s="1034" t="s">
        <v>0</v>
      </c>
      <c r="B45" s="1034">
        <f>'実質公債費比率（分子）の構造'!K$49</f>
        <v>313</v>
      </c>
      <c r="C45" s="1034"/>
      <c r="D45" s="1034"/>
      <c r="E45" s="1034">
        <f>'実質公債費比率（分子）の構造'!L$49</f>
        <v>328</v>
      </c>
      <c r="F45" s="1034"/>
      <c r="G45" s="1034"/>
      <c r="H45" s="1034">
        <f>'実質公債費比率（分子）の構造'!M$49</f>
        <v>307</v>
      </c>
      <c r="I45" s="1034"/>
      <c r="J45" s="1034"/>
      <c r="K45" s="1034">
        <f>'実質公債費比率（分子）の構造'!N$49</f>
        <v>290</v>
      </c>
      <c r="L45" s="1034"/>
      <c r="M45" s="1034"/>
      <c r="N45" s="1034">
        <f>'実質公債費比率（分子）の構造'!O$49</f>
        <v>302</v>
      </c>
      <c r="O45" s="1034"/>
      <c r="P45" s="1034"/>
    </row>
    <row r="46" spans="1:16">
      <c r="A46" s="1034" t="s">
        <v>35</v>
      </c>
      <c r="B46" s="1034">
        <f>'実質公債費比率（分子）の構造'!K$48</f>
        <v>596</v>
      </c>
      <c r="C46" s="1034"/>
      <c r="D46" s="1034"/>
      <c r="E46" s="1034">
        <f>'実質公債費比率（分子）の構造'!L$48</f>
        <v>607</v>
      </c>
      <c r="F46" s="1034"/>
      <c r="G46" s="1034"/>
      <c r="H46" s="1034">
        <f>'実質公債費比率（分子）の構造'!M$48</f>
        <v>559</v>
      </c>
      <c r="I46" s="1034"/>
      <c r="J46" s="1034"/>
      <c r="K46" s="1034">
        <f>'実質公債費比率（分子）の構造'!N$48</f>
        <v>563</v>
      </c>
      <c r="L46" s="1034"/>
      <c r="M46" s="1034"/>
      <c r="N46" s="1034">
        <f>'実質公債費比率（分子）の構造'!O$48</f>
        <v>555</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117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26</v>
      </c>
      <c r="B49" s="1034">
        <f>'実質公債費比率（分子）の構造'!K$45</f>
        <v>3551</v>
      </c>
      <c r="C49" s="1034"/>
      <c r="D49" s="1034"/>
      <c r="E49" s="1034">
        <f>'実質公債費比率（分子）の構造'!L$45</f>
        <v>3674</v>
      </c>
      <c r="F49" s="1034"/>
      <c r="G49" s="1034"/>
      <c r="H49" s="1034">
        <f>'実質公債費比率（分子）の構造'!M$45</f>
        <v>3525</v>
      </c>
      <c r="I49" s="1034"/>
      <c r="J49" s="1034"/>
      <c r="K49" s="1034">
        <f>'実質公債費比率（分子）の構造'!N$45</f>
        <v>3701</v>
      </c>
      <c r="L49" s="1034"/>
      <c r="M49" s="1034"/>
      <c r="N49" s="1034">
        <f>'実質公債費比率（分子）の構造'!O$45</f>
        <v>3584</v>
      </c>
      <c r="O49" s="1034"/>
      <c r="P49" s="1034"/>
    </row>
    <row r="50" spans="1:16">
      <c r="A50" s="1034" t="s">
        <v>52</v>
      </c>
      <c r="B50" s="1034" t="e">
        <f>NA()</f>
        <v>#N/A</v>
      </c>
      <c r="C50" s="1034">
        <f>IF(ISNUMBER('実質公債費比率（分子）の構造'!K$53),'実質公債費比率（分子）の構造'!K$53,NA())</f>
        <v>1414</v>
      </c>
      <c r="D50" s="1034" t="e">
        <f>NA()</f>
        <v>#N/A</v>
      </c>
      <c r="E50" s="1034" t="e">
        <f>NA()</f>
        <v>#N/A</v>
      </c>
      <c r="F50" s="1034">
        <f>IF(ISNUMBER('実質公債費比率（分子）の構造'!L$53),'実質公債費比率（分子）の構造'!L$53,NA())</f>
        <v>1598</v>
      </c>
      <c r="G50" s="1034" t="e">
        <f>NA()</f>
        <v>#N/A</v>
      </c>
      <c r="H50" s="1034" t="e">
        <f>NA()</f>
        <v>#N/A</v>
      </c>
      <c r="I50" s="1034">
        <f>IF(ISNUMBER('実質公債費比率（分子）の構造'!M$53),'実質公債費比率（分子）の構造'!M$53,NA())</f>
        <v>1492</v>
      </c>
      <c r="J50" s="1034" t="e">
        <f>NA()</f>
        <v>#N/A</v>
      </c>
      <c r="K50" s="1034" t="e">
        <f>NA()</f>
        <v>#N/A</v>
      </c>
      <c r="L50" s="1034">
        <f>IF(ISNUMBER('実質公債費比率（分子）の構造'!N$53),'実質公債費比率（分子）の構造'!N$53,NA())</f>
        <v>1603</v>
      </c>
      <c r="M50" s="1034" t="e">
        <f>NA()</f>
        <v>#N/A</v>
      </c>
      <c r="N50" s="1034" t="e">
        <f>NA()</f>
        <v>#N/A</v>
      </c>
      <c r="O50" s="1034">
        <f>IF(ISNUMBER('実質公債費比率（分子）の構造'!O$53),'実質公債費比率（分子）の構造'!O$53,NA())</f>
        <v>1377</v>
      </c>
      <c r="P50" s="1034" t="e">
        <f>NA()</f>
        <v>#N/A</v>
      </c>
    </row>
    <row r="53" spans="1:16">
      <c r="A53" s="1031" t="s">
        <v>121</v>
      </c>
    </row>
    <row r="54" spans="1:16">
      <c r="A54" s="1033"/>
      <c r="B54" s="1033" t="str">
        <f>'将来負担比率（分子）の構造'!I$40</f>
        <v>H30</v>
      </c>
      <c r="C54" s="1033"/>
      <c r="D54" s="1033"/>
      <c r="E54" s="1033" t="str">
        <f>'将来負担比率（分子）の構造'!J$40</f>
        <v>R01</v>
      </c>
      <c r="F54" s="1033"/>
      <c r="G54" s="1033"/>
      <c r="H54" s="1033" t="str">
        <f>'将来負担比率（分子）の構造'!K$40</f>
        <v>R02</v>
      </c>
      <c r="I54" s="1033"/>
      <c r="J54" s="1033"/>
      <c r="K54" s="1033" t="str">
        <f>'将来負担比率（分子）の構造'!L$40</f>
        <v>R03</v>
      </c>
      <c r="L54" s="1033"/>
      <c r="M54" s="1033"/>
      <c r="N54" s="1033" t="str">
        <f>'将来負担比率（分子）の構造'!M$40</f>
        <v>R04</v>
      </c>
      <c r="O54" s="1033"/>
      <c r="P54" s="1033"/>
    </row>
    <row r="55" spans="1:16">
      <c r="A55" s="1033"/>
      <c r="B55" s="1033" t="s">
        <v>124</v>
      </c>
      <c r="C55" s="1033"/>
      <c r="D55" s="1033" t="s">
        <v>127</v>
      </c>
      <c r="E55" s="1033" t="s">
        <v>124</v>
      </c>
      <c r="F55" s="1033"/>
      <c r="G55" s="1033" t="s">
        <v>127</v>
      </c>
      <c r="H55" s="1033" t="s">
        <v>124</v>
      </c>
      <c r="I55" s="1033"/>
      <c r="J55" s="1033" t="s">
        <v>127</v>
      </c>
      <c r="K55" s="1033" t="s">
        <v>124</v>
      </c>
      <c r="L55" s="1033"/>
      <c r="M55" s="1033" t="s">
        <v>127</v>
      </c>
      <c r="N55" s="1033" t="s">
        <v>124</v>
      </c>
      <c r="O55" s="1033"/>
      <c r="P55" s="1033" t="s">
        <v>127</v>
      </c>
    </row>
    <row r="56" spans="1:16">
      <c r="A56" s="1033" t="s">
        <v>44</v>
      </c>
      <c r="B56" s="1033"/>
      <c r="C56" s="1033"/>
      <c r="D56" s="1033">
        <f>'将来負担比率（分子）の構造'!I$52</f>
        <v>29196</v>
      </c>
      <c r="E56" s="1033"/>
      <c r="F56" s="1033"/>
      <c r="G56" s="1033">
        <f>'将来負担比率（分子）の構造'!J$52</f>
        <v>29498</v>
      </c>
      <c r="H56" s="1033"/>
      <c r="I56" s="1033"/>
      <c r="J56" s="1033">
        <f>'将来負担比率（分子）の構造'!K$52</f>
        <v>30219</v>
      </c>
      <c r="K56" s="1033"/>
      <c r="L56" s="1033"/>
      <c r="M56" s="1033">
        <f>'将来負担比率（分子）の構造'!L$52</f>
        <v>29198</v>
      </c>
      <c r="N56" s="1033"/>
      <c r="O56" s="1033"/>
      <c r="P56" s="1033">
        <f>'将来負担比率（分子）の構造'!M$52</f>
        <v>32042</v>
      </c>
    </row>
    <row r="57" spans="1:16">
      <c r="A57" s="1033" t="s">
        <v>91</v>
      </c>
      <c r="B57" s="1033"/>
      <c r="C57" s="1033"/>
      <c r="D57" s="1033">
        <f>'将来負担比率（分子）の構造'!I$51</f>
        <v>215</v>
      </c>
      <c r="E57" s="1033"/>
      <c r="F57" s="1033"/>
      <c r="G57" s="1033">
        <f>'将来負担比率（分子）の構造'!J$51</f>
        <v>165</v>
      </c>
      <c r="H57" s="1033"/>
      <c r="I57" s="1033"/>
      <c r="J57" s="1033">
        <f>'将来負担比率（分子）の構造'!K$51</f>
        <v>126</v>
      </c>
      <c r="K57" s="1033"/>
      <c r="L57" s="1033"/>
      <c r="M57" s="1033">
        <f>'将来負担比率（分子）の構造'!L$51</f>
        <v>102</v>
      </c>
      <c r="N57" s="1033"/>
      <c r="O57" s="1033"/>
      <c r="P57" s="1033">
        <f>'将来負担比率（分子）の構造'!M$51</f>
        <v>74</v>
      </c>
    </row>
    <row r="58" spans="1:16">
      <c r="A58" s="1033" t="s">
        <v>89</v>
      </c>
      <c r="B58" s="1033"/>
      <c r="C58" s="1033"/>
      <c r="D58" s="1033">
        <f>'将来負担比率（分子）の構造'!I$50</f>
        <v>19938</v>
      </c>
      <c r="E58" s="1033"/>
      <c r="F58" s="1033"/>
      <c r="G58" s="1033">
        <f>'将来負担比率（分子）の構造'!J$50</f>
        <v>19029</v>
      </c>
      <c r="H58" s="1033"/>
      <c r="I58" s="1033"/>
      <c r="J58" s="1033">
        <f>'将来負担比率（分子）の構造'!K$50</f>
        <v>18270</v>
      </c>
      <c r="K58" s="1033"/>
      <c r="L58" s="1033"/>
      <c r="M58" s="1033">
        <f>'将来負担比率（分子）の構造'!L$50</f>
        <v>18819</v>
      </c>
      <c r="N58" s="1033"/>
      <c r="O58" s="1033"/>
      <c r="P58" s="1033">
        <f>'将来負担比率（分子）の構造'!M$50</f>
        <v>20341</v>
      </c>
    </row>
    <row r="59" spans="1:16">
      <c r="A59" s="1033" t="s">
        <v>86</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54</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f>'将来負担比率（分子）の構造'!I$46</f>
        <v>6</v>
      </c>
      <c r="C61" s="1033"/>
      <c r="D61" s="1033"/>
      <c r="E61" s="1033">
        <f>'将来負担比率（分子）の構造'!J$46</f>
        <v>279</v>
      </c>
      <c r="F61" s="1033"/>
      <c r="G61" s="1033"/>
      <c r="H61" s="1033">
        <f>'将来負担比率（分子）の構造'!K$46</f>
        <v>268</v>
      </c>
      <c r="I61" s="1033"/>
      <c r="J61" s="1033"/>
      <c r="K61" s="1033">
        <f>'将来負担比率（分子）の構造'!L$46</f>
        <v>0</v>
      </c>
      <c r="L61" s="1033"/>
      <c r="M61" s="1033"/>
      <c r="N61" s="1033" t="str">
        <f>'将来負担比率（分子）の構造'!M$46</f>
        <v>-</v>
      </c>
      <c r="O61" s="1033"/>
      <c r="P61" s="1033"/>
    </row>
    <row r="62" spans="1:16">
      <c r="A62" s="1033" t="s">
        <v>79</v>
      </c>
      <c r="B62" s="1033">
        <f>'将来負担比率（分子）の構造'!I$45</f>
        <v>5915</v>
      </c>
      <c r="C62" s="1033"/>
      <c r="D62" s="1033"/>
      <c r="E62" s="1033">
        <f>'将来負担比率（分子）の構造'!J$45</f>
        <v>5725</v>
      </c>
      <c r="F62" s="1033"/>
      <c r="G62" s="1033"/>
      <c r="H62" s="1033">
        <f>'将来負担比率（分子）の構造'!K$45</f>
        <v>5361</v>
      </c>
      <c r="I62" s="1033"/>
      <c r="J62" s="1033"/>
      <c r="K62" s="1033">
        <f>'将来負担比率（分子）の構造'!L$45</f>
        <v>5132</v>
      </c>
      <c r="L62" s="1033"/>
      <c r="M62" s="1033"/>
      <c r="N62" s="1033">
        <f>'将来負担比率（分子）の構造'!M$45</f>
        <v>5069</v>
      </c>
      <c r="O62" s="1033"/>
      <c r="P62" s="1033"/>
    </row>
    <row r="63" spans="1:16">
      <c r="A63" s="1033" t="s">
        <v>21</v>
      </c>
      <c r="B63" s="1033">
        <f>'将来負担比率（分子）の構造'!I$44</f>
        <v>1978</v>
      </c>
      <c r="C63" s="1033"/>
      <c r="D63" s="1033"/>
      <c r="E63" s="1033">
        <f>'将来負担比率（分子）の構造'!J$44</f>
        <v>1806</v>
      </c>
      <c r="F63" s="1033"/>
      <c r="G63" s="1033"/>
      <c r="H63" s="1033">
        <f>'将来負担比率（分子）の構造'!K$44</f>
        <v>1471</v>
      </c>
      <c r="I63" s="1033"/>
      <c r="J63" s="1033"/>
      <c r="K63" s="1033">
        <f>'将来負担比率（分子）の構造'!L$44</f>
        <v>1225</v>
      </c>
      <c r="L63" s="1033"/>
      <c r="M63" s="1033"/>
      <c r="N63" s="1033">
        <f>'将来負担比率（分子）の構造'!M$44</f>
        <v>1094</v>
      </c>
      <c r="O63" s="1033"/>
      <c r="P63" s="1033"/>
    </row>
    <row r="64" spans="1:16">
      <c r="A64" s="1033" t="s">
        <v>76</v>
      </c>
      <c r="B64" s="1033">
        <f>'将来負担比率（分子）の構造'!I$43</f>
        <v>7891</v>
      </c>
      <c r="C64" s="1033"/>
      <c r="D64" s="1033"/>
      <c r="E64" s="1033">
        <f>'将来負担比率（分子）の構造'!J$43</f>
        <v>7979</v>
      </c>
      <c r="F64" s="1033"/>
      <c r="G64" s="1033"/>
      <c r="H64" s="1033">
        <f>'将来負担比率（分子）の構造'!K$43</f>
        <v>7295</v>
      </c>
      <c r="I64" s="1033"/>
      <c r="J64" s="1033"/>
      <c r="K64" s="1033">
        <f>'将来負担比率（分子）の構造'!L$43</f>
        <v>6811</v>
      </c>
      <c r="L64" s="1033"/>
      <c r="M64" s="1033"/>
      <c r="N64" s="1033">
        <f>'将来負担比率（分子）の構造'!M$43</f>
        <v>6049</v>
      </c>
      <c r="O64" s="1033"/>
      <c r="P64" s="1033"/>
    </row>
    <row r="65" spans="1:16">
      <c r="A65" s="1033" t="s">
        <v>74</v>
      </c>
      <c r="B65" s="1033">
        <f>'将来負担比率（分子）の構造'!I$42</f>
        <v>409</v>
      </c>
      <c r="C65" s="1033"/>
      <c r="D65" s="1033"/>
      <c r="E65" s="1033">
        <f>'将来負担比率（分子）の構造'!J$42</f>
        <v>389</v>
      </c>
      <c r="F65" s="1033"/>
      <c r="G65" s="1033"/>
      <c r="H65" s="1033">
        <f>'将来負担比率（分子）の構造'!K$42</f>
        <v>336</v>
      </c>
      <c r="I65" s="1033"/>
      <c r="J65" s="1033"/>
      <c r="K65" s="1033">
        <f>'将来負担比率（分子）の構造'!L$42</f>
        <v>295</v>
      </c>
      <c r="L65" s="1033"/>
      <c r="M65" s="1033"/>
      <c r="N65" s="1033">
        <f>'将来負担比率（分子）の構造'!M$42</f>
        <v>275</v>
      </c>
      <c r="O65" s="1033"/>
      <c r="P65" s="1033"/>
    </row>
    <row r="66" spans="1:16">
      <c r="A66" s="1033" t="s">
        <v>68</v>
      </c>
      <c r="B66" s="1033">
        <f>'将来負担比率（分子）の構造'!I$41</f>
        <v>25439</v>
      </c>
      <c r="C66" s="1033"/>
      <c r="D66" s="1033"/>
      <c r="E66" s="1033">
        <f>'将来負担比率（分子）の構造'!J$41</f>
        <v>25607</v>
      </c>
      <c r="F66" s="1033"/>
      <c r="G66" s="1033"/>
      <c r="H66" s="1033">
        <f>'将来負担比率（分子）の構造'!K$41</f>
        <v>26714</v>
      </c>
      <c r="I66" s="1033"/>
      <c r="J66" s="1033"/>
      <c r="K66" s="1033">
        <f>'将来負担比率（分子）の構造'!L$41</f>
        <v>30257</v>
      </c>
      <c r="L66" s="1033"/>
      <c r="M66" s="1033"/>
      <c r="N66" s="1033">
        <f>'将来負担比率（分子）の構造'!M$41</f>
        <v>31835</v>
      </c>
      <c r="O66" s="1033"/>
      <c r="P66" s="1033"/>
    </row>
    <row r="67" spans="1:16">
      <c r="A67" s="1033" t="s">
        <v>95</v>
      </c>
      <c r="B67" s="1033" t="e">
        <f>NA()</f>
        <v>#N/A</v>
      </c>
      <c r="C67" s="1033">
        <f>IF(ISNUMBER('将来負担比率（分子）の構造'!I$53),IF('将来負担比率（分子）の構造'!I$53&lt;0,0,'将来負担比率（分子）の構造'!I$53),NA())</f>
        <v>0</v>
      </c>
      <c r="D67" s="1033" t="e">
        <f>NA()</f>
        <v>#N/A</v>
      </c>
      <c r="E67" s="1033" t="e">
        <f>NA()</f>
        <v>#N/A</v>
      </c>
      <c r="F67" s="1033">
        <f>IF(ISNUMBER('将来負担比率（分子）の構造'!J$53),IF('将来負担比率（分子）の構造'!J$53&lt;0,0,'将来負担比率（分子）の構造'!J$53),NA())</f>
        <v>0</v>
      </c>
      <c r="G67" s="1033" t="e">
        <f>NA()</f>
        <v>#N/A</v>
      </c>
      <c r="H67" s="1033" t="e">
        <f>NA()</f>
        <v>#N/A</v>
      </c>
      <c r="I67" s="1033">
        <f>IF(ISNUMBER('将来負担比率（分子）の構造'!K$53),IF('将来負担比率（分子）の構造'!K$53&lt;0,0,'将来負担比率（分子）の構造'!K$53),NA())</f>
        <v>0</v>
      </c>
      <c r="J67" s="1033" t="e">
        <f>NA()</f>
        <v>#N/A</v>
      </c>
      <c r="K67" s="1033" t="e">
        <f>NA()</f>
        <v>#N/A</v>
      </c>
      <c r="L67" s="1033">
        <f>IF(ISNUMBER('将来負担比率（分子）の構造'!L$53),IF('将来負担比率（分子）の構造'!L$53&lt;0,0,'将来負担比率（分子）の構造'!L$53),NA())</f>
        <v>0</v>
      </c>
      <c r="M67" s="1033" t="e">
        <f>NA()</f>
        <v>#N/A</v>
      </c>
      <c r="N67" s="1033" t="e">
        <f>NA()</f>
        <v>#N/A</v>
      </c>
      <c r="O67" s="1033">
        <f>IF(ISNUMBER('将来負担比率（分子）の構造'!M$53),IF('将来負担比率（分子）の構造'!M$53&lt;0,0,'将来負担比率（分子）の構造'!M$53),NA())</f>
        <v>0</v>
      </c>
      <c r="P67" s="1033" t="e">
        <f>NA()</f>
        <v>#N/A</v>
      </c>
    </row>
    <row r="70" spans="1:16">
      <c r="A70" s="1036" t="s">
        <v>128</v>
      </c>
      <c r="B70" s="1036"/>
      <c r="C70" s="1036"/>
      <c r="D70" s="1036"/>
      <c r="E70" s="1036"/>
      <c r="F70" s="1036"/>
    </row>
    <row r="71" spans="1:16">
      <c r="A71" s="1035"/>
      <c r="B71" s="1035" t="str">
        <f>基金残高に係る経年分析!F54</f>
        <v>R02</v>
      </c>
      <c r="C71" s="1035" t="str">
        <f>基金残高に係る経年分析!G54</f>
        <v>R03</v>
      </c>
      <c r="D71" s="1035" t="str">
        <f>基金残高に係る経年分析!H54</f>
        <v>R04</v>
      </c>
    </row>
    <row r="72" spans="1:16">
      <c r="A72" s="1035" t="s">
        <v>130</v>
      </c>
      <c r="B72" s="1037">
        <f>基金残高に係る経年分析!F55</f>
        <v>7860</v>
      </c>
      <c r="C72" s="1037">
        <f>基金残高に係る経年分析!G55</f>
        <v>8179</v>
      </c>
      <c r="D72" s="1037">
        <f>基金残高に係る経年分析!H55</f>
        <v>9051</v>
      </c>
    </row>
    <row r="73" spans="1:16">
      <c r="A73" s="1035" t="s">
        <v>133</v>
      </c>
      <c r="B73" s="1037">
        <f>基金残高に係る経年分析!F56</f>
        <v>1757</v>
      </c>
      <c r="C73" s="1037">
        <f>基金残高に係る経年分析!G56</f>
        <v>2244</v>
      </c>
      <c r="D73" s="1037">
        <f>基金残高に係る経年分析!H56</f>
        <v>2647</v>
      </c>
    </row>
    <row r="74" spans="1:16">
      <c r="A74" s="1035" t="s">
        <v>135</v>
      </c>
      <c r="B74" s="1037">
        <f>基金残高に係る経年分析!F57</f>
        <v>7545</v>
      </c>
      <c r="C74" s="1037">
        <f>基金残高に係る経年分析!G57</f>
        <v>7173</v>
      </c>
      <c r="D74" s="1037">
        <f>基金残高に係る経年分析!H57</f>
        <v>7390</v>
      </c>
    </row>
  </sheetData>
  <sheetProtection algorithmName="SHA-512" hashValue="2yULLpVBj3nbXxtiP8xWvShamzxz/0voqeMJxLlHDY5dh/6KknKYIr59cYcQFsFuTElX+D0iMNQWL9aPvKK6dw==" saltValue="59HMUKQA1KBNaikXm3DnD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tabSelected="1" topLeftCell="AC37" zoomScaleSheetLayoutView="55" workbookViewId="0">
      <selection activeCell="AN43" sqref="AN43:DC47"/>
    </sheetView>
  </sheetViews>
  <sheetFormatPr defaultColWidth="0" defaultRowHeight="13.5" customHeight="1" zeroHeight="1"/>
  <cols>
    <col min="1" max="1" width="6.375" style="363" customWidth="1"/>
    <col min="2" max="107" width="2.5" style="363" customWidth="1"/>
    <col min="108" max="108" width="6.125" style="727" customWidth="1"/>
    <col min="109" max="109" width="5.875" style="728" customWidth="1"/>
    <col min="110" max="16384" width="8.625" style="363" hidden="1" customWidth="1"/>
  </cols>
  <sheetData>
    <row r="1" spans="1:109" ht="42.75" customHeight="1">
      <c r="A1" s="1055"/>
      <c r="B1" s="1057"/>
      <c r="DD1" s="739"/>
      <c r="DE1" s="739"/>
    </row>
    <row r="2" spans="1:109" ht="25.5" customHeight="1">
      <c r="A2" s="1056"/>
      <c r="C2" s="1056"/>
      <c r="O2" s="1056"/>
      <c r="P2" s="1056"/>
      <c r="Q2" s="1056"/>
      <c r="R2" s="1056"/>
      <c r="S2" s="1056"/>
      <c r="T2" s="1056"/>
      <c r="U2" s="1056"/>
      <c r="V2" s="1056"/>
      <c r="W2" s="1056"/>
      <c r="X2" s="1056"/>
      <c r="Y2" s="1056"/>
      <c r="Z2" s="1056"/>
      <c r="AA2" s="1056"/>
      <c r="AB2" s="1056"/>
      <c r="AC2" s="1056"/>
      <c r="AD2" s="1056"/>
      <c r="AE2" s="1056"/>
      <c r="AF2" s="1056"/>
      <c r="AG2" s="1056"/>
      <c r="AH2" s="1056"/>
      <c r="AI2" s="1056"/>
      <c r="AU2" s="1056"/>
      <c r="BG2" s="1056"/>
      <c r="BS2" s="1056"/>
      <c r="CE2" s="1056"/>
      <c r="CQ2" s="1056"/>
      <c r="DD2" s="739"/>
      <c r="DE2" s="739"/>
    </row>
    <row r="3" spans="1:109" ht="25.5" customHeight="1">
      <c r="A3" s="1056"/>
      <c r="C3" s="1056"/>
      <c r="O3" s="1056"/>
      <c r="P3" s="1056"/>
      <c r="Q3" s="1056"/>
      <c r="R3" s="1056"/>
      <c r="S3" s="1056"/>
      <c r="T3" s="1056"/>
      <c r="U3" s="1056"/>
      <c r="V3" s="1056"/>
      <c r="W3" s="1056"/>
      <c r="X3" s="1056"/>
      <c r="Y3" s="1056"/>
      <c r="Z3" s="1056"/>
      <c r="AA3" s="1056"/>
      <c r="AB3" s="1056"/>
      <c r="AC3" s="1056"/>
      <c r="AD3" s="1056"/>
      <c r="AE3" s="1056"/>
      <c r="AF3" s="1056"/>
      <c r="AG3" s="1056"/>
      <c r="AH3" s="1056"/>
      <c r="AI3" s="1056"/>
      <c r="AU3" s="1056"/>
      <c r="BG3" s="1056"/>
      <c r="BS3" s="1056"/>
      <c r="CE3" s="1056"/>
      <c r="CQ3" s="1056"/>
      <c r="DD3" s="739"/>
      <c r="DE3" s="739"/>
    </row>
    <row r="4" spans="1:109" s="726" customFormat="1">
      <c r="A4" s="1056"/>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1056"/>
      <c r="BA4" s="1056"/>
      <c r="BB4" s="1056"/>
      <c r="BC4" s="1056"/>
      <c r="BD4" s="1056"/>
      <c r="BE4" s="1056"/>
      <c r="BF4" s="1056"/>
      <c r="BG4" s="1056"/>
      <c r="BH4" s="1056"/>
      <c r="BI4" s="1056"/>
      <c r="BJ4" s="1056"/>
      <c r="BK4" s="1056"/>
      <c r="BL4" s="1056"/>
      <c r="BM4" s="1056"/>
      <c r="BN4" s="1056"/>
      <c r="BO4" s="1056"/>
      <c r="BP4" s="1056"/>
      <c r="BQ4" s="1056"/>
      <c r="BR4" s="1056"/>
      <c r="BS4" s="1056"/>
      <c r="BT4" s="1056"/>
      <c r="BU4" s="1056"/>
      <c r="BV4" s="1056"/>
      <c r="BW4" s="1056"/>
      <c r="BX4" s="1056"/>
      <c r="BY4" s="1056"/>
      <c r="BZ4" s="1056"/>
      <c r="CA4" s="1056"/>
      <c r="CB4" s="1056"/>
      <c r="CC4" s="1056"/>
      <c r="CD4" s="1056"/>
      <c r="CE4" s="1056"/>
      <c r="CF4" s="1056"/>
      <c r="CG4" s="1056"/>
      <c r="CH4" s="1056"/>
      <c r="CI4" s="1056"/>
      <c r="CJ4" s="1056"/>
      <c r="CK4" s="1056"/>
      <c r="CL4" s="1056"/>
      <c r="CM4" s="1056"/>
      <c r="CN4" s="1056"/>
      <c r="CO4" s="1056"/>
      <c r="CP4" s="1056"/>
      <c r="CQ4" s="1056"/>
      <c r="CR4" s="1056"/>
      <c r="CS4" s="1056"/>
      <c r="CT4" s="1056"/>
      <c r="CU4" s="1056"/>
      <c r="CV4" s="1056"/>
      <c r="CW4" s="1056"/>
      <c r="CX4" s="1056"/>
      <c r="CY4" s="1056"/>
      <c r="CZ4" s="1056"/>
      <c r="DA4" s="1056"/>
      <c r="DB4" s="1056"/>
      <c r="DC4" s="1056"/>
      <c r="DD4" s="1096"/>
      <c r="DE4" s="1096"/>
    </row>
    <row r="5" spans="1:109" s="726" customFormat="1">
      <c r="A5" s="1056"/>
      <c r="B5" s="1056"/>
      <c r="C5" s="1056"/>
      <c r="D5" s="1056"/>
      <c r="E5" s="1056"/>
      <c r="F5" s="1056"/>
      <c r="G5" s="1056"/>
      <c r="H5" s="1056"/>
      <c r="I5" s="1056"/>
      <c r="J5" s="1056"/>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6"/>
      <c r="AR5" s="1056"/>
      <c r="AS5" s="1056"/>
      <c r="AT5" s="1056"/>
      <c r="AU5" s="1056"/>
      <c r="AV5" s="1056"/>
      <c r="AW5" s="1056"/>
      <c r="AX5" s="1056"/>
      <c r="AY5" s="1056"/>
      <c r="AZ5" s="1056"/>
      <c r="BA5" s="1056"/>
      <c r="BB5" s="1056"/>
      <c r="BC5" s="1056"/>
      <c r="BD5" s="1056"/>
      <c r="BE5" s="1056"/>
      <c r="BF5" s="1056"/>
      <c r="BG5" s="1056"/>
      <c r="BH5" s="1056"/>
      <c r="BI5" s="1056"/>
      <c r="BJ5" s="1056"/>
      <c r="BK5" s="1056"/>
      <c r="BL5" s="1056"/>
      <c r="BM5" s="1056"/>
      <c r="BN5" s="1056"/>
      <c r="BO5" s="1056"/>
      <c r="BP5" s="1056"/>
      <c r="BQ5" s="1056"/>
      <c r="BR5" s="1056"/>
      <c r="BS5" s="1056"/>
      <c r="BT5" s="1056"/>
      <c r="BU5" s="1056"/>
      <c r="BV5" s="1056"/>
      <c r="BW5" s="1056"/>
      <c r="BX5" s="1056"/>
      <c r="BY5" s="1056"/>
      <c r="BZ5" s="1056"/>
      <c r="CA5" s="1056"/>
      <c r="CB5" s="1056"/>
      <c r="CC5" s="1056"/>
      <c r="CD5" s="1056"/>
      <c r="CE5" s="1056"/>
      <c r="CF5" s="1056"/>
      <c r="CG5" s="1056"/>
      <c r="CH5" s="1056"/>
      <c r="CI5" s="1056"/>
      <c r="CJ5" s="1056"/>
      <c r="CK5" s="1056"/>
      <c r="CL5" s="1056"/>
      <c r="CM5" s="1056"/>
      <c r="CN5" s="1056"/>
      <c r="CO5" s="1056"/>
      <c r="CP5" s="1056"/>
      <c r="CQ5" s="1056"/>
      <c r="CR5" s="1056"/>
      <c r="CS5" s="1056"/>
      <c r="CT5" s="1056"/>
      <c r="CU5" s="1056"/>
      <c r="CV5" s="1056"/>
      <c r="CW5" s="1056"/>
      <c r="CX5" s="1056"/>
      <c r="CY5" s="1056"/>
      <c r="CZ5" s="1056"/>
      <c r="DA5" s="1056"/>
      <c r="DB5" s="1056"/>
      <c r="DC5" s="1056"/>
      <c r="DD5" s="1096"/>
      <c r="DE5" s="1096"/>
    </row>
    <row r="6" spans="1:109" s="726" customFormat="1">
      <c r="A6" s="1056"/>
      <c r="B6" s="1056"/>
      <c r="C6" s="1056"/>
      <c r="D6" s="1056"/>
      <c r="E6" s="1056"/>
      <c r="F6" s="1056"/>
      <c r="G6" s="1056"/>
      <c r="H6" s="1056"/>
      <c r="I6" s="1056"/>
      <c r="J6" s="1056"/>
      <c r="K6" s="1056"/>
      <c r="L6" s="1056"/>
      <c r="M6" s="1056"/>
      <c r="N6" s="1056"/>
      <c r="O6" s="1056"/>
      <c r="P6" s="1056"/>
      <c r="Q6" s="1056"/>
      <c r="R6" s="1056"/>
      <c r="S6" s="1056"/>
      <c r="T6" s="1056"/>
      <c r="U6" s="1056"/>
      <c r="V6" s="1056"/>
      <c r="W6" s="1056"/>
      <c r="X6" s="1056"/>
      <c r="Y6" s="1056"/>
      <c r="Z6" s="1056"/>
      <c r="AA6" s="1056"/>
      <c r="AB6" s="1056"/>
      <c r="AC6" s="1056"/>
      <c r="AD6" s="1056"/>
      <c r="AE6" s="1056"/>
      <c r="AF6" s="1056"/>
      <c r="AG6" s="1056"/>
      <c r="AH6" s="1056"/>
      <c r="AI6" s="1056"/>
      <c r="AJ6" s="1056"/>
      <c r="AK6" s="1056"/>
      <c r="AL6" s="1056"/>
      <c r="AM6" s="1056"/>
      <c r="AN6" s="1056"/>
      <c r="AO6" s="1056"/>
      <c r="AP6" s="1056"/>
      <c r="AQ6" s="1056"/>
      <c r="AR6" s="1056"/>
      <c r="AS6" s="1056"/>
      <c r="AT6" s="1056"/>
      <c r="AU6" s="1056"/>
      <c r="AV6" s="1056"/>
      <c r="AW6" s="1056"/>
      <c r="AX6" s="1056"/>
      <c r="AY6" s="1056"/>
      <c r="AZ6" s="1056"/>
      <c r="BA6" s="1056"/>
      <c r="BB6" s="1056"/>
      <c r="BC6" s="1056"/>
      <c r="BD6" s="1056"/>
      <c r="BE6" s="1056"/>
      <c r="BF6" s="1056"/>
      <c r="BG6" s="1056"/>
      <c r="BH6" s="1056"/>
      <c r="BI6" s="1056"/>
      <c r="BJ6" s="1056"/>
      <c r="BK6" s="1056"/>
      <c r="BL6" s="1056"/>
      <c r="BM6" s="1056"/>
      <c r="BN6" s="1056"/>
      <c r="BO6" s="1056"/>
      <c r="BP6" s="1056"/>
      <c r="BQ6" s="1056"/>
      <c r="BR6" s="1056"/>
      <c r="BS6" s="1056"/>
      <c r="BT6" s="1056"/>
      <c r="BU6" s="1056"/>
      <c r="BV6" s="1056"/>
      <c r="BW6" s="1056"/>
      <c r="BX6" s="1056"/>
      <c r="BY6" s="1056"/>
      <c r="BZ6" s="1056"/>
      <c r="CA6" s="1056"/>
      <c r="CB6" s="1056"/>
      <c r="CC6" s="1056"/>
      <c r="CD6" s="1056"/>
      <c r="CE6" s="1056"/>
      <c r="CF6" s="1056"/>
      <c r="CG6" s="1056"/>
      <c r="CH6" s="1056"/>
      <c r="CI6" s="1056"/>
      <c r="CJ6" s="1056"/>
      <c r="CK6" s="1056"/>
      <c r="CL6" s="1056"/>
      <c r="CM6" s="1056"/>
      <c r="CN6" s="1056"/>
      <c r="CO6" s="1056"/>
      <c r="CP6" s="1056"/>
      <c r="CQ6" s="1056"/>
      <c r="CR6" s="1056"/>
      <c r="CS6" s="1056"/>
      <c r="CT6" s="1056"/>
      <c r="CU6" s="1056"/>
      <c r="CV6" s="1056"/>
      <c r="CW6" s="1056"/>
      <c r="CX6" s="1056"/>
      <c r="CY6" s="1056"/>
      <c r="CZ6" s="1056"/>
      <c r="DA6" s="1056"/>
      <c r="DB6" s="1056"/>
      <c r="DC6" s="1056"/>
      <c r="DD6" s="1096"/>
      <c r="DE6" s="1096"/>
    </row>
    <row r="7" spans="1:109" s="726" customFormat="1">
      <c r="A7" s="1056"/>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6"/>
      <c r="AS7" s="1056"/>
      <c r="AT7" s="1056"/>
      <c r="AU7" s="1056"/>
      <c r="AV7" s="1056"/>
      <c r="AW7" s="1056"/>
      <c r="AX7" s="1056"/>
      <c r="AY7" s="1056"/>
      <c r="AZ7" s="1056"/>
      <c r="BA7" s="1056"/>
      <c r="BB7" s="1056"/>
      <c r="BC7" s="1056"/>
      <c r="BD7" s="1056"/>
      <c r="BE7" s="1056"/>
      <c r="BF7" s="1056"/>
      <c r="BG7" s="1056"/>
      <c r="BH7" s="1056"/>
      <c r="BI7" s="1056"/>
      <c r="BJ7" s="1056"/>
      <c r="BK7" s="1056"/>
      <c r="BL7" s="1056"/>
      <c r="BM7" s="1056"/>
      <c r="BN7" s="1056"/>
      <c r="BO7" s="1056"/>
      <c r="BP7" s="1056"/>
      <c r="BQ7" s="1056"/>
      <c r="BR7" s="1056"/>
      <c r="BS7" s="1056"/>
      <c r="BT7" s="1056"/>
      <c r="BU7" s="1056"/>
      <c r="BV7" s="1056"/>
      <c r="BW7" s="1056"/>
      <c r="BX7" s="1056"/>
      <c r="BY7" s="1056"/>
      <c r="BZ7" s="1056"/>
      <c r="CA7" s="1056"/>
      <c r="CB7" s="1056"/>
      <c r="CC7" s="1056"/>
      <c r="CD7" s="1056"/>
      <c r="CE7" s="1056"/>
      <c r="CF7" s="1056"/>
      <c r="CG7" s="1056"/>
      <c r="CH7" s="1056"/>
      <c r="CI7" s="1056"/>
      <c r="CJ7" s="1056"/>
      <c r="CK7" s="1056"/>
      <c r="CL7" s="1056"/>
      <c r="CM7" s="1056"/>
      <c r="CN7" s="1056"/>
      <c r="CO7" s="1056"/>
      <c r="CP7" s="1056"/>
      <c r="CQ7" s="1056"/>
      <c r="CR7" s="1056"/>
      <c r="CS7" s="1056"/>
      <c r="CT7" s="1056"/>
      <c r="CU7" s="1056"/>
      <c r="CV7" s="1056"/>
      <c r="CW7" s="1056"/>
      <c r="CX7" s="1056"/>
      <c r="CY7" s="1056"/>
      <c r="CZ7" s="1056"/>
      <c r="DA7" s="1056"/>
      <c r="DB7" s="1056"/>
      <c r="DC7" s="1056"/>
      <c r="DD7" s="1096"/>
      <c r="DE7" s="1096"/>
    </row>
    <row r="8" spans="1:109" s="726" customFormat="1">
      <c r="A8" s="1056"/>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6"/>
      <c r="AS8" s="1056"/>
      <c r="AT8" s="1056"/>
      <c r="AU8" s="1056"/>
      <c r="AV8" s="1056"/>
      <c r="AW8" s="1056"/>
      <c r="AX8" s="1056"/>
      <c r="AY8" s="1056"/>
      <c r="AZ8" s="1056"/>
      <c r="BA8" s="1056"/>
      <c r="BB8" s="1056"/>
      <c r="BC8" s="1056"/>
      <c r="BD8" s="1056"/>
      <c r="BE8" s="1056"/>
      <c r="BF8" s="1056"/>
      <c r="BG8" s="1056"/>
      <c r="BH8" s="1056"/>
      <c r="BI8" s="1056"/>
      <c r="BJ8" s="1056"/>
      <c r="BK8" s="1056"/>
      <c r="BL8" s="1056"/>
      <c r="BM8" s="1056"/>
      <c r="BN8" s="1056"/>
      <c r="BO8" s="1056"/>
      <c r="BP8" s="1056"/>
      <c r="BQ8" s="1056"/>
      <c r="BR8" s="1056"/>
      <c r="BS8" s="1056"/>
      <c r="BT8" s="1056"/>
      <c r="BU8" s="1056"/>
      <c r="BV8" s="1056"/>
      <c r="BW8" s="1056"/>
      <c r="BX8" s="1056"/>
      <c r="BY8" s="1056"/>
      <c r="BZ8" s="1056"/>
      <c r="CA8" s="1056"/>
      <c r="CB8" s="1056"/>
      <c r="CC8" s="1056"/>
      <c r="CD8" s="1056"/>
      <c r="CE8" s="1056"/>
      <c r="CF8" s="1056"/>
      <c r="CG8" s="1056"/>
      <c r="CH8" s="1056"/>
      <c r="CI8" s="1056"/>
      <c r="CJ8" s="1056"/>
      <c r="CK8" s="1056"/>
      <c r="CL8" s="1056"/>
      <c r="CM8" s="1056"/>
      <c r="CN8" s="1056"/>
      <c r="CO8" s="1056"/>
      <c r="CP8" s="1056"/>
      <c r="CQ8" s="1056"/>
      <c r="CR8" s="1056"/>
      <c r="CS8" s="1056"/>
      <c r="CT8" s="1056"/>
      <c r="CU8" s="1056"/>
      <c r="CV8" s="1056"/>
      <c r="CW8" s="1056"/>
      <c r="CX8" s="1056"/>
      <c r="CY8" s="1056"/>
      <c r="CZ8" s="1056"/>
      <c r="DA8" s="1056"/>
      <c r="DB8" s="1056"/>
      <c r="DC8" s="1056"/>
      <c r="DD8" s="1096"/>
      <c r="DE8" s="1096"/>
    </row>
    <row r="9" spans="1:109" s="726" customFormat="1">
      <c r="A9" s="1056"/>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96"/>
      <c r="DE9" s="1096"/>
    </row>
    <row r="10" spans="1:109" s="726" customFormat="1">
      <c r="A10" s="1056"/>
      <c r="B10" s="1056"/>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6"/>
      <c r="AC10" s="1056"/>
      <c r="AD10" s="1056"/>
      <c r="AE10" s="1056"/>
      <c r="AF10" s="1056"/>
      <c r="AG10" s="1056"/>
      <c r="AH10" s="1056"/>
      <c r="AI10" s="1056"/>
      <c r="AJ10" s="1056"/>
      <c r="AK10" s="1056"/>
      <c r="AL10" s="1056"/>
      <c r="AM10" s="1056"/>
      <c r="AN10" s="1056"/>
      <c r="AO10" s="1056"/>
      <c r="AP10" s="1056"/>
      <c r="AQ10" s="1056"/>
      <c r="AR10" s="1056"/>
      <c r="AS10" s="1056"/>
      <c r="AT10" s="1056"/>
      <c r="AU10" s="1056"/>
      <c r="AV10" s="1056"/>
      <c r="AW10" s="1056"/>
      <c r="AX10" s="1056"/>
      <c r="AY10" s="1056"/>
      <c r="AZ10" s="1056"/>
      <c r="BA10" s="1056"/>
      <c r="BB10" s="1056"/>
      <c r="BC10" s="1056"/>
      <c r="BD10" s="1056"/>
      <c r="BE10" s="1056"/>
      <c r="BF10" s="1056"/>
      <c r="BG10" s="1056"/>
      <c r="BH10" s="1056"/>
      <c r="BI10" s="1056"/>
      <c r="BJ10" s="1056"/>
      <c r="BK10" s="1056"/>
      <c r="BL10" s="1056"/>
      <c r="BM10" s="1056"/>
      <c r="BN10" s="1056"/>
      <c r="BO10" s="1056"/>
      <c r="BP10" s="1056"/>
      <c r="BQ10" s="1056"/>
      <c r="BR10" s="1056"/>
      <c r="BS10" s="1056"/>
      <c r="BT10" s="1056"/>
      <c r="BU10" s="1056"/>
      <c r="BV10" s="1056"/>
      <c r="BW10" s="1056"/>
      <c r="BX10" s="1056"/>
      <c r="BY10" s="1056"/>
      <c r="BZ10" s="1056"/>
      <c r="CA10" s="1056"/>
      <c r="CB10" s="1056"/>
      <c r="CC10" s="1056"/>
      <c r="CD10" s="1056"/>
      <c r="CE10" s="1056"/>
      <c r="CF10" s="1056"/>
      <c r="CG10" s="1056"/>
      <c r="CH10" s="1056"/>
      <c r="CI10" s="1056"/>
      <c r="CJ10" s="1056"/>
      <c r="CK10" s="1056"/>
      <c r="CL10" s="1056"/>
      <c r="CM10" s="1056"/>
      <c r="CN10" s="1056"/>
      <c r="CO10" s="1056"/>
      <c r="CP10" s="1056"/>
      <c r="CQ10" s="1056"/>
      <c r="CR10" s="1056"/>
      <c r="CS10" s="1056"/>
      <c r="CT10" s="1056"/>
      <c r="CU10" s="1056"/>
      <c r="CV10" s="1056"/>
      <c r="CW10" s="1056"/>
      <c r="CX10" s="1056"/>
      <c r="CY10" s="1056"/>
      <c r="CZ10" s="1056"/>
      <c r="DA10" s="1056"/>
      <c r="DB10" s="1056"/>
      <c r="DC10" s="1056"/>
      <c r="DD10" s="1096"/>
      <c r="DE10" s="1096"/>
    </row>
    <row r="11" spans="1:109" s="726" customForma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6"/>
      <c r="AK11" s="1056"/>
      <c r="AL11" s="1056"/>
      <c r="AM11" s="1056"/>
      <c r="AN11" s="1056"/>
      <c r="AO11" s="1056"/>
      <c r="AP11" s="1056"/>
      <c r="AQ11" s="1056"/>
      <c r="AR11" s="1056"/>
      <c r="AS11" s="1056"/>
      <c r="AT11" s="1056"/>
      <c r="AU11" s="1056"/>
      <c r="AV11" s="1056"/>
      <c r="AW11" s="1056"/>
      <c r="AX11" s="1056"/>
      <c r="AY11" s="1056"/>
      <c r="AZ11" s="1056"/>
      <c r="BA11" s="1056"/>
      <c r="BB11" s="1056"/>
      <c r="BC11" s="1056"/>
      <c r="BD11" s="1056"/>
      <c r="BE11" s="1056"/>
      <c r="BF11" s="1056"/>
      <c r="BG11" s="1056"/>
      <c r="BH11" s="1056"/>
      <c r="BI11" s="1056"/>
      <c r="BJ11" s="1056"/>
      <c r="BK11" s="1056"/>
      <c r="BL11" s="1056"/>
      <c r="BM11" s="1056"/>
      <c r="BN11" s="1056"/>
      <c r="BO11" s="1056"/>
      <c r="BP11" s="1056"/>
      <c r="BQ11" s="1056"/>
      <c r="BR11" s="1056"/>
      <c r="BS11" s="1056"/>
      <c r="BT11" s="1056"/>
      <c r="BU11" s="1056"/>
      <c r="BV11" s="1056"/>
      <c r="BW11" s="1056"/>
      <c r="BX11" s="1056"/>
      <c r="BY11" s="1056"/>
      <c r="BZ11" s="1056"/>
      <c r="CA11" s="1056"/>
      <c r="CB11" s="1056"/>
      <c r="CC11" s="1056"/>
      <c r="CD11" s="1056"/>
      <c r="CE11" s="1056"/>
      <c r="CF11" s="1056"/>
      <c r="CG11" s="1056"/>
      <c r="CH11" s="1056"/>
      <c r="CI11" s="1056"/>
      <c r="CJ11" s="1056"/>
      <c r="CK11" s="1056"/>
      <c r="CL11" s="1056"/>
      <c r="CM11" s="1056"/>
      <c r="CN11" s="1056"/>
      <c r="CO11" s="1056"/>
      <c r="CP11" s="1056"/>
      <c r="CQ11" s="1056"/>
      <c r="CR11" s="1056"/>
      <c r="CS11" s="1056"/>
      <c r="CT11" s="1056"/>
      <c r="CU11" s="1056"/>
      <c r="CV11" s="1056"/>
      <c r="CW11" s="1056"/>
      <c r="CX11" s="1056"/>
      <c r="CY11" s="1056"/>
      <c r="CZ11" s="1056"/>
      <c r="DA11" s="1056"/>
      <c r="DB11" s="1056"/>
      <c r="DC11" s="1056"/>
      <c r="DD11" s="1096"/>
      <c r="DE11" s="1096"/>
    </row>
    <row r="12" spans="1:109" s="726" customFormat="1">
      <c r="A12" s="1056"/>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c r="AA12" s="1056"/>
      <c r="AB12" s="1056"/>
      <c r="AC12" s="1056"/>
      <c r="AD12" s="1056"/>
      <c r="AE12" s="1056"/>
      <c r="AF12" s="1056"/>
      <c r="AG12" s="1056"/>
      <c r="AH12" s="1056"/>
      <c r="AI12" s="1056"/>
      <c r="AJ12" s="1056"/>
      <c r="AK12" s="1056"/>
      <c r="AL12" s="1056"/>
      <c r="AM12" s="1056"/>
      <c r="AN12" s="1056"/>
      <c r="AO12" s="1056"/>
      <c r="AP12" s="1056"/>
      <c r="AQ12" s="1056"/>
      <c r="AR12" s="1056"/>
      <c r="AS12" s="1056"/>
      <c r="AT12" s="1056"/>
      <c r="AU12" s="1056"/>
      <c r="AV12" s="1056"/>
      <c r="AW12" s="1056"/>
      <c r="AX12" s="1056"/>
      <c r="AY12" s="1056"/>
      <c r="AZ12" s="1056"/>
      <c r="BA12" s="1056"/>
      <c r="BB12" s="1056"/>
      <c r="BC12" s="1056"/>
      <c r="BD12" s="1056"/>
      <c r="BE12" s="1056"/>
      <c r="BF12" s="1056"/>
      <c r="BG12" s="1056"/>
      <c r="BH12" s="1056"/>
      <c r="BI12" s="1056"/>
      <c r="BJ12" s="1056"/>
      <c r="BK12" s="1056"/>
      <c r="BL12" s="1056"/>
      <c r="BM12" s="1056"/>
      <c r="BN12" s="1056"/>
      <c r="BO12" s="1056"/>
      <c r="BP12" s="1056"/>
      <c r="BQ12" s="1056"/>
      <c r="BR12" s="1056"/>
      <c r="BS12" s="1056"/>
      <c r="BT12" s="1056"/>
      <c r="BU12" s="1056"/>
      <c r="BV12" s="1056"/>
      <c r="BW12" s="1056"/>
      <c r="BX12" s="1056"/>
      <c r="BY12" s="1056"/>
      <c r="BZ12" s="1056"/>
      <c r="CA12" s="1056"/>
      <c r="CB12" s="1056"/>
      <c r="CC12" s="1056"/>
      <c r="CD12" s="1056"/>
      <c r="CE12" s="1056"/>
      <c r="CF12" s="1056"/>
      <c r="CG12" s="1056"/>
      <c r="CH12" s="1056"/>
      <c r="CI12" s="1056"/>
      <c r="CJ12" s="1056"/>
      <c r="CK12" s="1056"/>
      <c r="CL12" s="1056"/>
      <c r="CM12" s="1056"/>
      <c r="CN12" s="1056"/>
      <c r="CO12" s="1056"/>
      <c r="CP12" s="1056"/>
      <c r="CQ12" s="1056"/>
      <c r="CR12" s="1056"/>
      <c r="CS12" s="1056"/>
      <c r="CT12" s="1056"/>
      <c r="CU12" s="1056"/>
      <c r="CV12" s="1056"/>
      <c r="CW12" s="1056"/>
      <c r="CX12" s="1056"/>
      <c r="CY12" s="1056"/>
      <c r="CZ12" s="1056"/>
      <c r="DA12" s="1056"/>
      <c r="DB12" s="1056"/>
      <c r="DC12" s="1056"/>
      <c r="DD12" s="1096"/>
      <c r="DE12" s="1096"/>
    </row>
    <row r="13" spans="1:109" s="726" customFormat="1">
      <c r="A13" s="1056"/>
      <c r="B13" s="1056"/>
      <c r="C13" s="1056"/>
      <c r="D13" s="1056"/>
      <c r="E13" s="1056"/>
      <c r="F13" s="1056"/>
      <c r="G13" s="1056"/>
      <c r="H13" s="1056"/>
      <c r="I13" s="1056"/>
      <c r="J13" s="1056"/>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6"/>
      <c r="AR13" s="1056"/>
      <c r="AS13" s="1056"/>
      <c r="AT13" s="1056"/>
      <c r="AU13" s="1056"/>
      <c r="AV13" s="1056"/>
      <c r="AW13" s="1056"/>
      <c r="AX13" s="1056"/>
      <c r="AY13" s="1056"/>
      <c r="AZ13" s="1056"/>
      <c r="BA13" s="1056"/>
      <c r="BB13" s="1056"/>
      <c r="BC13" s="1056"/>
      <c r="BD13" s="1056"/>
      <c r="BE13" s="1056"/>
      <c r="BF13" s="1056"/>
      <c r="BG13" s="1056"/>
      <c r="BH13" s="1056"/>
      <c r="BI13" s="1056"/>
      <c r="BJ13" s="1056"/>
      <c r="BK13" s="1056"/>
      <c r="BL13" s="1056"/>
      <c r="BM13" s="1056"/>
      <c r="BN13" s="1056"/>
      <c r="BO13" s="1056"/>
      <c r="BP13" s="1056"/>
      <c r="BQ13" s="1056"/>
      <c r="BR13" s="1056"/>
      <c r="BS13" s="1056"/>
      <c r="BT13" s="1056"/>
      <c r="BU13" s="1056"/>
      <c r="BV13" s="1056"/>
      <c r="BW13" s="1056"/>
      <c r="BX13" s="1056"/>
      <c r="BY13" s="1056"/>
      <c r="BZ13" s="1056"/>
      <c r="CA13" s="1056"/>
      <c r="CB13" s="1056"/>
      <c r="CC13" s="1056"/>
      <c r="CD13" s="1056"/>
      <c r="CE13" s="1056"/>
      <c r="CF13" s="1056"/>
      <c r="CG13" s="1056"/>
      <c r="CH13" s="1056"/>
      <c r="CI13" s="1056"/>
      <c r="CJ13" s="1056"/>
      <c r="CK13" s="1056"/>
      <c r="CL13" s="1056"/>
      <c r="CM13" s="1056"/>
      <c r="CN13" s="1056"/>
      <c r="CO13" s="1056"/>
      <c r="CP13" s="1056"/>
      <c r="CQ13" s="1056"/>
      <c r="CR13" s="1056"/>
      <c r="CS13" s="1056"/>
      <c r="CT13" s="1056"/>
      <c r="CU13" s="1056"/>
      <c r="CV13" s="1056"/>
      <c r="CW13" s="1056"/>
      <c r="CX13" s="1056"/>
      <c r="CY13" s="1056"/>
      <c r="CZ13" s="1056"/>
      <c r="DA13" s="1056"/>
      <c r="DB13" s="1056"/>
      <c r="DC13" s="1056"/>
      <c r="DD13" s="1096"/>
      <c r="DE13" s="1096"/>
    </row>
    <row r="14" spans="1:109" s="726" customFormat="1">
      <c r="A14" s="1056"/>
      <c r="B14" s="1056"/>
      <c r="C14" s="1056"/>
      <c r="D14" s="1056"/>
      <c r="E14" s="1056"/>
      <c r="F14" s="1056"/>
      <c r="G14" s="1056"/>
      <c r="H14" s="1056"/>
      <c r="I14" s="1056"/>
      <c r="J14" s="1056"/>
      <c r="K14" s="1056"/>
      <c r="L14" s="1056"/>
      <c r="M14" s="1056"/>
      <c r="N14" s="1056"/>
      <c r="O14" s="1056"/>
      <c r="P14" s="1056"/>
      <c r="Q14" s="1056"/>
      <c r="R14" s="1056"/>
      <c r="S14" s="1056"/>
      <c r="T14" s="1056"/>
      <c r="U14" s="1056"/>
      <c r="V14" s="1056"/>
      <c r="W14" s="1056"/>
      <c r="X14" s="1056"/>
      <c r="Y14" s="1056"/>
      <c r="Z14" s="1056"/>
      <c r="AA14" s="1056"/>
      <c r="AB14" s="1056"/>
      <c r="AC14" s="1056"/>
      <c r="AD14" s="1056"/>
      <c r="AE14" s="1056"/>
      <c r="AF14" s="1056"/>
      <c r="AG14" s="1056"/>
      <c r="AH14" s="1056"/>
      <c r="AI14" s="1056"/>
      <c r="AJ14" s="1056"/>
      <c r="AK14" s="1056"/>
      <c r="AL14" s="1056"/>
      <c r="AM14" s="1056"/>
      <c r="AN14" s="1056"/>
      <c r="AO14" s="1056"/>
      <c r="AP14" s="1056"/>
      <c r="AQ14" s="1056"/>
      <c r="AR14" s="1056"/>
      <c r="AS14" s="1056"/>
      <c r="AT14" s="1056"/>
      <c r="AU14" s="1056"/>
      <c r="AV14" s="1056"/>
      <c r="AW14" s="1056"/>
      <c r="AX14" s="1056"/>
      <c r="AY14" s="1056"/>
      <c r="AZ14" s="1056"/>
      <c r="BA14" s="1056"/>
      <c r="BB14" s="1056"/>
      <c r="BC14" s="1056"/>
      <c r="BD14" s="1056"/>
      <c r="BE14" s="1056"/>
      <c r="BF14" s="1056"/>
      <c r="BG14" s="1056"/>
      <c r="BH14" s="1056"/>
      <c r="BI14" s="1056"/>
      <c r="BJ14" s="1056"/>
      <c r="BK14" s="1056"/>
      <c r="BL14" s="1056"/>
      <c r="BM14" s="1056"/>
      <c r="BN14" s="1056"/>
      <c r="BO14" s="1056"/>
      <c r="BP14" s="1056"/>
      <c r="BQ14" s="1056"/>
      <c r="BR14" s="1056"/>
      <c r="BS14" s="1056"/>
      <c r="BT14" s="1056"/>
      <c r="BU14" s="1056"/>
      <c r="BV14" s="1056"/>
      <c r="BW14" s="1056"/>
      <c r="BX14" s="1056"/>
      <c r="BY14" s="1056"/>
      <c r="BZ14" s="1056"/>
      <c r="CA14" s="1056"/>
      <c r="CB14" s="1056"/>
      <c r="CC14" s="1056"/>
      <c r="CD14" s="1056"/>
      <c r="CE14" s="1056"/>
      <c r="CF14" s="1056"/>
      <c r="CG14" s="1056"/>
      <c r="CH14" s="1056"/>
      <c r="CI14" s="1056"/>
      <c r="CJ14" s="1056"/>
      <c r="CK14" s="1056"/>
      <c r="CL14" s="1056"/>
      <c r="CM14" s="1056"/>
      <c r="CN14" s="1056"/>
      <c r="CO14" s="1056"/>
      <c r="CP14" s="1056"/>
      <c r="CQ14" s="1056"/>
      <c r="CR14" s="1056"/>
      <c r="CS14" s="1056"/>
      <c r="CT14" s="1056"/>
      <c r="CU14" s="1056"/>
      <c r="CV14" s="1056"/>
      <c r="CW14" s="1056"/>
      <c r="CX14" s="1056"/>
      <c r="CY14" s="1056"/>
      <c r="CZ14" s="1056"/>
      <c r="DA14" s="1056"/>
      <c r="DB14" s="1056"/>
      <c r="DC14" s="1056"/>
      <c r="DD14" s="1096"/>
      <c r="DE14" s="1096"/>
    </row>
    <row r="15" spans="1:109" s="726" customFormat="1">
      <c r="A15" s="363"/>
      <c r="B15" s="1056"/>
      <c r="C15" s="1056"/>
      <c r="D15" s="1056"/>
      <c r="E15" s="1056"/>
      <c r="F15" s="1056"/>
      <c r="G15" s="1056"/>
      <c r="H15" s="1056"/>
      <c r="I15" s="1056"/>
      <c r="J15" s="1056"/>
      <c r="K15" s="1056"/>
      <c r="L15" s="1056"/>
      <c r="M15" s="1056"/>
      <c r="N15" s="1056"/>
      <c r="O15" s="1056"/>
      <c r="P15" s="1056"/>
      <c r="Q15" s="1056"/>
      <c r="R15" s="1056"/>
      <c r="S15" s="1056"/>
      <c r="T15" s="1056"/>
      <c r="U15" s="1056"/>
      <c r="V15" s="1056"/>
      <c r="W15" s="1056"/>
      <c r="X15" s="1056"/>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56"/>
      <c r="AV15" s="1056"/>
      <c r="AW15" s="1056"/>
      <c r="AX15" s="1056"/>
      <c r="AY15" s="1056"/>
      <c r="AZ15" s="1056"/>
      <c r="BA15" s="1056"/>
      <c r="BB15" s="1056"/>
      <c r="BC15" s="1056"/>
      <c r="BD15" s="1056"/>
      <c r="BE15" s="1056"/>
      <c r="BF15" s="1056"/>
      <c r="BG15" s="1056"/>
      <c r="BH15" s="1056"/>
      <c r="BI15" s="1056"/>
      <c r="BJ15" s="1056"/>
      <c r="BK15" s="1056"/>
      <c r="BL15" s="1056"/>
      <c r="BM15" s="1056"/>
      <c r="BN15" s="1056"/>
      <c r="BO15" s="1056"/>
      <c r="BP15" s="1056"/>
      <c r="BQ15" s="1056"/>
      <c r="BR15" s="1056"/>
      <c r="BS15" s="1056"/>
      <c r="BT15" s="1056"/>
      <c r="BU15" s="1056"/>
      <c r="BV15" s="1056"/>
      <c r="BW15" s="1056"/>
      <c r="BX15" s="1056"/>
      <c r="BY15" s="1056"/>
      <c r="BZ15" s="1056"/>
      <c r="CA15" s="1056"/>
      <c r="CB15" s="1056"/>
      <c r="CC15" s="1056"/>
      <c r="CD15" s="1056"/>
      <c r="CE15" s="1056"/>
      <c r="CF15" s="1056"/>
      <c r="CG15" s="1056"/>
      <c r="CH15" s="1056"/>
      <c r="CI15" s="1056"/>
      <c r="CJ15" s="1056"/>
      <c r="CK15" s="1056"/>
      <c r="CL15" s="1056"/>
      <c r="CM15" s="1056"/>
      <c r="CN15" s="1056"/>
      <c r="CO15" s="1056"/>
      <c r="CP15" s="1056"/>
      <c r="CQ15" s="1056"/>
      <c r="CR15" s="1056"/>
      <c r="CS15" s="1056"/>
      <c r="CT15" s="1056"/>
      <c r="CU15" s="1056"/>
      <c r="CV15" s="1056"/>
      <c r="CW15" s="1056"/>
      <c r="CX15" s="1056"/>
      <c r="CY15" s="1056"/>
      <c r="CZ15" s="1056"/>
      <c r="DA15" s="1056"/>
      <c r="DB15" s="1056"/>
      <c r="DC15" s="1056"/>
      <c r="DD15" s="1096"/>
      <c r="DE15" s="1096"/>
    </row>
    <row r="16" spans="1:109" s="726" customFormat="1">
      <c r="A16" s="363"/>
      <c r="B16" s="1056"/>
      <c r="C16" s="1056"/>
      <c r="D16" s="1056"/>
      <c r="E16" s="1056"/>
      <c r="F16" s="1056"/>
      <c r="G16" s="1056"/>
      <c r="H16" s="1056"/>
      <c r="I16" s="1056"/>
      <c r="J16" s="1056"/>
      <c r="K16" s="1056"/>
      <c r="L16" s="1056"/>
      <c r="M16" s="1056"/>
      <c r="N16" s="1056"/>
      <c r="O16" s="1056"/>
      <c r="P16" s="1056"/>
      <c r="Q16" s="1056"/>
      <c r="R16" s="1056"/>
      <c r="S16" s="1056"/>
      <c r="T16" s="1056"/>
      <c r="U16" s="1056"/>
      <c r="V16" s="1056"/>
      <c r="W16" s="1056"/>
      <c r="X16" s="1056"/>
      <c r="Y16" s="1056"/>
      <c r="Z16" s="1056"/>
      <c r="AA16" s="1056"/>
      <c r="AB16" s="1056"/>
      <c r="AC16" s="1056"/>
      <c r="AD16" s="1056"/>
      <c r="AE16" s="1056"/>
      <c r="AF16" s="1056"/>
      <c r="AG16" s="1056"/>
      <c r="AH16" s="1056"/>
      <c r="AI16" s="1056"/>
      <c r="AJ16" s="1056"/>
      <c r="AK16" s="1056"/>
      <c r="AL16" s="1056"/>
      <c r="AM16" s="1056"/>
      <c r="AN16" s="1056"/>
      <c r="AO16" s="1056"/>
      <c r="AP16" s="1056"/>
      <c r="AQ16" s="1056"/>
      <c r="AR16" s="1056"/>
      <c r="AS16" s="1056"/>
      <c r="AT16" s="1056"/>
      <c r="AU16" s="1056"/>
      <c r="AV16" s="1056"/>
      <c r="AW16" s="1056"/>
      <c r="AX16" s="1056"/>
      <c r="AY16" s="1056"/>
      <c r="AZ16" s="1056"/>
      <c r="BA16" s="1056"/>
      <c r="BB16" s="1056"/>
      <c r="BC16" s="1056"/>
      <c r="BD16" s="1056"/>
      <c r="BE16" s="1056"/>
      <c r="BF16" s="1056"/>
      <c r="BG16" s="1056"/>
      <c r="BH16" s="1056"/>
      <c r="BI16" s="1056"/>
      <c r="BJ16" s="1056"/>
      <c r="BK16" s="1056"/>
      <c r="BL16" s="1056"/>
      <c r="BM16" s="1056"/>
      <c r="BN16" s="1056"/>
      <c r="BO16" s="1056"/>
      <c r="BP16" s="1056"/>
      <c r="BQ16" s="1056"/>
      <c r="BR16" s="1056"/>
      <c r="BS16" s="1056"/>
      <c r="BT16" s="1056"/>
      <c r="BU16" s="1056"/>
      <c r="BV16" s="1056"/>
      <c r="BW16" s="1056"/>
      <c r="BX16" s="1056"/>
      <c r="BY16" s="1056"/>
      <c r="BZ16" s="1056"/>
      <c r="CA16" s="1056"/>
      <c r="CB16" s="1056"/>
      <c r="CC16" s="1056"/>
      <c r="CD16" s="1056"/>
      <c r="CE16" s="1056"/>
      <c r="CF16" s="1056"/>
      <c r="CG16" s="1056"/>
      <c r="CH16" s="1056"/>
      <c r="CI16" s="1056"/>
      <c r="CJ16" s="1056"/>
      <c r="CK16" s="1056"/>
      <c r="CL16" s="1056"/>
      <c r="CM16" s="1056"/>
      <c r="CN16" s="1056"/>
      <c r="CO16" s="1056"/>
      <c r="CP16" s="1056"/>
      <c r="CQ16" s="1056"/>
      <c r="CR16" s="1056"/>
      <c r="CS16" s="1056"/>
      <c r="CT16" s="1056"/>
      <c r="CU16" s="1056"/>
      <c r="CV16" s="1056"/>
      <c r="CW16" s="1056"/>
      <c r="CX16" s="1056"/>
      <c r="CY16" s="1056"/>
      <c r="CZ16" s="1056"/>
      <c r="DA16" s="1056"/>
      <c r="DB16" s="1056"/>
      <c r="DC16" s="1056"/>
      <c r="DD16" s="1096"/>
      <c r="DE16" s="1096"/>
    </row>
    <row r="17" spans="1:109" s="726" customFormat="1">
      <c r="A17" s="363"/>
      <c r="B17" s="1056"/>
      <c r="C17" s="1056"/>
      <c r="D17" s="1056"/>
      <c r="E17" s="1056"/>
      <c r="F17" s="1056"/>
      <c r="G17" s="1056"/>
      <c r="H17" s="1056"/>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c r="AK17" s="1056"/>
      <c r="AL17" s="1056"/>
      <c r="AM17" s="1056"/>
      <c r="AN17" s="1056"/>
      <c r="AO17" s="1056"/>
      <c r="AP17" s="1056"/>
      <c r="AQ17" s="1056"/>
      <c r="AR17" s="1056"/>
      <c r="AS17" s="1056"/>
      <c r="AT17" s="1056"/>
      <c r="AU17" s="1056"/>
      <c r="AV17" s="1056"/>
      <c r="AW17" s="1056"/>
      <c r="AX17" s="1056"/>
      <c r="AY17" s="1056"/>
      <c r="AZ17" s="1056"/>
      <c r="BA17" s="1056"/>
      <c r="BB17" s="1056"/>
      <c r="BC17" s="1056"/>
      <c r="BD17" s="1056"/>
      <c r="BE17" s="1056"/>
      <c r="BF17" s="1056"/>
      <c r="BG17" s="1056"/>
      <c r="BH17" s="1056"/>
      <c r="BI17" s="1056"/>
      <c r="BJ17" s="1056"/>
      <c r="BK17" s="1056"/>
      <c r="BL17" s="1056"/>
      <c r="BM17" s="1056"/>
      <c r="BN17" s="1056"/>
      <c r="BO17" s="1056"/>
      <c r="BP17" s="1056"/>
      <c r="BQ17" s="1056"/>
      <c r="BR17" s="1056"/>
      <c r="BS17" s="1056"/>
      <c r="BT17" s="1056"/>
      <c r="BU17" s="1056"/>
      <c r="BV17" s="1056"/>
      <c r="BW17" s="1056"/>
      <c r="BX17" s="1056"/>
      <c r="BY17" s="1056"/>
      <c r="BZ17" s="1056"/>
      <c r="CA17" s="1056"/>
      <c r="CB17" s="1056"/>
      <c r="CC17" s="1056"/>
      <c r="CD17" s="1056"/>
      <c r="CE17" s="1056"/>
      <c r="CF17" s="1056"/>
      <c r="CG17" s="1056"/>
      <c r="CH17" s="1056"/>
      <c r="CI17" s="1056"/>
      <c r="CJ17" s="1056"/>
      <c r="CK17" s="1056"/>
      <c r="CL17" s="1056"/>
      <c r="CM17" s="1056"/>
      <c r="CN17" s="1056"/>
      <c r="CO17" s="1056"/>
      <c r="CP17" s="1056"/>
      <c r="CQ17" s="1056"/>
      <c r="CR17" s="1056"/>
      <c r="CS17" s="1056"/>
      <c r="CT17" s="1056"/>
      <c r="CU17" s="1056"/>
      <c r="CV17" s="1056"/>
      <c r="CW17" s="1056"/>
      <c r="CX17" s="1056"/>
      <c r="CY17" s="1056"/>
      <c r="CZ17" s="1056"/>
      <c r="DA17" s="1056"/>
      <c r="DB17" s="1056"/>
      <c r="DC17" s="1056"/>
      <c r="DD17" s="1096"/>
      <c r="DE17" s="1096"/>
    </row>
    <row r="18" spans="1:109" s="726" customFormat="1">
      <c r="A18" s="363"/>
      <c r="B18" s="1056"/>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6"/>
      <c r="AO18" s="1056"/>
      <c r="AP18" s="1056"/>
      <c r="AQ18" s="1056"/>
      <c r="AR18" s="1056"/>
      <c r="AS18" s="1056"/>
      <c r="AT18" s="1056"/>
      <c r="AU18" s="1056"/>
      <c r="AV18" s="1056"/>
      <c r="AW18" s="1056"/>
      <c r="AX18" s="1056"/>
      <c r="AY18" s="1056"/>
      <c r="AZ18" s="1056"/>
      <c r="BA18" s="1056"/>
      <c r="BB18" s="1056"/>
      <c r="BC18" s="1056"/>
      <c r="BD18" s="1056"/>
      <c r="BE18" s="1056"/>
      <c r="BF18" s="1056"/>
      <c r="BG18" s="1056"/>
      <c r="BH18" s="1056"/>
      <c r="BI18" s="1056"/>
      <c r="BJ18" s="1056"/>
      <c r="BK18" s="1056"/>
      <c r="BL18" s="1056"/>
      <c r="BM18" s="1056"/>
      <c r="BN18" s="1056"/>
      <c r="BO18" s="1056"/>
      <c r="BP18" s="1056"/>
      <c r="BQ18" s="1056"/>
      <c r="BR18" s="1056"/>
      <c r="BS18" s="1056"/>
      <c r="BT18" s="1056"/>
      <c r="BU18" s="1056"/>
      <c r="BV18" s="1056"/>
      <c r="BW18" s="1056"/>
      <c r="BX18" s="1056"/>
      <c r="BY18" s="1056"/>
      <c r="BZ18" s="1056"/>
      <c r="CA18" s="1056"/>
      <c r="CB18" s="1056"/>
      <c r="CC18" s="1056"/>
      <c r="CD18" s="1056"/>
      <c r="CE18" s="1056"/>
      <c r="CF18" s="1056"/>
      <c r="CG18" s="1056"/>
      <c r="CH18" s="1056"/>
      <c r="CI18" s="1056"/>
      <c r="CJ18" s="1056"/>
      <c r="CK18" s="1056"/>
      <c r="CL18" s="1056"/>
      <c r="CM18" s="1056"/>
      <c r="CN18" s="1056"/>
      <c r="CO18" s="1056"/>
      <c r="CP18" s="1056"/>
      <c r="CQ18" s="1056"/>
      <c r="CR18" s="1056"/>
      <c r="CS18" s="1056"/>
      <c r="CT18" s="1056"/>
      <c r="CU18" s="1056"/>
      <c r="CV18" s="1056"/>
      <c r="CW18" s="1056"/>
      <c r="CX18" s="1056"/>
      <c r="CY18" s="1056"/>
      <c r="CZ18" s="1056"/>
      <c r="DA18" s="1056"/>
      <c r="DB18" s="1056"/>
      <c r="DC18" s="1056"/>
      <c r="DD18" s="1096"/>
      <c r="DE18" s="1096"/>
    </row>
    <row r="19" spans="1:109">
      <c r="DD19" s="739"/>
      <c r="DE19" s="739"/>
    </row>
    <row r="20" spans="1:109">
      <c r="DD20" s="739"/>
      <c r="DE20" s="739"/>
    </row>
    <row r="21" spans="1:109" ht="17.25" customHeight="1">
      <c r="B21" s="1058"/>
      <c r="C21" s="735"/>
      <c r="D21" s="735"/>
      <c r="E21" s="735"/>
      <c r="F21" s="735"/>
      <c r="G21" s="735"/>
      <c r="H21" s="735"/>
      <c r="I21" s="735"/>
      <c r="J21" s="735"/>
      <c r="K21" s="735"/>
      <c r="L21" s="735"/>
      <c r="M21" s="735"/>
      <c r="N21" s="1081"/>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81"/>
      <c r="AU21" s="735"/>
      <c r="AV21" s="735"/>
      <c r="AW21" s="735"/>
      <c r="AX21" s="735"/>
      <c r="AY21" s="735"/>
      <c r="AZ21" s="735"/>
      <c r="BA21" s="735"/>
      <c r="BB21" s="735"/>
      <c r="BC21" s="735"/>
      <c r="BD21" s="735"/>
      <c r="BE21" s="735"/>
      <c r="BF21" s="1081"/>
      <c r="BG21" s="735"/>
      <c r="BH21" s="735"/>
      <c r="BI21" s="735"/>
      <c r="BJ21" s="735"/>
      <c r="BK21" s="735"/>
      <c r="BL21" s="735"/>
      <c r="BM21" s="735"/>
      <c r="BN21" s="735"/>
      <c r="BO21" s="735"/>
      <c r="BP21" s="735"/>
      <c r="BQ21" s="735"/>
      <c r="BR21" s="1081"/>
      <c r="BS21" s="735"/>
      <c r="BT21" s="735"/>
      <c r="BU21" s="735"/>
      <c r="BV21" s="735"/>
      <c r="BW21" s="735"/>
      <c r="BX21" s="735"/>
      <c r="BY21" s="735"/>
      <c r="BZ21" s="735"/>
      <c r="CA21" s="735"/>
      <c r="CB21" s="735"/>
      <c r="CC21" s="735"/>
      <c r="CD21" s="1081"/>
      <c r="CE21" s="735"/>
      <c r="CF21" s="735"/>
      <c r="CG21" s="735"/>
      <c r="CH21" s="735"/>
      <c r="CI21" s="735"/>
      <c r="CJ21" s="735"/>
      <c r="CK21" s="735"/>
      <c r="CL21" s="735"/>
      <c r="CM21" s="735"/>
      <c r="CN21" s="735"/>
      <c r="CO21" s="735"/>
      <c r="CP21" s="1081"/>
      <c r="CQ21" s="735"/>
      <c r="CR21" s="735"/>
      <c r="CS21" s="735"/>
      <c r="CT21" s="735"/>
      <c r="CU21" s="735"/>
      <c r="CV21" s="735"/>
      <c r="CW21" s="735"/>
      <c r="CX21" s="735"/>
      <c r="CY21" s="735"/>
      <c r="CZ21" s="735"/>
      <c r="DA21" s="735"/>
      <c r="DB21" s="1081"/>
      <c r="DC21" s="735"/>
      <c r="DD21" s="831"/>
      <c r="DE21" s="739"/>
    </row>
    <row r="22" spans="1:109" ht="17.25" customHeight="1">
      <c r="B22" s="728"/>
    </row>
    <row r="23" spans="1:109">
      <c r="B23" s="728"/>
    </row>
    <row r="24" spans="1:109">
      <c r="B24" s="728"/>
    </row>
    <row r="25" spans="1:109">
      <c r="B25" s="728"/>
    </row>
    <row r="26" spans="1:109">
      <c r="B26" s="728"/>
    </row>
    <row r="27" spans="1:109">
      <c r="B27" s="728"/>
    </row>
    <row r="28" spans="1:109">
      <c r="B28" s="728"/>
    </row>
    <row r="29" spans="1:109">
      <c r="B29" s="728"/>
    </row>
    <row r="30" spans="1:109">
      <c r="B30" s="728"/>
    </row>
    <row r="31" spans="1:109">
      <c r="B31" s="728"/>
    </row>
    <row r="32" spans="1:109">
      <c r="B32" s="728"/>
    </row>
    <row r="33" spans="2:109">
      <c r="B33" s="728"/>
    </row>
    <row r="34" spans="2:109">
      <c r="B34" s="728"/>
    </row>
    <row r="35" spans="2:109">
      <c r="B35" s="728"/>
    </row>
    <row r="36" spans="2:109">
      <c r="B36" s="728"/>
    </row>
    <row r="37" spans="2:109">
      <c r="B37" s="728"/>
    </row>
    <row r="38" spans="2:109">
      <c r="B38" s="728"/>
    </row>
    <row r="39" spans="2:109">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c r="B40" s="1059"/>
      <c r="DD40" s="1059"/>
      <c r="DE40" s="739"/>
    </row>
    <row r="41" spans="2:109" ht="17.25">
      <c r="B41" s="730" t="s">
        <v>564</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c r="B42" s="728"/>
      <c r="G42" s="1063"/>
      <c r="I42" s="1054"/>
      <c r="J42" s="1054"/>
      <c r="K42" s="1054"/>
      <c r="AM42" s="1063"/>
      <c r="AN42" s="1063" t="s">
        <v>565</v>
      </c>
      <c r="AP42" s="1054"/>
      <c r="AQ42" s="1054"/>
      <c r="AR42" s="1054"/>
      <c r="AY42" s="1063"/>
      <c r="BA42" s="1054"/>
      <c r="BB42" s="1054"/>
      <c r="BC42" s="1054"/>
      <c r="BK42" s="1063"/>
      <c r="BM42" s="1054"/>
      <c r="BN42" s="1054"/>
      <c r="BO42" s="1054"/>
      <c r="BW42" s="1063"/>
      <c r="BY42" s="1054"/>
      <c r="BZ42" s="1054"/>
      <c r="CA42" s="1054"/>
      <c r="CI42" s="1063"/>
      <c r="CK42" s="1054"/>
      <c r="CL42" s="1054"/>
      <c r="CM42" s="1054"/>
      <c r="CU42" s="1063"/>
      <c r="CW42" s="1054"/>
      <c r="CX42" s="1054"/>
      <c r="CY42" s="1054"/>
    </row>
    <row r="43" spans="2:109" ht="13.5" customHeight="1">
      <c r="B43" s="728"/>
      <c r="AN43" s="1083" t="s">
        <v>566</v>
      </c>
      <c r="AO43" s="1089"/>
      <c r="AP43" s="1089"/>
      <c r="AQ43" s="1089"/>
      <c r="AR43" s="1089"/>
      <c r="AS43" s="1089"/>
      <c r="AT43" s="1089"/>
      <c r="AU43" s="1089"/>
      <c r="AV43" s="1089"/>
      <c r="AW43" s="1089"/>
      <c r="AX43" s="1089"/>
      <c r="AY43" s="1089"/>
      <c r="AZ43" s="1089"/>
      <c r="BA43" s="1089"/>
      <c r="BB43" s="1089"/>
      <c r="BC43" s="1089"/>
      <c r="BD43" s="1089"/>
      <c r="BE43" s="1089"/>
      <c r="BF43" s="1089"/>
      <c r="BG43" s="1089"/>
      <c r="BH43" s="1089"/>
      <c r="BI43" s="1089"/>
      <c r="BJ43" s="1089"/>
      <c r="BK43" s="1089"/>
      <c r="BL43" s="1089"/>
      <c r="BM43" s="1089"/>
      <c r="BN43" s="1089"/>
      <c r="BO43" s="1089"/>
      <c r="BP43" s="1089"/>
      <c r="BQ43" s="1089"/>
      <c r="BR43" s="1089"/>
      <c r="BS43" s="1089"/>
      <c r="BT43" s="1089"/>
      <c r="BU43" s="1089"/>
      <c r="BV43" s="1089"/>
      <c r="BW43" s="1089"/>
      <c r="BX43" s="1089"/>
      <c r="BY43" s="1089"/>
      <c r="BZ43" s="1089"/>
      <c r="CA43" s="1089"/>
      <c r="CB43" s="1089"/>
      <c r="CC43" s="1089"/>
      <c r="CD43" s="1089"/>
      <c r="CE43" s="1089"/>
      <c r="CF43" s="1089"/>
      <c r="CG43" s="1089"/>
      <c r="CH43" s="1089"/>
      <c r="CI43" s="1089"/>
      <c r="CJ43" s="1089"/>
      <c r="CK43" s="1089"/>
      <c r="CL43" s="1089"/>
      <c r="CM43" s="1089"/>
      <c r="CN43" s="1089"/>
      <c r="CO43" s="1089"/>
      <c r="CP43" s="1089"/>
      <c r="CQ43" s="1089"/>
      <c r="CR43" s="1089"/>
      <c r="CS43" s="1089"/>
      <c r="CT43" s="1089"/>
      <c r="CU43" s="1089"/>
      <c r="CV43" s="1089"/>
      <c r="CW43" s="1089"/>
      <c r="CX43" s="1089"/>
      <c r="CY43" s="1089"/>
      <c r="CZ43" s="1089"/>
      <c r="DA43" s="1089"/>
      <c r="DB43" s="1089"/>
      <c r="DC43" s="1093"/>
    </row>
    <row r="44" spans="2:109">
      <c r="B44" s="728"/>
      <c r="AN44" s="1084"/>
      <c r="AO44" s="1090"/>
      <c r="AP44" s="1090"/>
      <c r="AQ44" s="1090"/>
      <c r="AR44" s="1090"/>
      <c r="AS44" s="1090"/>
      <c r="AT44" s="1090"/>
      <c r="AU44" s="1090"/>
      <c r="AV44" s="1090"/>
      <c r="AW44" s="1090"/>
      <c r="AX44" s="1090"/>
      <c r="AY44" s="1090"/>
      <c r="AZ44" s="1090"/>
      <c r="BA44" s="1090"/>
      <c r="BB44" s="1090"/>
      <c r="BC44" s="1090"/>
      <c r="BD44" s="1090"/>
      <c r="BE44" s="1090"/>
      <c r="BF44" s="1090"/>
      <c r="BG44" s="1090"/>
      <c r="BH44" s="1090"/>
      <c r="BI44" s="1090"/>
      <c r="BJ44" s="1090"/>
      <c r="BK44" s="1090"/>
      <c r="BL44" s="1090"/>
      <c r="BM44" s="1090"/>
      <c r="BN44" s="1090"/>
      <c r="BO44" s="1090"/>
      <c r="BP44" s="1090"/>
      <c r="BQ44" s="1090"/>
      <c r="BR44" s="1090"/>
      <c r="BS44" s="1090"/>
      <c r="BT44" s="1090"/>
      <c r="BU44" s="1090"/>
      <c r="BV44" s="1090"/>
      <c r="BW44" s="1090"/>
      <c r="BX44" s="1090"/>
      <c r="BY44" s="1090"/>
      <c r="BZ44" s="1090"/>
      <c r="CA44" s="1090"/>
      <c r="CB44" s="1090"/>
      <c r="CC44" s="1090"/>
      <c r="CD44" s="1090"/>
      <c r="CE44" s="1090"/>
      <c r="CF44" s="1090"/>
      <c r="CG44" s="1090"/>
      <c r="CH44" s="1090"/>
      <c r="CI44" s="1090"/>
      <c r="CJ44" s="1090"/>
      <c r="CK44" s="1090"/>
      <c r="CL44" s="1090"/>
      <c r="CM44" s="1090"/>
      <c r="CN44" s="1090"/>
      <c r="CO44" s="1090"/>
      <c r="CP44" s="1090"/>
      <c r="CQ44" s="1090"/>
      <c r="CR44" s="1090"/>
      <c r="CS44" s="1090"/>
      <c r="CT44" s="1090"/>
      <c r="CU44" s="1090"/>
      <c r="CV44" s="1090"/>
      <c r="CW44" s="1090"/>
      <c r="CX44" s="1090"/>
      <c r="CY44" s="1090"/>
      <c r="CZ44" s="1090"/>
      <c r="DA44" s="1090"/>
      <c r="DB44" s="1090"/>
      <c r="DC44" s="1094"/>
    </row>
    <row r="45" spans="2:109">
      <c r="B45" s="728"/>
      <c r="AN45" s="1084"/>
      <c r="AO45" s="1090"/>
      <c r="AP45" s="1090"/>
      <c r="AQ45" s="1090"/>
      <c r="AR45" s="1090"/>
      <c r="AS45" s="1090"/>
      <c r="AT45" s="1090"/>
      <c r="AU45" s="1090"/>
      <c r="AV45" s="1090"/>
      <c r="AW45" s="1090"/>
      <c r="AX45" s="1090"/>
      <c r="AY45" s="1090"/>
      <c r="AZ45" s="1090"/>
      <c r="BA45" s="1090"/>
      <c r="BB45" s="1090"/>
      <c r="BC45" s="1090"/>
      <c r="BD45" s="1090"/>
      <c r="BE45" s="1090"/>
      <c r="BF45" s="1090"/>
      <c r="BG45" s="1090"/>
      <c r="BH45" s="1090"/>
      <c r="BI45" s="1090"/>
      <c r="BJ45" s="1090"/>
      <c r="BK45" s="1090"/>
      <c r="BL45" s="1090"/>
      <c r="BM45" s="1090"/>
      <c r="BN45" s="1090"/>
      <c r="BO45" s="1090"/>
      <c r="BP45" s="1090"/>
      <c r="BQ45" s="1090"/>
      <c r="BR45" s="1090"/>
      <c r="BS45" s="1090"/>
      <c r="BT45" s="1090"/>
      <c r="BU45" s="1090"/>
      <c r="BV45" s="1090"/>
      <c r="BW45" s="1090"/>
      <c r="BX45" s="1090"/>
      <c r="BY45" s="1090"/>
      <c r="BZ45" s="1090"/>
      <c r="CA45" s="1090"/>
      <c r="CB45" s="1090"/>
      <c r="CC45" s="1090"/>
      <c r="CD45" s="1090"/>
      <c r="CE45" s="1090"/>
      <c r="CF45" s="1090"/>
      <c r="CG45" s="1090"/>
      <c r="CH45" s="1090"/>
      <c r="CI45" s="1090"/>
      <c r="CJ45" s="1090"/>
      <c r="CK45" s="1090"/>
      <c r="CL45" s="1090"/>
      <c r="CM45" s="1090"/>
      <c r="CN45" s="1090"/>
      <c r="CO45" s="1090"/>
      <c r="CP45" s="1090"/>
      <c r="CQ45" s="1090"/>
      <c r="CR45" s="1090"/>
      <c r="CS45" s="1090"/>
      <c r="CT45" s="1090"/>
      <c r="CU45" s="1090"/>
      <c r="CV45" s="1090"/>
      <c r="CW45" s="1090"/>
      <c r="CX45" s="1090"/>
      <c r="CY45" s="1090"/>
      <c r="CZ45" s="1090"/>
      <c r="DA45" s="1090"/>
      <c r="DB45" s="1090"/>
      <c r="DC45" s="1094"/>
    </row>
    <row r="46" spans="2:109">
      <c r="B46" s="728"/>
      <c r="AN46" s="1084"/>
      <c r="AO46" s="1090"/>
      <c r="AP46" s="1090"/>
      <c r="AQ46" s="1090"/>
      <c r="AR46" s="1090"/>
      <c r="AS46" s="1090"/>
      <c r="AT46" s="1090"/>
      <c r="AU46" s="1090"/>
      <c r="AV46" s="1090"/>
      <c r="AW46" s="1090"/>
      <c r="AX46" s="1090"/>
      <c r="AY46" s="1090"/>
      <c r="AZ46" s="1090"/>
      <c r="BA46" s="1090"/>
      <c r="BB46" s="1090"/>
      <c r="BC46" s="1090"/>
      <c r="BD46" s="1090"/>
      <c r="BE46" s="1090"/>
      <c r="BF46" s="1090"/>
      <c r="BG46" s="1090"/>
      <c r="BH46" s="1090"/>
      <c r="BI46" s="1090"/>
      <c r="BJ46" s="1090"/>
      <c r="BK46" s="1090"/>
      <c r="BL46" s="1090"/>
      <c r="BM46" s="1090"/>
      <c r="BN46" s="1090"/>
      <c r="BO46" s="1090"/>
      <c r="BP46" s="1090"/>
      <c r="BQ46" s="1090"/>
      <c r="BR46" s="1090"/>
      <c r="BS46" s="1090"/>
      <c r="BT46" s="1090"/>
      <c r="BU46" s="1090"/>
      <c r="BV46" s="1090"/>
      <c r="BW46" s="1090"/>
      <c r="BX46" s="1090"/>
      <c r="BY46" s="1090"/>
      <c r="BZ46" s="1090"/>
      <c r="CA46" s="1090"/>
      <c r="CB46" s="1090"/>
      <c r="CC46" s="1090"/>
      <c r="CD46" s="1090"/>
      <c r="CE46" s="1090"/>
      <c r="CF46" s="1090"/>
      <c r="CG46" s="1090"/>
      <c r="CH46" s="1090"/>
      <c r="CI46" s="1090"/>
      <c r="CJ46" s="1090"/>
      <c r="CK46" s="1090"/>
      <c r="CL46" s="1090"/>
      <c r="CM46" s="1090"/>
      <c r="CN46" s="1090"/>
      <c r="CO46" s="1090"/>
      <c r="CP46" s="1090"/>
      <c r="CQ46" s="1090"/>
      <c r="CR46" s="1090"/>
      <c r="CS46" s="1090"/>
      <c r="CT46" s="1090"/>
      <c r="CU46" s="1090"/>
      <c r="CV46" s="1090"/>
      <c r="CW46" s="1090"/>
      <c r="CX46" s="1090"/>
      <c r="CY46" s="1090"/>
      <c r="CZ46" s="1090"/>
      <c r="DA46" s="1090"/>
      <c r="DB46" s="1090"/>
      <c r="DC46" s="1094"/>
    </row>
    <row r="47" spans="2:109">
      <c r="B47" s="728"/>
      <c r="AN47" s="1085"/>
      <c r="AO47" s="1091"/>
      <c r="AP47" s="1091"/>
      <c r="AQ47" s="1091"/>
      <c r="AR47" s="1091"/>
      <c r="AS47" s="1091"/>
      <c r="AT47" s="1091"/>
      <c r="AU47" s="1091"/>
      <c r="AV47" s="1091"/>
      <c r="AW47" s="1091"/>
      <c r="AX47" s="1091"/>
      <c r="AY47" s="1091"/>
      <c r="AZ47" s="1091"/>
      <c r="BA47" s="1091"/>
      <c r="BB47" s="1091"/>
      <c r="BC47" s="1091"/>
      <c r="BD47" s="1091"/>
      <c r="BE47" s="1091"/>
      <c r="BF47" s="1091"/>
      <c r="BG47" s="1091"/>
      <c r="BH47" s="1091"/>
      <c r="BI47" s="1091"/>
      <c r="BJ47" s="1091"/>
      <c r="BK47" s="1091"/>
      <c r="BL47" s="1091"/>
      <c r="BM47" s="1091"/>
      <c r="BN47" s="1091"/>
      <c r="BO47" s="1091"/>
      <c r="BP47" s="1091"/>
      <c r="BQ47" s="1091"/>
      <c r="BR47" s="1091"/>
      <c r="BS47" s="1091"/>
      <c r="BT47" s="1091"/>
      <c r="BU47" s="1091"/>
      <c r="BV47" s="1091"/>
      <c r="BW47" s="1091"/>
      <c r="BX47" s="1091"/>
      <c r="BY47" s="1091"/>
      <c r="BZ47" s="1091"/>
      <c r="CA47" s="1091"/>
      <c r="CB47" s="1091"/>
      <c r="CC47" s="1091"/>
      <c r="CD47" s="1091"/>
      <c r="CE47" s="1091"/>
      <c r="CF47" s="1091"/>
      <c r="CG47" s="1091"/>
      <c r="CH47" s="1091"/>
      <c r="CI47" s="1091"/>
      <c r="CJ47" s="1091"/>
      <c r="CK47" s="1091"/>
      <c r="CL47" s="1091"/>
      <c r="CM47" s="1091"/>
      <c r="CN47" s="1091"/>
      <c r="CO47" s="1091"/>
      <c r="CP47" s="1091"/>
      <c r="CQ47" s="1091"/>
      <c r="CR47" s="1091"/>
      <c r="CS47" s="1091"/>
      <c r="CT47" s="1091"/>
      <c r="CU47" s="1091"/>
      <c r="CV47" s="1091"/>
      <c r="CW47" s="1091"/>
      <c r="CX47" s="1091"/>
      <c r="CY47" s="1091"/>
      <c r="CZ47" s="1091"/>
      <c r="DA47" s="1091"/>
      <c r="DB47" s="1091"/>
      <c r="DC47" s="1095"/>
    </row>
    <row r="48" spans="2:109">
      <c r="B48" s="728"/>
      <c r="H48" s="1067"/>
      <c r="I48" s="1067"/>
      <c r="J48" s="1067"/>
      <c r="AN48" s="1067"/>
      <c r="AO48" s="1067"/>
      <c r="AP48" s="1067"/>
      <c r="AZ48" s="1067"/>
      <c r="BA48" s="1067"/>
      <c r="BB48" s="1067"/>
      <c r="BL48" s="1067"/>
      <c r="BM48" s="1067"/>
      <c r="BN48" s="1067"/>
      <c r="BX48" s="1067"/>
      <c r="BY48" s="1067"/>
      <c r="BZ48" s="1067"/>
      <c r="CJ48" s="1067"/>
      <c r="CK48" s="1067"/>
      <c r="CL48" s="1067"/>
      <c r="CV48" s="1067"/>
      <c r="CW48" s="1067"/>
      <c r="CX48" s="1067"/>
    </row>
    <row r="49" spans="1:109">
      <c r="B49" s="728"/>
      <c r="AN49" s="363" t="s">
        <v>167</v>
      </c>
    </row>
    <row r="50" spans="1:109">
      <c r="B50" s="728"/>
      <c r="G50" s="1064"/>
      <c r="H50" s="1064"/>
      <c r="I50" s="1064"/>
      <c r="J50" s="1064"/>
      <c r="K50" s="1072"/>
      <c r="L50" s="1072"/>
      <c r="M50" s="1079"/>
      <c r="N50" s="1079"/>
      <c r="AN50" s="108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88" t="s">
        <v>536</v>
      </c>
      <c r="BQ50" s="1088"/>
      <c r="BR50" s="1088"/>
      <c r="BS50" s="1088"/>
      <c r="BT50" s="1088"/>
      <c r="BU50" s="1088"/>
      <c r="BV50" s="1088"/>
      <c r="BW50" s="1088"/>
      <c r="BX50" s="1088" t="s">
        <v>537</v>
      </c>
      <c r="BY50" s="1088"/>
      <c r="BZ50" s="1088"/>
      <c r="CA50" s="1088"/>
      <c r="CB50" s="1088"/>
      <c r="CC50" s="1088"/>
      <c r="CD50" s="1088"/>
      <c r="CE50" s="1088"/>
      <c r="CF50" s="1088" t="s">
        <v>538</v>
      </c>
      <c r="CG50" s="1088"/>
      <c r="CH50" s="1088"/>
      <c r="CI50" s="1088"/>
      <c r="CJ50" s="1088"/>
      <c r="CK50" s="1088"/>
      <c r="CL50" s="1088"/>
      <c r="CM50" s="1088"/>
      <c r="CN50" s="1088" t="s">
        <v>539</v>
      </c>
      <c r="CO50" s="1088"/>
      <c r="CP50" s="1088"/>
      <c r="CQ50" s="1088"/>
      <c r="CR50" s="1088"/>
      <c r="CS50" s="1088"/>
      <c r="CT50" s="1088"/>
      <c r="CU50" s="1088"/>
      <c r="CV50" s="1088" t="s">
        <v>540</v>
      </c>
      <c r="CW50" s="1088"/>
      <c r="CX50" s="1088"/>
      <c r="CY50" s="1088"/>
      <c r="CZ50" s="1088"/>
      <c r="DA50" s="1088"/>
      <c r="DB50" s="1088"/>
      <c r="DC50" s="1088"/>
    </row>
    <row r="51" spans="1:109" ht="13.5" customHeight="1">
      <c r="B51" s="728"/>
      <c r="G51" s="1065"/>
      <c r="H51" s="1065"/>
      <c r="I51" s="1069"/>
      <c r="J51" s="1069"/>
      <c r="K51" s="1073"/>
      <c r="L51" s="1073"/>
      <c r="M51" s="1073"/>
      <c r="N51" s="1073"/>
      <c r="AM51" s="1067"/>
      <c r="AN51" s="1087" t="s">
        <v>567</v>
      </c>
      <c r="AO51" s="1087"/>
      <c r="AP51" s="1087"/>
      <c r="AQ51" s="1087"/>
      <c r="AR51" s="1087"/>
      <c r="AS51" s="1087"/>
      <c r="AT51" s="1087"/>
      <c r="AU51" s="1087"/>
      <c r="AV51" s="1087"/>
      <c r="AW51" s="1087"/>
      <c r="AX51" s="1087"/>
      <c r="AY51" s="1087"/>
      <c r="AZ51" s="1087"/>
      <c r="BA51" s="1087"/>
      <c r="BB51" s="1087" t="s">
        <v>568</v>
      </c>
      <c r="BC51" s="1087"/>
      <c r="BD51" s="1087"/>
      <c r="BE51" s="1087"/>
      <c r="BF51" s="1087"/>
      <c r="BG51" s="1087"/>
      <c r="BH51" s="1087"/>
      <c r="BI51" s="1087"/>
      <c r="BJ51" s="1087"/>
      <c r="BK51" s="1087"/>
      <c r="BL51" s="1087"/>
      <c r="BM51" s="1087"/>
      <c r="BN51" s="1087"/>
      <c r="BO51" s="1087"/>
      <c r="BP51" s="1092"/>
      <c r="BQ51" s="1092"/>
      <c r="BR51" s="1092"/>
      <c r="BS51" s="1092"/>
      <c r="BT51" s="1092"/>
      <c r="BU51" s="1092"/>
      <c r="BV51" s="1092"/>
      <c r="BW51" s="1092"/>
      <c r="BX51" s="1092"/>
      <c r="BY51" s="1092"/>
      <c r="BZ51" s="1092"/>
      <c r="CA51" s="1092"/>
      <c r="CB51" s="1092"/>
      <c r="CC51" s="1092"/>
      <c r="CD51" s="1092"/>
      <c r="CE51" s="1092"/>
      <c r="CF51" s="1092"/>
      <c r="CG51" s="1092"/>
      <c r="CH51" s="1092"/>
      <c r="CI51" s="1092"/>
      <c r="CJ51" s="1092"/>
      <c r="CK51" s="1092"/>
      <c r="CL51" s="1092"/>
      <c r="CM51" s="1092"/>
      <c r="CN51" s="1092"/>
      <c r="CO51" s="1092"/>
      <c r="CP51" s="1092"/>
      <c r="CQ51" s="1092"/>
      <c r="CR51" s="1092"/>
      <c r="CS51" s="1092"/>
      <c r="CT51" s="1092"/>
      <c r="CU51" s="1092"/>
      <c r="CV51" s="1092"/>
      <c r="CW51" s="1092"/>
      <c r="CX51" s="1092"/>
      <c r="CY51" s="1092"/>
      <c r="CZ51" s="1092"/>
      <c r="DA51" s="1092"/>
      <c r="DB51" s="1092"/>
      <c r="DC51" s="1092"/>
    </row>
    <row r="52" spans="1:109">
      <c r="B52" s="728"/>
      <c r="G52" s="1065"/>
      <c r="H52" s="1065"/>
      <c r="I52" s="1069"/>
      <c r="J52" s="1069"/>
      <c r="K52" s="1073"/>
      <c r="L52" s="1073"/>
      <c r="M52" s="1073"/>
      <c r="N52" s="1073"/>
      <c r="AM52" s="1067"/>
      <c r="AN52" s="1087"/>
      <c r="AO52" s="1087"/>
      <c r="AP52" s="1087"/>
      <c r="AQ52" s="1087"/>
      <c r="AR52" s="1087"/>
      <c r="AS52" s="1087"/>
      <c r="AT52" s="1087"/>
      <c r="AU52" s="1087"/>
      <c r="AV52" s="1087"/>
      <c r="AW52" s="1087"/>
      <c r="AX52" s="1087"/>
      <c r="AY52" s="1087"/>
      <c r="AZ52" s="1087"/>
      <c r="BA52" s="1087"/>
      <c r="BB52" s="1087"/>
      <c r="BC52" s="1087"/>
      <c r="BD52" s="1087"/>
      <c r="BE52" s="1087"/>
      <c r="BF52" s="1087"/>
      <c r="BG52" s="1087"/>
      <c r="BH52" s="1087"/>
      <c r="BI52" s="1087"/>
      <c r="BJ52" s="1087"/>
      <c r="BK52" s="1087"/>
      <c r="BL52" s="1087"/>
      <c r="BM52" s="1087"/>
      <c r="BN52" s="1087"/>
      <c r="BO52" s="1087"/>
      <c r="BP52" s="1092"/>
      <c r="BQ52" s="1092"/>
      <c r="BR52" s="1092"/>
      <c r="BS52" s="1092"/>
      <c r="BT52" s="1092"/>
      <c r="BU52" s="1092"/>
      <c r="BV52" s="1092"/>
      <c r="BW52" s="1092"/>
      <c r="BX52" s="1092"/>
      <c r="BY52" s="1092"/>
      <c r="BZ52" s="1092"/>
      <c r="CA52" s="1092"/>
      <c r="CB52" s="1092"/>
      <c r="CC52" s="1092"/>
      <c r="CD52" s="1092"/>
      <c r="CE52" s="1092"/>
      <c r="CF52" s="1092"/>
      <c r="CG52" s="1092"/>
      <c r="CH52" s="1092"/>
      <c r="CI52" s="1092"/>
      <c r="CJ52" s="1092"/>
      <c r="CK52" s="1092"/>
      <c r="CL52" s="1092"/>
      <c r="CM52" s="1092"/>
      <c r="CN52" s="1092"/>
      <c r="CO52" s="1092"/>
      <c r="CP52" s="1092"/>
      <c r="CQ52" s="1092"/>
      <c r="CR52" s="1092"/>
      <c r="CS52" s="1092"/>
      <c r="CT52" s="1092"/>
      <c r="CU52" s="1092"/>
      <c r="CV52" s="1092"/>
      <c r="CW52" s="1092"/>
      <c r="CX52" s="1092"/>
      <c r="CY52" s="1092"/>
      <c r="CZ52" s="1092"/>
      <c r="DA52" s="1092"/>
      <c r="DB52" s="1092"/>
      <c r="DC52" s="1092"/>
    </row>
    <row r="53" spans="1:109">
      <c r="A53" s="1054"/>
      <c r="B53" s="728"/>
      <c r="G53" s="1065"/>
      <c r="H53" s="1065"/>
      <c r="I53" s="1064"/>
      <c r="J53" s="1064"/>
      <c r="K53" s="1073"/>
      <c r="L53" s="1073"/>
      <c r="M53" s="1073"/>
      <c r="N53" s="1073"/>
      <c r="AM53" s="1067"/>
      <c r="AN53" s="1087"/>
      <c r="AO53" s="1087"/>
      <c r="AP53" s="1087"/>
      <c r="AQ53" s="1087"/>
      <c r="AR53" s="1087"/>
      <c r="AS53" s="1087"/>
      <c r="AT53" s="1087"/>
      <c r="AU53" s="1087"/>
      <c r="AV53" s="1087"/>
      <c r="AW53" s="1087"/>
      <c r="AX53" s="1087"/>
      <c r="AY53" s="1087"/>
      <c r="AZ53" s="1087"/>
      <c r="BA53" s="1087"/>
      <c r="BB53" s="1087" t="s">
        <v>569</v>
      </c>
      <c r="BC53" s="1087"/>
      <c r="BD53" s="1087"/>
      <c r="BE53" s="1087"/>
      <c r="BF53" s="1087"/>
      <c r="BG53" s="1087"/>
      <c r="BH53" s="1087"/>
      <c r="BI53" s="1087"/>
      <c r="BJ53" s="1087"/>
      <c r="BK53" s="1087"/>
      <c r="BL53" s="1087"/>
      <c r="BM53" s="1087"/>
      <c r="BN53" s="1087"/>
      <c r="BO53" s="1087"/>
      <c r="BP53" s="1092">
        <v>55</v>
      </c>
      <c r="BQ53" s="1092"/>
      <c r="BR53" s="1092"/>
      <c r="BS53" s="1092"/>
      <c r="BT53" s="1092"/>
      <c r="BU53" s="1092"/>
      <c r="BV53" s="1092"/>
      <c r="BW53" s="1092"/>
      <c r="BX53" s="1092">
        <v>56.1</v>
      </c>
      <c r="BY53" s="1092"/>
      <c r="BZ53" s="1092"/>
      <c r="CA53" s="1092"/>
      <c r="CB53" s="1092"/>
      <c r="CC53" s="1092"/>
      <c r="CD53" s="1092"/>
      <c r="CE53" s="1092"/>
      <c r="CF53" s="1092">
        <v>57.2</v>
      </c>
      <c r="CG53" s="1092"/>
      <c r="CH53" s="1092"/>
      <c r="CI53" s="1092"/>
      <c r="CJ53" s="1092"/>
      <c r="CK53" s="1092"/>
      <c r="CL53" s="1092"/>
      <c r="CM53" s="1092"/>
      <c r="CN53" s="1092">
        <v>57.3</v>
      </c>
      <c r="CO53" s="1092"/>
      <c r="CP53" s="1092"/>
      <c r="CQ53" s="1092"/>
      <c r="CR53" s="1092"/>
      <c r="CS53" s="1092"/>
      <c r="CT53" s="1092"/>
      <c r="CU53" s="1092"/>
      <c r="CV53" s="1092">
        <v>58.6</v>
      </c>
      <c r="CW53" s="1092"/>
      <c r="CX53" s="1092"/>
      <c r="CY53" s="1092"/>
      <c r="CZ53" s="1092"/>
      <c r="DA53" s="1092"/>
      <c r="DB53" s="1092"/>
      <c r="DC53" s="1092"/>
    </row>
    <row r="54" spans="1:109">
      <c r="A54" s="1054"/>
      <c r="B54" s="728"/>
      <c r="G54" s="1065"/>
      <c r="H54" s="1065"/>
      <c r="I54" s="1064"/>
      <c r="J54" s="1064"/>
      <c r="K54" s="1073"/>
      <c r="L54" s="1073"/>
      <c r="M54" s="1073"/>
      <c r="N54" s="1073"/>
      <c r="AM54" s="1067"/>
      <c r="AN54" s="1087"/>
      <c r="AO54" s="1087"/>
      <c r="AP54" s="1087"/>
      <c r="AQ54" s="1087"/>
      <c r="AR54" s="1087"/>
      <c r="AS54" s="1087"/>
      <c r="AT54" s="1087"/>
      <c r="AU54" s="1087"/>
      <c r="AV54" s="1087"/>
      <c r="AW54" s="1087"/>
      <c r="AX54" s="1087"/>
      <c r="AY54" s="1087"/>
      <c r="AZ54" s="1087"/>
      <c r="BA54" s="1087"/>
      <c r="BB54" s="1087"/>
      <c r="BC54" s="1087"/>
      <c r="BD54" s="1087"/>
      <c r="BE54" s="1087"/>
      <c r="BF54" s="1087"/>
      <c r="BG54" s="1087"/>
      <c r="BH54" s="1087"/>
      <c r="BI54" s="1087"/>
      <c r="BJ54" s="1087"/>
      <c r="BK54" s="1087"/>
      <c r="BL54" s="1087"/>
      <c r="BM54" s="1087"/>
      <c r="BN54" s="1087"/>
      <c r="BO54" s="1087"/>
      <c r="BP54" s="1092"/>
      <c r="BQ54" s="1092"/>
      <c r="BR54" s="1092"/>
      <c r="BS54" s="1092"/>
      <c r="BT54" s="1092"/>
      <c r="BU54" s="1092"/>
      <c r="BV54" s="1092"/>
      <c r="BW54" s="1092"/>
      <c r="BX54" s="1092"/>
      <c r="BY54" s="1092"/>
      <c r="BZ54" s="1092"/>
      <c r="CA54" s="1092"/>
      <c r="CB54" s="1092"/>
      <c r="CC54" s="1092"/>
      <c r="CD54" s="1092"/>
      <c r="CE54" s="1092"/>
      <c r="CF54" s="1092"/>
      <c r="CG54" s="1092"/>
      <c r="CH54" s="1092"/>
      <c r="CI54" s="1092"/>
      <c r="CJ54" s="1092"/>
      <c r="CK54" s="1092"/>
      <c r="CL54" s="1092"/>
      <c r="CM54" s="1092"/>
      <c r="CN54" s="1092"/>
      <c r="CO54" s="1092"/>
      <c r="CP54" s="1092"/>
      <c r="CQ54" s="1092"/>
      <c r="CR54" s="1092"/>
      <c r="CS54" s="1092"/>
      <c r="CT54" s="1092"/>
      <c r="CU54" s="1092"/>
      <c r="CV54" s="1092"/>
      <c r="CW54" s="1092"/>
      <c r="CX54" s="1092"/>
      <c r="CY54" s="1092"/>
      <c r="CZ54" s="1092"/>
      <c r="DA54" s="1092"/>
      <c r="DB54" s="1092"/>
      <c r="DC54" s="1092"/>
    </row>
    <row r="55" spans="1:109">
      <c r="A55" s="1054"/>
      <c r="B55" s="728"/>
      <c r="G55" s="1064"/>
      <c r="H55" s="1064"/>
      <c r="I55" s="1064"/>
      <c r="J55" s="1064"/>
      <c r="K55" s="1073"/>
      <c r="L55" s="1073"/>
      <c r="M55" s="1073"/>
      <c r="N55" s="1073"/>
      <c r="AN55" s="1088" t="s">
        <v>522</v>
      </c>
      <c r="AO55" s="1088"/>
      <c r="AP55" s="1088"/>
      <c r="AQ55" s="1088"/>
      <c r="AR55" s="1088"/>
      <c r="AS55" s="1088"/>
      <c r="AT55" s="1088"/>
      <c r="AU55" s="1088"/>
      <c r="AV55" s="1088"/>
      <c r="AW55" s="1088"/>
      <c r="AX55" s="1088"/>
      <c r="AY55" s="1088"/>
      <c r="AZ55" s="1088"/>
      <c r="BA55" s="1088"/>
      <c r="BB55" s="1087" t="s">
        <v>568</v>
      </c>
      <c r="BC55" s="1087"/>
      <c r="BD55" s="1087"/>
      <c r="BE55" s="1087"/>
      <c r="BF55" s="1087"/>
      <c r="BG55" s="1087"/>
      <c r="BH55" s="1087"/>
      <c r="BI55" s="1087"/>
      <c r="BJ55" s="1087"/>
      <c r="BK55" s="1087"/>
      <c r="BL55" s="1087"/>
      <c r="BM55" s="1087"/>
      <c r="BN55" s="1087"/>
      <c r="BO55" s="1087"/>
      <c r="BP55" s="1092">
        <v>25.4</v>
      </c>
      <c r="BQ55" s="1092"/>
      <c r="BR55" s="1092"/>
      <c r="BS55" s="1092"/>
      <c r="BT55" s="1092"/>
      <c r="BU55" s="1092"/>
      <c r="BV55" s="1092"/>
      <c r="BW55" s="1092"/>
      <c r="BX55" s="1092">
        <v>23</v>
      </c>
      <c r="BY55" s="1092"/>
      <c r="BZ55" s="1092"/>
      <c r="CA55" s="1092"/>
      <c r="CB55" s="1092"/>
      <c r="CC55" s="1092"/>
      <c r="CD55" s="1092"/>
      <c r="CE55" s="1092"/>
      <c r="CF55" s="1092">
        <v>28</v>
      </c>
      <c r="CG55" s="1092"/>
      <c r="CH55" s="1092"/>
      <c r="CI55" s="1092"/>
      <c r="CJ55" s="1092"/>
      <c r="CK55" s="1092"/>
      <c r="CL55" s="1092"/>
      <c r="CM55" s="1092"/>
      <c r="CN55" s="1092">
        <v>19.2</v>
      </c>
      <c r="CO55" s="1092"/>
      <c r="CP55" s="1092"/>
      <c r="CQ55" s="1092"/>
      <c r="CR55" s="1092"/>
      <c r="CS55" s="1092"/>
      <c r="CT55" s="1092"/>
      <c r="CU55" s="1092"/>
      <c r="CV55" s="1092">
        <v>4</v>
      </c>
      <c r="CW55" s="1092"/>
      <c r="CX55" s="1092"/>
      <c r="CY55" s="1092"/>
      <c r="CZ55" s="1092"/>
      <c r="DA55" s="1092"/>
      <c r="DB55" s="1092"/>
      <c r="DC55" s="1092"/>
    </row>
    <row r="56" spans="1:109">
      <c r="A56" s="1054"/>
      <c r="B56" s="728"/>
      <c r="G56" s="1064"/>
      <c r="H56" s="1064"/>
      <c r="I56" s="1064"/>
      <c r="J56" s="1064"/>
      <c r="K56" s="1073"/>
      <c r="L56" s="1073"/>
      <c r="M56" s="1073"/>
      <c r="N56" s="1073"/>
      <c r="AN56" s="1088"/>
      <c r="AO56" s="1088"/>
      <c r="AP56" s="1088"/>
      <c r="AQ56" s="1088"/>
      <c r="AR56" s="1088"/>
      <c r="AS56" s="1088"/>
      <c r="AT56" s="1088"/>
      <c r="AU56" s="1088"/>
      <c r="AV56" s="1088"/>
      <c r="AW56" s="1088"/>
      <c r="AX56" s="1088"/>
      <c r="AY56" s="1088"/>
      <c r="AZ56" s="1088"/>
      <c r="BA56" s="1088"/>
      <c r="BB56" s="1087"/>
      <c r="BC56" s="1087"/>
      <c r="BD56" s="1087"/>
      <c r="BE56" s="1087"/>
      <c r="BF56" s="1087"/>
      <c r="BG56" s="1087"/>
      <c r="BH56" s="1087"/>
      <c r="BI56" s="1087"/>
      <c r="BJ56" s="1087"/>
      <c r="BK56" s="1087"/>
      <c r="BL56" s="1087"/>
      <c r="BM56" s="1087"/>
      <c r="BN56" s="1087"/>
      <c r="BO56" s="1087"/>
      <c r="BP56" s="1092"/>
      <c r="BQ56" s="1092"/>
      <c r="BR56" s="1092"/>
      <c r="BS56" s="1092"/>
      <c r="BT56" s="1092"/>
      <c r="BU56" s="1092"/>
      <c r="BV56" s="1092"/>
      <c r="BW56" s="1092"/>
      <c r="BX56" s="1092"/>
      <c r="BY56" s="1092"/>
      <c r="BZ56" s="1092"/>
      <c r="CA56" s="1092"/>
      <c r="CB56" s="1092"/>
      <c r="CC56" s="1092"/>
      <c r="CD56" s="1092"/>
      <c r="CE56" s="1092"/>
      <c r="CF56" s="1092"/>
      <c r="CG56" s="1092"/>
      <c r="CH56" s="1092"/>
      <c r="CI56" s="1092"/>
      <c r="CJ56" s="1092"/>
      <c r="CK56" s="1092"/>
      <c r="CL56" s="1092"/>
      <c r="CM56" s="1092"/>
      <c r="CN56" s="1092"/>
      <c r="CO56" s="1092"/>
      <c r="CP56" s="1092"/>
      <c r="CQ56" s="1092"/>
      <c r="CR56" s="1092"/>
      <c r="CS56" s="1092"/>
      <c r="CT56" s="1092"/>
      <c r="CU56" s="1092"/>
      <c r="CV56" s="1092"/>
      <c r="CW56" s="1092"/>
      <c r="CX56" s="1092"/>
      <c r="CY56" s="1092"/>
      <c r="CZ56" s="1092"/>
      <c r="DA56" s="1092"/>
      <c r="DB56" s="1092"/>
      <c r="DC56" s="1092"/>
    </row>
    <row r="57" spans="1:109" s="1054" customFormat="1">
      <c r="B57" s="1060"/>
      <c r="G57" s="1064"/>
      <c r="H57" s="1064"/>
      <c r="I57" s="1070"/>
      <c r="J57" s="1070"/>
      <c r="K57" s="1073"/>
      <c r="L57" s="1073"/>
      <c r="M57" s="1073"/>
      <c r="N57" s="1073"/>
      <c r="AM57" s="363"/>
      <c r="AN57" s="1088"/>
      <c r="AO57" s="1088"/>
      <c r="AP57" s="1088"/>
      <c r="AQ57" s="1088"/>
      <c r="AR57" s="1088"/>
      <c r="AS57" s="1088"/>
      <c r="AT57" s="1088"/>
      <c r="AU57" s="1088"/>
      <c r="AV57" s="1088"/>
      <c r="AW57" s="1088"/>
      <c r="AX57" s="1088"/>
      <c r="AY57" s="1088"/>
      <c r="AZ57" s="1088"/>
      <c r="BA57" s="1088"/>
      <c r="BB57" s="1087" t="s">
        <v>569</v>
      </c>
      <c r="BC57" s="1087"/>
      <c r="BD57" s="1087"/>
      <c r="BE57" s="1087"/>
      <c r="BF57" s="1087"/>
      <c r="BG57" s="1087"/>
      <c r="BH57" s="1087"/>
      <c r="BI57" s="1087"/>
      <c r="BJ57" s="1087"/>
      <c r="BK57" s="1087"/>
      <c r="BL57" s="1087"/>
      <c r="BM57" s="1087"/>
      <c r="BN57" s="1087"/>
      <c r="BO57" s="1087"/>
      <c r="BP57" s="1092">
        <v>60</v>
      </c>
      <c r="BQ57" s="1092"/>
      <c r="BR57" s="1092"/>
      <c r="BS57" s="1092"/>
      <c r="BT57" s="1092"/>
      <c r="BU57" s="1092"/>
      <c r="BV57" s="1092"/>
      <c r="BW57" s="1092"/>
      <c r="BX57" s="1092">
        <v>60.6</v>
      </c>
      <c r="BY57" s="1092"/>
      <c r="BZ57" s="1092"/>
      <c r="CA57" s="1092"/>
      <c r="CB57" s="1092"/>
      <c r="CC57" s="1092"/>
      <c r="CD57" s="1092"/>
      <c r="CE57" s="1092"/>
      <c r="CF57" s="1092">
        <v>62.3</v>
      </c>
      <c r="CG57" s="1092"/>
      <c r="CH57" s="1092"/>
      <c r="CI57" s="1092"/>
      <c r="CJ57" s="1092"/>
      <c r="CK57" s="1092"/>
      <c r="CL57" s="1092"/>
      <c r="CM57" s="1092"/>
      <c r="CN57" s="1092">
        <v>62.2</v>
      </c>
      <c r="CO57" s="1092"/>
      <c r="CP57" s="1092"/>
      <c r="CQ57" s="1092"/>
      <c r="CR57" s="1092"/>
      <c r="CS57" s="1092"/>
      <c r="CT57" s="1092"/>
      <c r="CU57" s="1092"/>
      <c r="CV57" s="1092">
        <v>63.5</v>
      </c>
      <c r="CW57" s="1092"/>
      <c r="CX57" s="1092"/>
      <c r="CY57" s="1092"/>
      <c r="CZ57" s="1092"/>
      <c r="DA57" s="1092"/>
      <c r="DB57" s="1092"/>
      <c r="DC57" s="1092"/>
      <c r="DD57" s="1097"/>
      <c r="DE57" s="1060"/>
    </row>
    <row r="58" spans="1:109" s="1054" customFormat="1">
      <c r="A58" s="363"/>
      <c r="B58" s="1060"/>
      <c r="G58" s="1064"/>
      <c r="H58" s="1064"/>
      <c r="I58" s="1070"/>
      <c r="J58" s="1070"/>
      <c r="K58" s="1073"/>
      <c r="L58" s="1073"/>
      <c r="M58" s="1073"/>
      <c r="N58" s="1073"/>
      <c r="AM58" s="363"/>
      <c r="AN58" s="1088"/>
      <c r="AO58" s="1088"/>
      <c r="AP58" s="1088"/>
      <c r="AQ58" s="1088"/>
      <c r="AR58" s="1088"/>
      <c r="AS58" s="1088"/>
      <c r="AT58" s="1088"/>
      <c r="AU58" s="1088"/>
      <c r="AV58" s="1088"/>
      <c r="AW58" s="1088"/>
      <c r="AX58" s="1088"/>
      <c r="AY58" s="1088"/>
      <c r="AZ58" s="1088"/>
      <c r="BA58" s="1088"/>
      <c r="BB58" s="1087"/>
      <c r="BC58" s="1087"/>
      <c r="BD58" s="1087"/>
      <c r="BE58" s="1087"/>
      <c r="BF58" s="1087"/>
      <c r="BG58" s="1087"/>
      <c r="BH58" s="1087"/>
      <c r="BI58" s="1087"/>
      <c r="BJ58" s="1087"/>
      <c r="BK58" s="1087"/>
      <c r="BL58" s="1087"/>
      <c r="BM58" s="1087"/>
      <c r="BN58" s="1087"/>
      <c r="BO58" s="1087"/>
      <c r="BP58" s="1092"/>
      <c r="BQ58" s="1092"/>
      <c r="BR58" s="1092"/>
      <c r="BS58" s="1092"/>
      <c r="BT58" s="1092"/>
      <c r="BU58" s="1092"/>
      <c r="BV58" s="1092"/>
      <c r="BW58" s="1092"/>
      <c r="BX58" s="1092"/>
      <c r="BY58" s="1092"/>
      <c r="BZ58" s="1092"/>
      <c r="CA58" s="1092"/>
      <c r="CB58" s="1092"/>
      <c r="CC58" s="1092"/>
      <c r="CD58" s="1092"/>
      <c r="CE58" s="1092"/>
      <c r="CF58" s="1092"/>
      <c r="CG58" s="1092"/>
      <c r="CH58" s="1092"/>
      <c r="CI58" s="1092"/>
      <c r="CJ58" s="1092"/>
      <c r="CK58" s="1092"/>
      <c r="CL58" s="1092"/>
      <c r="CM58" s="1092"/>
      <c r="CN58" s="1092"/>
      <c r="CO58" s="1092"/>
      <c r="CP58" s="1092"/>
      <c r="CQ58" s="1092"/>
      <c r="CR58" s="1092"/>
      <c r="CS58" s="1092"/>
      <c r="CT58" s="1092"/>
      <c r="CU58" s="1092"/>
      <c r="CV58" s="1092"/>
      <c r="CW58" s="1092"/>
      <c r="CX58" s="1092"/>
      <c r="CY58" s="1092"/>
      <c r="CZ58" s="1092"/>
      <c r="DA58" s="1092"/>
      <c r="DB58" s="1092"/>
      <c r="DC58" s="1092"/>
      <c r="DD58" s="1097"/>
      <c r="DE58" s="1060"/>
    </row>
    <row r="59" spans="1:109" s="1054" customFormat="1">
      <c r="A59" s="363"/>
      <c r="B59" s="1060"/>
      <c r="K59" s="1074"/>
      <c r="L59" s="1074"/>
      <c r="M59" s="1074"/>
      <c r="N59" s="1074"/>
      <c r="AQ59" s="1074"/>
      <c r="AR59" s="1074"/>
      <c r="AS59" s="1074"/>
      <c r="AT59" s="1074"/>
      <c r="BC59" s="1074"/>
      <c r="BD59" s="1074"/>
      <c r="BE59" s="1074"/>
      <c r="BF59" s="1074"/>
      <c r="BO59" s="1074"/>
      <c r="BP59" s="1074"/>
      <c r="BQ59" s="1074"/>
      <c r="BR59" s="1074"/>
      <c r="CA59" s="1074"/>
      <c r="CB59" s="1074"/>
      <c r="CC59" s="1074"/>
      <c r="CD59" s="1074"/>
      <c r="CM59" s="1074"/>
      <c r="CN59" s="1074"/>
      <c r="CO59" s="1074"/>
      <c r="CP59" s="1074"/>
      <c r="CY59" s="1074"/>
      <c r="CZ59" s="1074"/>
      <c r="DA59" s="1074"/>
      <c r="DB59" s="1074"/>
      <c r="DC59" s="1074"/>
      <c r="DD59" s="1097"/>
      <c r="DE59" s="1060"/>
    </row>
    <row r="60" spans="1:109" s="1054" customFormat="1">
      <c r="A60" s="363"/>
      <c r="B60" s="1060"/>
      <c r="K60" s="1074"/>
      <c r="L60" s="1074"/>
      <c r="M60" s="1074"/>
      <c r="N60" s="1074"/>
      <c r="AQ60" s="1074"/>
      <c r="AR60" s="1074"/>
      <c r="AS60" s="1074"/>
      <c r="AT60" s="1074"/>
      <c r="BC60" s="1074"/>
      <c r="BD60" s="1074"/>
      <c r="BE60" s="1074"/>
      <c r="BF60" s="1074"/>
      <c r="BO60" s="1074"/>
      <c r="BP60" s="1074"/>
      <c r="BQ60" s="1074"/>
      <c r="BR60" s="1074"/>
      <c r="CA60" s="1074"/>
      <c r="CB60" s="1074"/>
      <c r="CC60" s="1074"/>
      <c r="CD60" s="1074"/>
      <c r="CM60" s="1074"/>
      <c r="CN60" s="1074"/>
      <c r="CO60" s="1074"/>
      <c r="CP60" s="1074"/>
      <c r="CY60" s="1074"/>
      <c r="CZ60" s="1074"/>
      <c r="DA60" s="1074"/>
      <c r="DB60" s="1074"/>
      <c r="DC60" s="1074"/>
      <c r="DD60" s="1097"/>
      <c r="DE60" s="1060"/>
    </row>
    <row r="61" spans="1:109" s="1054" customFormat="1">
      <c r="A61" s="363"/>
      <c r="B61" s="1061"/>
      <c r="C61" s="1062"/>
      <c r="D61" s="1062"/>
      <c r="E61" s="1062"/>
      <c r="F61" s="1062"/>
      <c r="G61" s="1062"/>
      <c r="H61" s="1062"/>
      <c r="I61" s="1062"/>
      <c r="J61" s="1062"/>
      <c r="K61" s="1062"/>
      <c r="L61" s="1062"/>
      <c r="M61" s="1080"/>
      <c r="N61" s="1080"/>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1062"/>
      <c r="AM61" s="1062"/>
      <c r="AN61" s="1062"/>
      <c r="AO61" s="1062"/>
      <c r="AP61" s="1062"/>
      <c r="AQ61" s="1062"/>
      <c r="AR61" s="1062"/>
      <c r="AS61" s="1080"/>
      <c r="AT61" s="1080"/>
      <c r="AU61" s="1062"/>
      <c r="AV61" s="1062"/>
      <c r="AW61" s="1062"/>
      <c r="AX61" s="1062"/>
      <c r="AY61" s="1062"/>
      <c r="AZ61" s="1062"/>
      <c r="BA61" s="1062"/>
      <c r="BB61" s="1062"/>
      <c r="BC61" s="1062"/>
      <c r="BD61" s="1062"/>
      <c r="BE61" s="1080"/>
      <c r="BF61" s="1080"/>
      <c r="BG61" s="1062"/>
      <c r="BH61" s="1062"/>
      <c r="BI61" s="1062"/>
      <c r="BJ61" s="1062"/>
      <c r="BK61" s="1062"/>
      <c r="BL61" s="1062"/>
      <c r="BM61" s="1062"/>
      <c r="BN61" s="1062"/>
      <c r="BO61" s="1062"/>
      <c r="BP61" s="1062"/>
      <c r="BQ61" s="1080"/>
      <c r="BR61" s="1080"/>
      <c r="BS61" s="1062"/>
      <c r="BT61" s="1062"/>
      <c r="BU61" s="1062"/>
      <c r="BV61" s="1062"/>
      <c r="BW61" s="1062"/>
      <c r="BX61" s="1062"/>
      <c r="BY61" s="1062"/>
      <c r="BZ61" s="1062"/>
      <c r="CA61" s="1062"/>
      <c r="CB61" s="1062"/>
      <c r="CC61" s="1080"/>
      <c r="CD61" s="1080"/>
      <c r="CE61" s="1062"/>
      <c r="CF61" s="1062"/>
      <c r="CG61" s="1062"/>
      <c r="CH61" s="1062"/>
      <c r="CI61" s="1062"/>
      <c r="CJ61" s="1062"/>
      <c r="CK61" s="1062"/>
      <c r="CL61" s="1062"/>
      <c r="CM61" s="1062"/>
      <c r="CN61" s="1062"/>
      <c r="CO61" s="1080"/>
      <c r="CP61" s="1080"/>
      <c r="CQ61" s="1062"/>
      <c r="CR61" s="1062"/>
      <c r="CS61" s="1062"/>
      <c r="CT61" s="1062"/>
      <c r="CU61" s="1062"/>
      <c r="CV61" s="1062"/>
      <c r="CW61" s="1062"/>
      <c r="CX61" s="1062"/>
      <c r="CY61" s="1062"/>
      <c r="CZ61" s="1062"/>
      <c r="DA61" s="1080"/>
      <c r="DB61" s="1080"/>
      <c r="DC61" s="1080"/>
      <c r="DD61" s="1098"/>
      <c r="DE61" s="1060"/>
    </row>
    <row r="62" spans="1:109">
      <c r="B62" s="1059"/>
      <c r="C62" s="1059"/>
      <c r="D62" s="1059"/>
      <c r="E62" s="1059"/>
      <c r="F62" s="1059"/>
      <c r="G62" s="1059"/>
      <c r="H62" s="1059"/>
      <c r="I62" s="1059"/>
      <c r="J62" s="1059"/>
      <c r="K62" s="1059"/>
      <c r="L62" s="1059"/>
      <c r="M62" s="1059"/>
      <c r="N62" s="1059"/>
      <c r="O62" s="1059"/>
      <c r="P62" s="1059"/>
      <c r="Q62" s="1059"/>
      <c r="R62" s="1059"/>
      <c r="S62" s="1059"/>
      <c r="T62" s="1059"/>
      <c r="U62" s="1059"/>
      <c r="V62" s="1059"/>
      <c r="W62" s="1059"/>
      <c r="X62" s="1059"/>
      <c r="Y62" s="1059"/>
      <c r="Z62" s="1059"/>
      <c r="AA62" s="1059"/>
      <c r="AB62" s="1059"/>
      <c r="AC62" s="1059"/>
      <c r="AD62" s="1059"/>
      <c r="AE62" s="1059"/>
      <c r="AF62" s="1059"/>
      <c r="AG62" s="1059"/>
      <c r="AH62" s="1059"/>
      <c r="AI62" s="1059"/>
      <c r="AJ62" s="1059"/>
      <c r="AK62" s="1059"/>
      <c r="AL62" s="1059"/>
      <c r="AM62" s="1059"/>
      <c r="AN62" s="1059"/>
      <c r="AO62" s="1059"/>
      <c r="AP62" s="1059"/>
      <c r="AQ62" s="1059"/>
      <c r="AR62" s="1059"/>
      <c r="AS62" s="1059"/>
      <c r="AT62" s="1059"/>
      <c r="AU62" s="1059"/>
      <c r="AV62" s="1059"/>
      <c r="AW62" s="1059"/>
      <c r="AX62" s="1059"/>
      <c r="AY62" s="1059"/>
      <c r="AZ62" s="1059"/>
      <c r="BA62" s="1059"/>
      <c r="BB62" s="1059"/>
      <c r="BC62" s="1059"/>
      <c r="BD62" s="1059"/>
      <c r="BE62" s="1059"/>
      <c r="BF62" s="1059"/>
      <c r="BG62" s="1059"/>
      <c r="BH62" s="1059"/>
      <c r="BI62" s="1059"/>
      <c r="BJ62" s="1059"/>
      <c r="BK62" s="1059"/>
      <c r="BL62" s="1059"/>
      <c r="BM62" s="1059"/>
      <c r="BN62" s="1059"/>
      <c r="BO62" s="1059"/>
      <c r="BP62" s="1059"/>
      <c r="BQ62" s="1059"/>
      <c r="BR62" s="1059"/>
      <c r="BS62" s="1059"/>
      <c r="BT62" s="1059"/>
      <c r="BU62" s="1059"/>
      <c r="BV62" s="1059"/>
      <c r="BW62" s="1059"/>
      <c r="BX62" s="1059"/>
      <c r="BY62" s="1059"/>
      <c r="BZ62" s="1059"/>
      <c r="CA62" s="1059"/>
      <c r="CB62" s="1059"/>
      <c r="CC62" s="1059"/>
      <c r="CD62" s="1059"/>
      <c r="CE62" s="1059"/>
      <c r="CF62" s="1059"/>
      <c r="CG62" s="1059"/>
      <c r="CH62" s="1059"/>
      <c r="CI62" s="1059"/>
      <c r="CJ62" s="1059"/>
      <c r="CK62" s="1059"/>
      <c r="CL62" s="1059"/>
      <c r="CM62" s="1059"/>
      <c r="CN62" s="1059"/>
      <c r="CO62" s="1059"/>
      <c r="CP62" s="1059"/>
      <c r="CQ62" s="1059"/>
      <c r="CR62" s="1059"/>
      <c r="CS62" s="1059"/>
      <c r="CT62" s="1059"/>
      <c r="CU62" s="1059"/>
      <c r="CV62" s="1059"/>
      <c r="CW62" s="1059"/>
      <c r="CX62" s="1059"/>
      <c r="CY62" s="1059"/>
      <c r="CZ62" s="1059"/>
      <c r="DA62" s="1059"/>
      <c r="DB62" s="1059"/>
      <c r="DC62" s="1059"/>
      <c r="DD62" s="1059"/>
      <c r="DE62" s="739"/>
    </row>
    <row r="63" spans="1:109" ht="17.25">
      <c r="B63" s="737" t="s">
        <v>336</v>
      </c>
    </row>
    <row r="64" spans="1:109">
      <c r="B64" s="728"/>
      <c r="G64" s="1063"/>
      <c r="N64" s="1082"/>
      <c r="AM64" s="1063"/>
      <c r="AN64" s="1063" t="s">
        <v>565</v>
      </c>
      <c r="AP64" s="1054"/>
      <c r="AQ64" s="1054"/>
      <c r="AR64" s="1054"/>
      <c r="AY64" s="1063"/>
      <c r="BA64" s="1054"/>
      <c r="BB64" s="1054"/>
      <c r="BC64" s="1054"/>
      <c r="BK64" s="1063"/>
      <c r="BM64" s="1054"/>
      <c r="BN64" s="1054"/>
      <c r="BO64" s="1054"/>
      <c r="BW64" s="1063"/>
      <c r="BY64" s="1054"/>
      <c r="BZ64" s="1054"/>
      <c r="CA64" s="1054"/>
      <c r="CI64" s="1063"/>
      <c r="CK64" s="1054"/>
      <c r="CL64" s="1054"/>
      <c r="CM64" s="1054"/>
      <c r="CU64" s="1063"/>
      <c r="CW64" s="1054"/>
      <c r="CX64" s="1054"/>
      <c r="CY64" s="1054"/>
    </row>
    <row r="65" spans="2:107">
      <c r="B65" s="728"/>
      <c r="AN65" s="1083" t="s">
        <v>235</v>
      </c>
      <c r="AO65" s="1089"/>
      <c r="AP65" s="1089"/>
      <c r="AQ65" s="1089"/>
      <c r="AR65" s="1089"/>
      <c r="AS65" s="1089"/>
      <c r="AT65" s="1089"/>
      <c r="AU65" s="1089"/>
      <c r="AV65" s="1089"/>
      <c r="AW65" s="1089"/>
      <c r="AX65" s="1089"/>
      <c r="AY65" s="1089"/>
      <c r="AZ65" s="1089"/>
      <c r="BA65" s="1089"/>
      <c r="BB65" s="1089"/>
      <c r="BC65" s="1089"/>
      <c r="BD65" s="1089"/>
      <c r="BE65" s="1089"/>
      <c r="BF65" s="1089"/>
      <c r="BG65" s="1089"/>
      <c r="BH65" s="1089"/>
      <c r="BI65" s="1089"/>
      <c r="BJ65" s="1089"/>
      <c r="BK65" s="1089"/>
      <c r="BL65" s="1089"/>
      <c r="BM65" s="1089"/>
      <c r="BN65" s="1089"/>
      <c r="BO65" s="1089"/>
      <c r="BP65" s="1089"/>
      <c r="BQ65" s="1089"/>
      <c r="BR65" s="1089"/>
      <c r="BS65" s="1089"/>
      <c r="BT65" s="1089"/>
      <c r="BU65" s="1089"/>
      <c r="BV65" s="1089"/>
      <c r="BW65" s="1089"/>
      <c r="BX65" s="1089"/>
      <c r="BY65" s="1089"/>
      <c r="BZ65" s="1089"/>
      <c r="CA65" s="1089"/>
      <c r="CB65" s="1089"/>
      <c r="CC65" s="1089"/>
      <c r="CD65" s="1089"/>
      <c r="CE65" s="1089"/>
      <c r="CF65" s="1089"/>
      <c r="CG65" s="1089"/>
      <c r="CH65" s="1089"/>
      <c r="CI65" s="1089"/>
      <c r="CJ65" s="1089"/>
      <c r="CK65" s="1089"/>
      <c r="CL65" s="1089"/>
      <c r="CM65" s="1089"/>
      <c r="CN65" s="1089"/>
      <c r="CO65" s="1089"/>
      <c r="CP65" s="1089"/>
      <c r="CQ65" s="1089"/>
      <c r="CR65" s="1089"/>
      <c r="CS65" s="1089"/>
      <c r="CT65" s="1089"/>
      <c r="CU65" s="1089"/>
      <c r="CV65" s="1089"/>
      <c r="CW65" s="1089"/>
      <c r="CX65" s="1089"/>
      <c r="CY65" s="1089"/>
      <c r="CZ65" s="1089"/>
      <c r="DA65" s="1089"/>
      <c r="DB65" s="1089"/>
      <c r="DC65" s="1093"/>
    </row>
    <row r="66" spans="2:107">
      <c r="B66" s="728"/>
      <c r="AN66" s="1084"/>
      <c r="AO66" s="1090"/>
      <c r="AP66" s="1090"/>
      <c r="AQ66" s="1090"/>
      <c r="AR66" s="1090"/>
      <c r="AS66" s="1090"/>
      <c r="AT66" s="1090"/>
      <c r="AU66" s="1090"/>
      <c r="AV66" s="1090"/>
      <c r="AW66" s="1090"/>
      <c r="AX66" s="1090"/>
      <c r="AY66" s="1090"/>
      <c r="AZ66" s="1090"/>
      <c r="BA66" s="1090"/>
      <c r="BB66" s="1090"/>
      <c r="BC66" s="1090"/>
      <c r="BD66" s="1090"/>
      <c r="BE66" s="1090"/>
      <c r="BF66" s="1090"/>
      <c r="BG66" s="1090"/>
      <c r="BH66" s="1090"/>
      <c r="BI66" s="1090"/>
      <c r="BJ66" s="1090"/>
      <c r="BK66" s="1090"/>
      <c r="BL66" s="1090"/>
      <c r="BM66" s="1090"/>
      <c r="BN66" s="1090"/>
      <c r="BO66" s="1090"/>
      <c r="BP66" s="1090"/>
      <c r="BQ66" s="1090"/>
      <c r="BR66" s="1090"/>
      <c r="BS66" s="1090"/>
      <c r="BT66" s="1090"/>
      <c r="BU66" s="1090"/>
      <c r="BV66" s="1090"/>
      <c r="BW66" s="1090"/>
      <c r="BX66" s="1090"/>
      <c r="BY66" s="1090"/>
      <c r="BZ66" s="1090"/>
      <c r="CA66" s="1090"/>
      <c r="CB66" s="1090"/>
      <c r="CC66" s="1090"/>
      <c r="CD66" s="1090"/>
      <c r="CE66" s="1090"/>
      <c r="CF66" s="1090"/>
      <c r="CG66" s="1090"/>
      <c r="CH66" s="1090"/>
      <c r="CI66" s="1090"/>
      <c r="CJ66" s="1090"/>
      <c r="CK66" s="1090"/>
      <c r="CL66" s="1090"/>
      <c r="CM66" s="1090"/>
      <c r="CN66" s="1090"/>
      <c r="CO66" s="1090"/>
      <c r="CP66" s="1090"/>
      <c r="CQ66" s="1090"/>
      <c r="CR66" s="1090"/>
      <c r="CS66" s="1090"/>
      <c r="CT66" s="1090"/>
      <c r="CU66" s="1090"/>
      <c r="CV66" s="1090"/>
      <c r="CW66" s="1090"/>
      <c r="CX66" s="1090"/>
      <c r="CY66" s="1090"/>
      <c r="CZ66" s="1090"/>
      <c r="DA66" s="1090"/>
      <c r="DB66" s="1090"/>
      <c r="DC66" s="1094"/>
    </row>
    <row r="67" spans="2:107">
      <c r="B67" s="728"/>
      <c r="AN67" s="1084"/>
      <c r="AO67" s="1090"/>
      <c r="AP67" s="1090"/>
      <c r="AQ67" s="1090"/>
      <c r="AR67" s="1090"/>
      <c r="AS67" s="1090"/>
      <c r="AT67" s="1090"/>
      <c r="AU67" s="1090"/>
      <c r="AV67" s="1090"/>
      <c r="AW67" s="1090"/>
      <c r="AX67" s="1090"/>
      <c r="AY67" s="1090"/>
      <c r="AZ67" s="1090"/>
      <c r="BA67" s="1090"/>
      <c r="BB67" s="1090"/>
      <c r="BC67" s="1090"/>
      <c r="BD67" s="1090"/>
      <c r="BE67" s="1090"/>
      <c r="BF67" s="1090"/>
      <c r="BG67" s="1090"/>
      <c r="BH67" s="1090"/>
      <c r="BI67" s="1090"/>
      <c r="BJ67" s="1090"/>
      <c r="BK67" s="1090"/>
      <c r="BL67" s="1090"/>
      <c r="BM67" s="1090"/>
      <c r="BN67" s="1090"/>
      <c r="BO67" s="1090"/>
      <c r="BP67" s="1090"/>
      <c r="BQ67" s="1090"/>
      <c r="BR67" s="1090"/>
      <c r="BS67" s="1090"/>
      <c r="BT67" s="1090"/>
      <c r="BU67" s="1090"/>
      <c r="BV67" s="1090"/>
      <c r="BW67" s="1090"/>
      <c r="BX67" s="1090"/>
      <c r="BY67" s="1090"/>
      <c r="BZ67" s="1090"/>
      <c r="CA67" s="1090"/>
      <c r="CB67" s="1090"/>
      <c r="CC67" s="1090"/>
      <c r="CD67" s="1090"/>
      <c r="CE67" s="1090"/>
      <c r="CF67" s="1090"/>
      <c r="CG67" s="1090"/>
      <c r="CH67" s="1090"/>
      <c r="CI67" s="1090"/>
      <c r="CJ67" s="1090"/>
      <c r="CK67" s="1090"/>
      <c r="CL67" s="1090"/>
      <c r="CM67" s="1090"/>
      <c r="CN67" s="1090"/>
      <c r="CO67" s="1090"/>
      <c r="CP67" s="1090"/>
      <c r="CQ67" s="1090"/>
      <c r="CR67" s="1090"/>
      <c r="CS67" s="1090"/>
      <c r="CT67" s="1090"/>
      <c r="CU67" s="1090"/>
      <c r="CV67" s="1090"/>
      <c r="CW67" s="1090"/>
      <c r="CX67" s="1090"/>
      <c r="CY67" s="1090"/>
      <c r="CZ67" s="1090"/>
      <c r="DA67" s="1090"/>
      <c r="DB67" s="1090"/>
      <c r="DC67" s="1094"/>
    </row>
    <row r="68" spans="2:107">
      <c r="B68" s="728"/>
      <c r="AN68" s="1084"/>
      <c r="AO68" s="1090"/>
      <c r="AP68" s="1090"/>
      <c r="AQ68" s="1090"/>
      <c r="AR68" s="1090"/>
      <c r="AS68" s="1090"/>
      <c r="AT68" s="1090"/>
      <c r="AU68" s="1090"/>
      <c r="AV68" s="1090"/>
      <c r="AW68" s="1090"/>
      <c r="AX68" s="1090"/>
      <c r="AY68" s="1090"/>
      <c r="AZ68" s="1090"/>
      <c r="BA68" s="1090"/>
      <c r="BB68" s="1090"/>
      <c r="BC68" s="1090"/>
      <c r="BD68" s="1090"/>
      <c r="BE68" s="1090"/>
      <c r="BF68" s="1090"/>
      <c r="BG68" s="1090"/>
      <c r="BH68" s="1090"/>
      <c r="BI68" s="1090"/>
      <c r="BJ68" s="1090"/>
      <c r="BK68" s="1090"/>
      <c r="BL68" s="1090"/>
      <c r="BM68" s="1090"/>
      <c r="BN68" s="1090"/>
      <c r="BO68" s="1090"/>
      <c r="BP68" s="1090"/>
      <c r="BQ68" s="1090"/>
      <c r="BR68" s="1090"/>
      <c r="BS68" s="1090"/>
      <c r="BT68" s="1090"/>
      <c r="BU68" s="1090"/>
      <c r="BV68" s="1090"/>
      <c r="BW68" s="1090"/>
      <c r="BX68" s="1090"/>
      <c r="BY68" s="1090"/>
      <c r="BZ68" s="1090"/>
      <c r="CA68" s="1090"/>
      <c r="CB68" s="1090"/>
      <c r="CC68" s="1090"/>
      <c r="CD68" s="1090"/>
      <c r="CE68" s="1090"/>
      <c r="CF68" s="1090"/>
      <c r="CG68" s="1090"/>
      <c r="CH68" s="1090"/>
      <c r="CI68" s="1090"/>
      <c r="CJ68" s="1090"/>
      <c r="CK68" s="1090"/>
      <c r="CL68" s="1090"/>
      <c r="CM68" s="1090"/>
      <c r="CN68" s="1090"/>
      <c r="CO68" s="1090"/>
      <c r="CP68" s="1090"/>
      <c r="CQ68" s="1090"/>
      <c r="CR68" s="1090"/>
      <c r="CS68" s="1090"/>
      <c r="CT68" s="1090"/>
      <c r="CU68" s="1090"/>
      <c r="CV68" s="1090"/>
      <c r="CW68" s="1090"/>
      <c r="CX68" s="1090"/>
      <c r="CY68" s="1090"/>
      <c r="CZ68" s="1090"/>
      <c r="DA68" s="1090"/>
      <c r="DB68" s="1090"/>
      <c r="DC68" s="1094"/>
    </row>
    <row r="69" spans="2:107">
      <c r="B69" s="728"/>
      <c r="AN69" s="1085"/>
      <c r="AO69" s="1091"/>
      <c r="AP69" s="1091"/>
      <c r="AQ69" s="1091"/>
      <c r="AR69" s="1091"/>
      <c r="AS69" s="1091"/>
      <c r="AT69" s="1091"/>
      <c r="AU69" s="1091"/>
      <c r="AV69" s="1091"/>
      <c r="AW69" s="1091"/>
      <c r="AX69" s="1091"/>
      <c r="AY69" s="1091"/>
      <c r="AZ69" s="1091"/>
      <c r="BA69" s="1091"/>
      <c r="BB69" s="1091"/>
      <c r="BC69" s="1091"/>
      <c r="BD69" s="1091"/>
      <c r="BE69" s="1091"/>
      <c r="BF69" s="1091"/>
      <c r="BG69" s="1091"/>
      <c r="BH69" s="1091"/>
      <c r="BI69" s="1091"/>
      <c r="BJ69" s="1091"/>
      <c r="BK69" s="1091"/>
      <c r="BL69" s="1091"/>
      <c r="BM69" s="1091"/>
      <c r="BN69" s="1091"/>
      <c r="BO69" s="1091"/>
      <c r="BP69" s="1091"/>
      <c r="BQ69" s="1091"/>
      <c r="BR69" s="1091"/>
      <c r="BS69" s="1091"/>
      <c r="BT69" s="1091"/>
      <c r="BU69" s="1091"/>
      <c r="BV69" s="1091"/>
      <c r="BW69" s="1091"/>
      <c r="BX69" s="1091"/>
      <c r="BY69" s="1091"/>
      <c r="BZ69" s="1091"/>
      <c r="CA69" s="1091"/>
      <c r="CB69" s="1091"/>
      <c r="CC69" s="1091"/>
      <c r="CD69" s="1091"/>
      <c r="CE69" s="1091"/>
      <c r="CF69" s="1091"/>
      <c r="CG69" s="1091"/>
      <c r="CH69" s="1091"/>
      <c r="CI69" s="1091"/>
      <c r="CJ69" s="1091"/>
      <c r="CK69" s="1091"/>
      <c r="CL69" s="1091"/>
      <c r="CM69" s="1091"/>
      <c r="CN69" s="1091"/>
      <c r="CO69" s="1091"/>
      <c r="CP69" s="1091"/>
      <c r="CQ69" s="1091"/>
      <c r="CR69" s="1091"/>
      <c r="CS69" s="1091"/>
      <c r="CT69" s="1091"/>
      <c r="CU69" s="1091"/>
      <c r="CV69" s="1091"/>
      <c r="CW69" s="1091"/>
      <c r="CX69" s="1091"/>
      <c r="CY69" s="1091"/>
      <c r="CZ69" s="1091"/>
      <c r="DA69" s="1091"/>
      <c r="DB69" s="1091"/>
      <c r="DC69" s="1095"/>
    </row>
    <row r="70" spans="2:107">
      <c r="B70" s="728"/>
      <c r="H70" s="1068"/>
      <c r="I70" s="1068"/>
      <c r="J70" s="1071"/>
      <c r="K70" s="1071"/>
      <c r="L70" s="1078"/>
      <c r="M70" s="1071"/>
      <c r="N70" s="1078"/>
      <c r="AN70" s="1067"/>
      <c r="AO70" s="1067"/>
      <c r="AP70" s="1067"/>
      <c r="AZ70" s="1067"/>
      <c r="BA70" s="1067"/>
      <c r="BB70" s="1067"/>
      <c r="BL70" s="1067"/>
      <c r="BM70" s="1067"/>
      <c r="BN70" s="1067"/>
      <c r="BX70" s="1067"/>
      <c r="BY70" s="1067"/>
      <c r="BZ70" s="1067"/>
      <c r="CJ70" s="1067"/>
      <c r="CK70" s="1067"/>
      <c r="CL70" s="1067"/>
      <c r="CV70" s="1067"/>
      <c r="CW70" s="1067"/>
      <c r="CX70" s="1067"/>
    </row>
    <row r="71" spans="2:107">
      <c r="B71" s="728"/>
      <c r="G71" s="1066"/>
      <c r="I71" s="1070"/>
      <c r="J71" s="1071"/>
      <c r="K71" s="1071"/>
      <c r="L71" s="1078"/>
      <c r="M71" s="1071"/>
      <c r="N71" s="1078"/>
      <c r="AM71" s="1066"/>
      <c r="AN71" s="363" t="s">
        <v>167</v>
      </c>
    </row>
    <row r="72" spans="2:107">
      <c r="B72" s="728"/>
      <c r="G72" s="1064"/>
      <c r="H72" s="1064"/>
      <c r="I72" s="1064"/>
      <c r="J72" s="1064"/>
      <c r="K72" s="1072"/>
      <c r="L72" s="1072"/>
      <c r="M72" s="1079"/>
      <c r="N72" s="1079"/>
      <c r="AN72" s="108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88" t="s">
        <v>536</v>
      </c>
      <c r="BQ72" s="1088"/>
      <c r="BR72" s="1088"/>
      <c r="BS72" s="1088"/>
      <c r="BT72" s="1088"/>
      <c r="BU72" s="1088"/>
      <c r="BV72" s="1088"/>
      <c r="BW72" s="1088"/>
      <c r="BX72" s="1088" t="s">
        <v>537</v>
      </c>
      <c r="BY72" s="1088"/>
      <c r="BZ72" s="1088"/>
      <c r="CA72" s="1088"/>
      <c r="CB72" s="1088"/>
      <c r="CC72" s="1088"/>
      <c r="CD72" s="1088"/>
      <c r="CE72" s="1088"/>
      <c r="CF72" s="1088" t="s">
        <v>538</v>
      </c>
      <c r="CG72" s="1088"/>
      <c r="CH72" s="1088"/>
      <c r="CI72" s="1088"/>
      <c r="CJ72" s="1088"/>
      <c r="CK72" s="1088"/>
      <c r="CL72" s="1088"/>
      <c r="CM72" s="1088"/>
      <c r="CN72" s="1088" t="s">
        <v>539</v>
      </c>
      <c r="CO72" s="1088"/>
      <c r="CP72" s="1088"/>
      <c r="CQ72" s="1088"/>
      <c r="CR72" s="1088"/>
      <c r="CS72" s="1088"/>
      <c r="CT72" s="1088"/>
      <c r="CU72" s="1088"/>
      <c r="CV72" s="1088" t="s">
        <v>540</v>
      </c>
      <c r="CW72" s="1088"/>
      <c r="CX72" s="1088"/>
      <c r="CY72" s="1088"/>
      <c r="CZ72" s="1088"/>
      <c r="DA72" s="1088"/>
      <c r="DB72" s="1088"/>
      <c r="DC72" s="1088"/>
    </row>
    <row r="73" spans="2:107">
      <c r="B73" s="728"/>
      <c r="G73" s="1065"/>
      <c r="H73" s="1065"/>
      <c r="I73" s="1065"/>
      <c r="J73" s="1065"/>
      <c r="K73" s="1075"/>
      <c r="L73" s="1075"/>
      <c r="M73" s="1075"/>
      <c r="N73" s="1075"/>
      <c r="AM73" s="1067"/>
      <c r="AN73" s="1087" t="s">
        <v>567</v>
      </c>
      <c r="AO73" s="1087"/>
      <c r="AP73" s="1087"/>
      <c r="AQ73" s="1087"/>
      <c r="AR73" s="1087"/>
      <c r="AS73" s="1087"/>
      <c r="AT73" s="1087"/>
      <c r="AU73" s="1087"/>
      <c r="AV73" s="1087"/>
      <c r="AW73" s="1087"/>
      <c r="AX73" s="1087"/>
      <c r="AY73" s="1087"/>
      <c r="AZ73" s="1087"/>
      <c r="BA73" s="1087"/>
      <c r="BB73" s="1087" t="s">
        <v>568</v>
      </c>
      <c r="BC73" s="1087"/>
      <c r="BD73" s="1087"/>
      <c r="BE73" s="1087"/>
      <c r="BF73" s="1087"/>
      <c r="BG73" s="1087"/>
      <c r="BH73" s="1087"/>
      <c r="BI73" s="1087"/>
      <c r="BJ73" s="1087"/>
      <c r="BK73" s="1087"/>
      <c r="BL73" s="1087"/>
      <c r="BM73" s="1087"/>
      <c r="BN73" s="1087"/>
      <c r="BO73" s="1087"/>
      <c r="BP73" s="1092"/>
      <c r="BQ73" s="1092"/>
      <c r="BR73" s="1092"/>
      <c r="BS73" s="1092"/>
      <c r="BT73" s="1092"/>
      <c r="BU73" s="1092"/>
      <c r="BV73" s="1092"/>
      <c r="BW73" s="1092"/>
      <c r="BX73" s="1092"/>
      <c r="BY73" s="1092"/>
      <c r="BZ73" s="1092"/>
      <c r="CA73" s="1092"/>
      <c r="CB73" s="1092"/>
      <c r="CC73" s="1092"/>
      <c r="CD73" s="1092"/>
      <c r="CE73" s="1092"/>
      <c r="CF73" s="1092"/>
      <c r="CG73" s="1092"/>
      <c r="CH73" s="1092"/>
      <c r="CI73" s="1092"/>
      <c r="CJ73" s="1092"/>
      <c r="CK73" s="1092"/>
      <c r="CL73" s="1092"/>
      <c r="CM73" s="1092"/>
      <c r="CN73" s="1092"/>
      <c r="CO73" s="1092"/>
      <c r="CP73" s="1092"/>
      <c r="CQ73" s="1092"/>
      <c r="CR73" s="1092"/>
      <c r="CS73" s="1092"/>
      <c r="CT73" s="1092"/>
      <c r="CU73" s="1092"/>
      <c r="CV73" s="1092"/>
      <c r="CW73" s="1092"/>
      <c r="CX73" s="1092"/>
      <c r="CY73" s="1092"/>
      <c r="CZ73" s="1092"/>
      <c r="DA73" s="1092"/>
      <c r="DB73" s="1092"/>
      <c r="DC73" s="1092"/>
    </row>
    <row r="74" spans="2:107">
      <c r="B74" s="728"/>
      <c r="G74" s="1065"/>
      <c r="H74" s="1065"/>
      <c r="I74" s="1065"/>
      <c r="J74" s="1065"/>
      <c r="K74" s="1075"/>
      <c r="L74" s="1075"/>
      <c r="M74" s="1075"/>
      <c r="N74" s="1075"/>
      <c r="AM74" s="1067"/>
      <c r="AN74" s="1087"/>
      <c r="AO74" s="1087"/>
      <c r="AP74" s="1087"/>
      <c r="AQ74" s="1087"/>
      <c r="AR74" s="1087"/>
      <c r="AS74" s="1087"/>
      <c r="AT74" s="1087"/>
      <c r="AU74" s="1087"/>
      <c r="AV74" s="1087"/>
      <c r="AW74" s="1087"/>
      <c r="AX74" s="1087"/>
      <c r="AY74" s="1087"/>
      <c r="AZ74" s="1087"/>
      <c r="BA74" s="1087"/>
      <c r="BB74" s="1087"/>
      <c r="BC74" s="1087"/>
      <c r="BD74" s="1087"/>
      <c r="BE74" s="1087"/>
      <c r="BF74" s="1087"/>
      <c r="BG74" s="1087"/>
      <c r="BH74" s="1087"/>
      <c r="BI74" s="1087"/>
      <c r="BJ74" s="1087"/>
      <c r="BK74" s="1087"/>
      <c r="BL74" s="1087"/>
      <c r="BM74" s="1087"/>
      <c r="BN74" s="1087"/>
      <c r="BO74" s="1087"/>
      <c r="BP74" s="1092"/>
      <c r="BQ74" s="1092"/>
      <c r="BR74" s="1092"/>
      <c r="BS74" s="1092"/>
      <c r="BT74" s="1092"/>
      <c r="BU74" s="1092"/>
      <c r="BV74" s="1092"/>
      <c r="BW74" s="1092"/>
      <c r="BX74" s="1092"/>
      <c r="BY74" s="1092"/>
      <c r="BZ74" s="1092"/>
      <c r="CA74" s="1092"/>
      <c r="CB74" s="1092"/>
      <c r="CC74" s="1092"/>
      <c r="CD74" s="1092"/>
      <c r="CE74" s="1092"/>
      <c r="CF74" s="1092"/>
      <c r="CG74" s="1092"/>
      <c r="CH74" s="1092"/>
      <c r="CI74" s="1092"/>
      <c r="CJ74" s="1092"/>
      <c r="CK74" s="1092"/>
      <c r="CL74" s="1092"/>
      <c r="CM74" s="1092"/>
      <c r="CN74" s="1092"/>
      <c r="CO74" s="1092"/>
      <c r="CP74" s="1092"/>
      <c r="CQ74" s="1092"/>
      <c r="CR74" s="1092"/>
      <c r="CS74" s="1092"/>
      <c r="CT74" s="1092"/>
      <c r="CU74" s="1092"/>
      <c r="CV74" s="1092"/>
      <c r="CW74" s="1092"/>
      <c r="CX74" s="1092"/>
      <c r="CY74" s="1092"/>
      <c r="CZ74" s="1092"/>
      <c r="DA74" s="1092"/>
      <c r="DB74" s="1092"/>
      <c r="DC74" s="1092"/>
    </row>
    <row r="75" spans="2:107">
      <c r="B75" s="728"/>
      <c r="G75" s="1065"/>
      <c r="H75" s="1065"/>
      <c r="I75" s="1064"/>
      <c r="J75" s="1064"/>
      <c r="K75" s="1073"/>
      <c r="L75" s="1073"/>
      <c r="M75" s="1073"/>
      <c r="N75" s="1073"/>
      <c r="AM75" s="1067"/>
      <c r="AN75" s="1087"/>
      <c r="AO75" s="1087"/>
      <c r="AP75" s="1087"/>
      <c r="AQ75" s="1087"/>
      <c r="AR75" s="1087"/>
      <c r="AS75" s="1087"/>
      <c r="AT75" s="1087"/>
      <c r="AU75" s="1087"/>
      <c r="AV75" s="1087"/>
      <c r="AW75" s="1087"/>
      <c r="AX75" s="1087"/>
      <c r="AY75" s="1087"/>
      <c r="AZ75" s="1087"/>
      <c r="BA75" s="1087"/>
      <c r="BB75" s="1087" t="s">
        <v>415</v>
      </c>
      <c r="BC75" s="1087"/>
      <c r="BD75" s="1087"/>
      <c r="BE75" s="1087"/>
      <c r="BF75" s="1087"/>
      <c r="BG75" s="1087"/>
      <c r="BH75" s="1087"/>
      <c r="BI75" s="1087"/>
      <c r="BJ75" s="1087"/>
      <c r="BK75" s="1087"/>
      <c r="BL75" s="1087"/>
      <c r="BM75" s="1087"/>
      <c r="BN75" s="1087"/>
      <c r="BO75" s="1087"/>
      <c r="BP75" s="1092">
        <v>8.8000000000000007</v>
      </c>
      <c r="BQ75" s="1092"/>
      <c r="BR75" s="1092"/>
      <c r="BS75" s="1092"/>
      <c r="BT75" s="1092"/>
      <c r="BU75" s="1092"/>
      <c r="BV75" s="1092"/>
      <c r="BW75" s="1092"/>
      <c r="BX75" s="1092">
        <v>9</v>
      </c>
      <c r="BY75" s="1092"/>
      <c r="BZ75" s="1092"/>
      <c r="CA75" s="1092"/>
      <c r="CB75" s="1092"/>
      <c r="CC75" s="1092"/>
      <c r="CD75" s="1092"/>
      <c r="CE75" s="1092"/>
      <c r="CF75" s="1092">
        <v>8.9</v>
      </c>
      <c r="CG75" s="1092"/>
      <c r="CH75" s="1092"/>
      <c r="CI75" s="1092"/>
      <c r="CJ75" s="1092"/>
      <c r="CK75" s="1092"/>
      <c r="CL75" s="1092"/>
      <c r="CM75" s="1092"/>
      <c r="CN75" s="1092">
        <v>9.1</v>
      </c>
      <c r="CO75" s="1092"/>
      <c r="CP75" s="1092"/>
      <c r="CQ75" s="1092"/>
      <c r="CR75" s="1092"/>
      <c r="CS75" s="1092"/>
      <c r="CT75" s="1092"/>
      <c r="CU75" s="1092"/>
      <c r="CV75" s="1092">
        <v>8.5</v>
      </c>
      <c r="CW75" s="1092"/>
      <c r="CX75" s="1092"/>
      <c r="CY75" s="1092"/>
      <c r="CZ75" s="1092"/>
      <c r="DA75" s="1092"/>
      <c r="DB75" s="1092"/>
      <c r="DC75" s="1092"/>
    </row>
    <row r="76" spans="2:107">
      <c r="B76" s="728"/>
      <c r="G76" s="1065"/>
      <c r="H76" s="1065"/>
      <c r="I76" s="1064"/>
      <c r="J76" s="1064"/>
      <c r="K76" s="1073"/>
      <c r="L76" s="1073"/>
      <c r="M76" s="1073"/>
      <c r="N76" s="1073"/>
      <c r="AM76" s="1067"/>
      <c r="AN76" s="1087"/>
      <c r="AO76" s="1087"/>
      <c r="AP76" s="1087"/>
      <c r="AQ76" s="1087"/>
      <c r="AR76" s="1087"/>
      <c r="AS76" s="1087"/>
      <c r="AT76" s="1087"/>
      <c r="AU76" s="1087"/>
      <c r="AV76" s="1087"/>
      <c r="AW76" s="1087"/>
      <c r="AX76" s="1087"/>
      <c r="AY76" s="1087"/>
      <c r="AZ76" s="1087"/>
      <c r="BA76" s="1087"/>
      <c r="BB76" s="1087"/>
      <c r="BC76" s="1087"/>
      <c r="BD76" s="1087"/>
      <c r="BE76" s="1087"/>
      <c r="BF76" s="1087"/>
      <c r="BG76" s="1087"/>
      <c r="BH76" s="1087"/>
      <c r="BI76" s="1087"/>
      <c r="BJ76" s="1087"/>
      <c r="BK76" s="1087"/>
      <c r="BL76" s="1087"/>
      <c r="BM76" s="1087"/>
      <c r="BN76" s="1087"/>
      <c r="BO76" s="1087"/>
      <c r="BP76" s="1092"/>
      <c r="BQ76" s="1092"/>
      <c r="BR76" s="1092"/>
      <c r="BS76" s="1092"/>
      <c r="BT76" s="1092"/>
      <c r="BU76" s="1092"/>
      <c r="BV76" s="1092"/>
      <c r="BW76" s="1092"/>
      <c r="BX76" s="1092"/>
      <c r="BY76" s="1092"/>
      <c r="BZ76" s="1092"/>
      <c r="CA76" s="1092"/>
      <c r="CB76" s="1092"/>
      <c r="CC76" s="1092"/>
      <c r="CD76" s="1092"/>
      <c r="CE76" s="1092"/>
      <c r="CF76" s="1092"/>
      <c r="CG76" s="1092"/>
      <c r="CH76" s="1092"/>
      <c r="CI76" s="1092"/>
      <c r="CJ76" s="1092"/>
      <c r="CK76" s="1092"/>
      <c r="CL76" s="1092"/>
      <c r="CM76" s="1092"/>
      <c r="CN76" s="1092"/>
      <c r="CO76" s="1092"/>
      <c r="CP76" s="1092"/>
      <c r="CQ76" s="1092"/>
      <c r="CR76" s="1092"/>
      <c r="CS76" s="1092"/>
      <c r="CT76" s="1092"/>
      <c r="CU76" s="1092"/>
      <c r="CV76" s="1092"/>
      <c r="CW76" s="1092"/>
      <c r="CX76" s="1092"/>
      <c r="CY76" s="1092"/>
      <c r="CZ76" s="1092"/>
      <c r="DA76" s="1092"/>
      <c r="DB76" s="1092"/>
      <c r="DC76" s="1092"/>
    </row>
    <row r="77" spans="2:107">
      <c r="B77" s="728"/>
      <c r="G77" s="1064"/>
      <c r="H77" s="1064"/>
      <c r="I77" s="1064"/>
      <c r="J77" s="1064"/>
      <c r="K77" s="1075"/>
      <c r="L77" s="1075"/>
      <c r="M77" s="1075"/>
      <c r="N77" s="1075"/>
      <c r="AN77" s="1088" t="s">
        <v>522</v>
      </c>
      <c r="AO77" s="1088"/>
      <c r="AP77" s="1088"/>
      <c r="AQ77" s="1088"/>
      <c r="AR77" s="1088"/>
      <c r="AS77" s="1088"/>
      <c r="AT77" s="1088"/>
      <c r="AU77" s="1088"/>
      <c r="AV77" s="1088"/>
      <c r="AW77" s="1088"/>
      <c r="AX77" s="1088"/>
      <c r="AY77" s="1088"/>
      <c r="AZ77" s="1088"/>
      <c r="BA77" s="1088"/>
      <c r="BB77" s="1087" t="s">
        <v>568</v>
      </c>
      <c r="BC77" s="1087"/>
      <c r="BD77" s="1087"/>
      <c r="BE77" s="1087"/>
      <c r="BF77" s="1087"/>
      <c r="BG77" s="1087"/>
      <c r="BH77" s="1087"/>
      <c r="BI77" s="1087"/>
      <c r="BJ77" s="1087"/>
      <c r="BK77" s="1087"/>
      <c r="BL77" s="1087"/>
      <c r="BM77" s="1087"/>
      <c r="BN77" s="1087"/>
      <c r="BO77" s="1087"/>
      <c r="BP77" s="1092">
        <v>25.4</v>
      </c>
      <c r="BQ77" s="1092"/>
      <c r="BR77" s="1092"/>
      <c r="BS77" s="1092"/>
      <c r="BT77" s="1092"/>
      <c r="BU77" s="1092"/>
      <c r="BV77" s="1092"/>
      <c r="BW77" s="1092"/>
      <c r="BX77" s="1092">
        <v>23</v>
      </c>
      <c r="BY77" s="1092"/>
      <c r="BZ77" s="1092"/>
      <c r="CA77" s="1092"/>
      <c r="CB77" s="1092"/>
      <c r="CC77" s="1092"/>
      <c r="CD77" s="1092"/>
      <c r="CE77" s="1092"/>
      <c r="CF77" s="1092">
        <v>28</v>
      </c>
      <c r="CG77" s="1092"/>
      <c r="CH77" s="1092"/>
      <c r="CI77" s="1092"/>
      <c r="CJ77" s="1092"/>
      <c r="CK77" s="1092"/>
      <c r="CL77" s="1092"/>
      <c r="CM77" s="1092"/>
      <c r="CN77" s="1092">
        <v>19.2</v>
      </c>
      <c r="CO77" s="1092"/>
      <c r="CP77" s="1092"/>
      <c r="CQ77" s="1092"/>
      <c r="CR77" s="1092"/>
      <c r="CS77" s="1092"/>
      <c r="CT77" s="1092"/>
      <c r="CU77" s="1092"/>
      <c r="CV77" s="1092">
        <v>4</v>
      </c>
      <c r="CW77" s="1092"/>
      <c r="CX77" s="1092"/>
      <c r="CY77" s="1092"/>
      <c r="CZ77" s="1092"/>
      <c r="DA77" s="1092"/>
      <c r="DB77" s="1092"/>
      <c r="DC77" s="1092"/>
    </row>
    <row r="78" spans="2:107">
      <c r="B78" s="728"/>
      <c r="G78" s="1064"/>
      <c r="H78" s="1064"/>
      <c r="I78" s="1064"/>
      <c r="J78" s="1064"/>
      <c r="K78" s="1075"/>
      <c r="L78" s="1075"/>
      <c r="M78" s="1075"/>
      <c r="N78" s="1075"/>
      <c r="AN78" s="1088"/>
      <c r="AO78" s="1088"/>
      <c r="AP78" s="1088"/>
      <c r="AQ78" s="1088"/>
      <c r="AR78" s="1088"/>
      <c r="AS78" s="1088"/>
      <c r="AT78" s="1088"/>
      <c r="AU78" s="1088"/>
      <c r="AV78" s="1088"/>
      <c r="AW78" s="1088"/>
      <c r="AX78" s="1088"/>
      <c r="AY78" s="1088"/>
      <c r="AZ78" s="1088"/>
      <c r="BA78" s="1088"/>
      <c r="BB78" s="1087"/>
      <c r="BC78" s="1087"/>
      <c r="BD78" s="1087"/>
      <c r="BE78" s="1087"/>
      <c r="BF78" s="1087"/>
      <c r="BG78" s="1087"/>
      <c r="BH78" s="1087"/>
      <c r="BI78" s="1087"/>
      <c r="BJ78" s="1087"/>
      <c r="BK78" s="1087"/>
      <c r="BL78" s="1087"/>
      <c r="BM78" s="1087"/>
      <c r="BN78" s="1087"/>
      <c r="BO78" s="1087"/>
      <c r="BP78" s="1092"/>
      <c r="BQ78" s="1092"/>
      <c r="BR78" s="1092"/>
      <c r="BS78" s="1092"/>
      <c r="BT78" s="1092"/>
      <c r="BU78" s="1092"/>
      <c r="BV78" s="1092"/>
      <c r="BW78" s="1092"/>
      <c r="BX78" s="1092"/>
      <c r="BY78" s="1092"/>
      <c r="BZ78" s="1092"/>
      <c r="CA78" s="1092"/>
      <c r="CB78" s="1092"/>
      <c r="CC78" s="1092"/>
      <c r="CD78" s="1092"/>
      <c r="CE78" s="1092"/>
      <c r="CF78" s="1092"/>
      <c r="CG78" s="1092"/>
      <c r="CH78" s="1092"/>
      <c r="CI78" s="1092"/>
      <c r="CJ78" s="1092"/>
      <c r="CK78" s="1092"/>
      <c r="CL78" s="1092"/>
      <c r="CM78" s="1092"/>
      <c r="CN78" s="1092"/>
      <c r="CO78" s="1092"/>
      <c r="CP78" s="1092"/>
      <c r="CQ78" s="1092"/>
      <c r="CR78" s="1092"/>
      <c r="CS78" s="1092"/>
      <c r="CT78" s="1092"/>
      <c r="CU78" s="1092"/>
      <c r="CV78" s="1092"/>
      <c r="CW78" s="1092"/>
      <c r="CX78" s="1092"/>
      <c r="CY78" s="1092"/>
      <c r="CZ78" s="1092"/>
      <c r="DA78" s="1092"/>
      <c r="DB78" s="1092"/>
      <c r="DC78" s="1092"/>
    </row>
    <row r="79" spans="2:107">
      <c r="B79" s="728"/>
      <c r="G79" s="1064"/>
      <c r="H79" s="1064"/>
      <c r="I79" s="1070"/>
      <c r="J79" s="1070"/>
      <c r="K79" s="1076"/>
      <c r="L79" s="1076"/>
      <c r="M79" s="1076"/>
      <c r="N79" s="1076"/>
      <c r="AN79" s="1088"/>
      <c r="AO79" s="1088"/>
      <c r="AP79" s="1088"/>
      <c r="AQ79" s="1088"/>
      <c r="AR79" s="1088"/>
      <c r="AS79" s="1088"/>
      <c r="AT79" s="1088"/>
      <c r="AU79" s="1088"/>
      <c r="AV79" s="1088"/>
      <c r="AW79" s="1088"/>
      <c r="AX79" s="1088"/>
      <c r="AY79" s="1088"/>
      <c r="AZ79" s="1088"/>
      <c r="BA79" s="1088"/>
      <c r="BB79" s="1087" t="s">
        <v>415</v>
      </c>
      <c r="BC79" s="1087"/>
      <c r="BD79" s="1087"/>
      <c r="BE79" s="1087"/>
      <c r="BF79" s="1087"/>
      <c r="BG79" s="1087"/>
      <c r="BH79" s="1087"/>
      <c r="BI79" s="1087"/>
      <c r="BJ79" s="1087"/>
      <c r="BK79" s="1087"/>
      <c r="BL79" s="1087"/>
      <c r="BM79" s="1087"/>
      <c r="BN79" s="1087"/>
      <c r="BO79" s="1087"/>
      <c r="BP79" s="1092">
        <v>7.8</v>
      </c>
      <c r="BQ79" s="1092"/>
      <c r="BR79" s="1092"/>
      <c r="BS79" s="1092"/>
      <c r="BT79" s="1092"/>
      <c r="BU79" s="1092"/>
      <c r="BV79" s="1092"/>
      <c r="BW79" s="1092"/>
      <c r="BX79" s="1092">
        <v>7.7</v>
      </c>
      <c r="BY79" s="1092"/>
      <c r="BZ79" s="1092"/>
      <c r="CA79" s="1092"/>
      <c r="CB79" s="1092"/>
      <c r="CC79" s="1092"/>
      <c r="CD79" s="1092"/>
      <c r="CE79" s="1092"/>
      <c r="CF79" s="1092">
        <v>7.5</v>
      </c>
      <c r="CG79" s="1092"/>
      <c r="CH79" s="1092"/>
      <c r="CI79" s="1092"/>
      <c r="CJ79" s="1092"/>
      <c r="CK79" s="1092"/>
      <c r="CL79" s="1092"/>
      <c r="CM79" s="1092"/>
      <c r="CN79" s="1092">
        <v>8</v>
      </c>
      <c r="CO79" s="1092"/>
      <c r="CP79" s="1092"/>
      <c r="CQ79" s="1092"/>
      <c r="CR79" s="1092"/>
      <c r="CS79" s="1092"/>
      <c r="CT79" s="1092"/>
      <c r="CU79" s="1092"/>
      <c r="CV79" s="1092">
        <v>8</v>
      </c>
      <c r="CW79" s="1092"/>
      <c r="CX79" s="1092"/>
      <c r="CY79" s="1092"/>
      <c r="CZ79" s="1092"/>
      <c r="DA79" s="1092"/>
      <c r="DB79" s="1092"/>
      <c r="DC79" s="1092"/>
    </row>
    <row r="80" spans="2:107">
      <c r="B80" s="728"/>
      <c r="G80" s="1064"/>
      <c r="H80" s="1064"/>
      <c r="I80" s="1070"/>
      <c r="J80" s="1070"/>
      <c r="K80" s="1076"/>
      <c r="L80" s="1076"/>
      <c r="M80" s="1076"/>
      <c r="N80" s="1076"/>
      <c r="AN80" s="1088"/>
      <c r="AO80" s="1088"/>
      <c r="AP80" s="1088"/>
      <c r="AQ80" s="1088"/>
      <c r="AR80" s="1088"/>
      <c r="AS80" s="1088"/>
      <c r="AT80" s="1088"/>
      <c r="AU80" s="1088"/>
      <c r="AV80" s="1088"/>
      <c r="AW80" s="1088"/>
      <c r="AX80" s="1088"/>
      <c r="AY80" s="1088"/>
      <c r="AZ80" s="1088"/>
      <c r="BA80" s="1088"/>
      <c r="BB80" s="1087"/>
      <c r="BC80" s="1087"/>
      <c r="BD80" s="1087"/>
      <c r="BE80" s="1087"/>
      <c r="BF80" s="1087"/>
      <c r="BG80" s="1087"/>
      <c r="BH80" s="1087"/>
      <c r="BI80" s="1087"/>
      <c r="BJ80" s="1087"/>
      <c r="BK80" s="1087"/>
      <c r="BL80" s="1087"/>
      <c r="BM80" s="1087"/>
      <c r="BN80" s="1087"/>
      <c r="BO80" s="1087"/>
      <c r="BP80" s="1092"/>
      <c r="BQ80" s="1092"/>
      <c r="BR80" s="1092"/>
      <c r="BS80" s="1092"/>
      <c r="BT80" s="1092"/>
      <c r="BU80" s="1092"/>
      <c r="BV80" s="1092"/>
      <c r="BW80" s="1092"/>
      <c r="BX80" s="1092"/>
      <c r="BY80" s="1092"/>
      <c r="BZ80" s="1092"/>
      <c r="CA80" s="1092"/>
      <c r="CB80" s="1092"/>
      <c r="CC80" s="1092"/>
      <c r="CD80" s="1092"/>
      <c r="CE80" s="1092"/>
      <c r="CF80" s="1092"/>
      <c r="CG80" s="1092"/>
      <c r="CH80" s="1092"/>
      <c r="CI80" s="1092"/>
      <c r="CJ80" s="1092"/>
      <c r="CK80" s="1092"/>
      <c r="CL80" s="1092"/>
      <c r="CM80" s="1092"/>
      <c r="CN80" s="1092"/>
      <c r="CO80" s="1092"/>
      <c r="CP80" s="1092"/>
      <c r="CQ80" s="1092"/>
      <c r="CR80" s="1092"/>
      <c r="CS80" s="1092"/>
      <c r="CT80" s="1092"/>
      <c r="CU80" s="1092"/>
      <c r="CV80" s="1092"/>
      <c r="CW80" s="1092"/>
      <c r="CX80" s="1092"/>
      <c r="CY80" s="1092"/>
      <c r="CZ80" s="1092"/>
      <c r="DA80" s="1092"/>
      <c r="DB80" s="1092"/>
      <c r="DC80" s="1092"/>
    </row>
    <row r="81" spans="2:109">
      <c r="B81" s="728"/>
    </row>
    <row r="82" spans="2:109" ht="17.25">
      <c r="B82" s="728"/>
      <c r="K82" s="1077"/>
      <c r="L82" s="1077"/>
      <c r="M82" s="1077"/>
      <c r="N82" s="1077"/>
      <c r="AQ82" s="1077"/>
      <c r="AR82" s="1077"/>
      <c r="AS82" s="1077"/>
      <c r="AT82" s="1077"/>
      <c r="BC82" s="1077"/>
      <c r="BD82" s="1077"/>
      <c r="BE82" s="1077"/>
      <c r="BF82" s="1077"/>
      <c r="BO82" s="1077"/>
      <c r="BP82" s="1077"/>
      <c r="BQ82" s="1077"/>
      <c r="BR82" s="1077"/>
      <c r="CA82" s="1077"/>
      <c r="CB82" s="1077"/>
      <c r="CC82" s="1077"/>
      <c r="CD82" s="1077"/>
      <c r="CM82" s="1077"/>
      <c r="CN82" s="1077"/>
      <c r="CO82" s="1077"/>
      <c r="CP82" s="1077"/>
      <c r="CY82" s="1077"/>
      <c r="CZ82" s="1077"/>
      <c r="DA82" s="1077"/>
      <c r="DB82" s="1077"/>
      <c r="DC82" s="1077"/>
    </row>
    <row r="83" spans="2:109">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c r="DD84" s="739"/>
      <c r="DE84" s="739"/>
    </row>
    <row r="85" spans="2:109">
      <c r="DD85" s="739"/>
      <c r="DE85" s="739"/>
    </row>
  </sheetData>
  <sheetProtection algorithmName="SHA-512" hashValue="TCR6O8Pmv3aBTUYdt5Z2bRkGt1E3P3LbGvHSgTJZW0HRABv57XWQE1WbxlLyZN1lAsO90/DZjc2gsqUn+nnJZw==" saltValue="bVB2QSBwof87khb9/8S1Q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8" scale="74"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E28" zoomScale="90" zoomScaleNormal="90" zoomScaleSheetLayoutView="70" workbookViewId="0">
      <selection activeCell="AN43" sqref="AN43:DC47"/>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ht="13.2">
      <c r="S2" s="726"/>
      <c r="AH2" s="726"/>
    </row>
    <row r="3" spans="1:34"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ht="13.2"/>
    <row r="5" spans="1:34" ht="13.2"/>
    <row r="6" spans="1:34" ht="13.2"/>
    <row r="7" spans="1:34" ht="13.2"/>
    <row r="8" spans="1:34" ht="13.2"/>
    <row r="9" spans="1:34" ht="13.2">
      <c r="AH9" s="726"/>
    </row>
    <row r="10" spans="1:34" ht="13.2"/>
    <row r="11" spans="1:34" ht="13.2"/>
    <row r="12" spans="1:34" ht="13.2"/>
    <row r="13" spans="1:34" ht="13.2"/>
    <row r="14" spans="1:34" ht="13.2"/>
    <row r="15" spans="1:34" ht="13.2"/>
    <row r="16" spans="1:34" ht="13.2"/>
    <row r="17" spans="12:34" ht="13.2">
      <c r="AH17" s="726"/>
    </row>
    <row r="18" spans="12:34" ht="13.2"/>
    <row r="19" spans="12:34" ht="13.2"/>
    <row r="20" spans="12:34" ht="13.2">
      <c r="AH20" s="726"/>
    </row>
    <row r="21" spans="12:34" ht="13.2">
      <c r="AH21" s="726"/>
    </row>
    <row r="22" spans="12:34" ht="13.2"/>
    <row r="23" spans="12:34" ht="13.2"/>
    <row r="24" spans="12:34" ht="13.2">
      <c r="Q24" s="726"/>
    </row>
    <row r="25" spans="12:34" ht="13.2"/>
    <row r="26" spans="12:34" ht="13.2"/>
    <row r="27" spans="12:34" ht="13.2"/>
    <row r="28" spans="12:34" ht="13.2">
      <c r="O28" s="726"/>
      <c r="T28" s="726"/>
      <c r="AH28" s="726"/>
    </row>
    <row r="29" spans="12:34" ht="13.2"/>
    <row r="30" spans="12:34" ht="13.2"/>
    <row r="31" spans="12:34" ht="13.2">
      <c r="Q31" s="726"/>
    </row>
    <row r="32" spans="12:34" ht="13.2">
      <c r="L32" s="726"/>
    </row>
    <row r="33" spans="2:34" ht="13.2">
      <c r="C33" s="726"/>
      <c r="E33" s="726"/>
      <c r="G33" s="726"/>
      <c r="I33" s="726"/>
      <c r="X33" s="726"/>
    </row>
    <row r="34" spans="2:34" ht="13.2">
      <c r="B34" s="726"/>
      <c r="P34" s="726"/>
      <c r="R34" s="726"/>
      <c r="T34" s="726"/>
    </row>
    <row r="35" spans="2:34" ht="13.2">
      <c r="D35" s="726"/>
      <c r="W35" s="726"/>
      <c r="AC35" s="726"/>
      <c r="AD35" s="726"/>
      <c r="AE35" s="726"/>
      <c r="AF35" s="726"/>
      <c r="AG35" s="726"/>
      <c r="AH35" s="726"/>
    </row>
    <row r="36" spans="2:34" ht="13.2">
      <c r="H36" s="726"/>
      <c r="J36" s="726"/>
      <c r="K36" s="726"/>
      <c r="M36" s="726"/>
      <c r="Y36" s="726"/>
      <c r="Z36" s="726"/>
      <c r="AA36" s="726"/>
      <c r="AB36" s="726"/>
      <c r="AC36" s="726"/>
      <c r="AD36" s="726"/>
      <c r="AE36" s="726"/>
      <c r="AF36" s="726"/>
      <c r="AG36" s="726"/>
      <c r="AH36" s="726"/>
    </row>
    <row r="37" spans="2:34" ht="13.2">
      <c r="AH37" s="726"/>
    </row>
    <row r="38" spans="2:34" ht="13.2">
      <c r="AG38" s="726"/>
      <c r="AH38" s="726"/>
    </row>
    <row r="39" spans="2:34" ht="13.2"/>
    <row r="40" spans="2:34" ht="13.2">
      <c r="X40" s="726"/>
    </row>
    <row r="41" spans="2:34" ht="13.2">
      <c r="R41" s="726"/>
    </row>
    <row r="42" spans="2:34" ht="13.2">
      <c r="W42" s="726"/>
    </row>
    <row r="43" spans="2:34" ht="13.2">
      <c r="Y43" s="726"/>
      <c r="Z43" s="726"/>
      <c r="AA43" s="726"/>
      <c r="AB43" s="726"/>
      <c r="AC43" s="726"/>
      <c r="AD43" s="726"/>
      <c r="AE43" s="726"/>
      <c r="AF43" s="726"/>
      <c r="AG43" s="726"/>
      <c r="AH43" s="726"/>
    </row>
    <row r="44" spans="2:34" ht="13.2">
      <c r="AH44" s="726"/>
    </row>
    <row r="45" spans="2:34" ht="13.2">
      <c r="X45" s="726"/>
    </row>
    <row r="46" spans="2:34" ht="13.2"/>
    <row r="47" spans="2:34" ht="13.2"/>
    <row r="48" spans="2:34" ht="13.2">
      <c r="W48" s="726"/>
      <c r="Y48" s="726"/>
      <c r="Z48" s="726"/>
      <c r="AA48" s="726"/>
      <c r="AB48" s="726"/>
      <c r="AC48" s="726"/>
      <c r="AD48" s="726"/>
      <c r="AE48" s="726"/>
      <c r="AF48" s="726"/>
      <c r="AG48" s="726"/>
      <c r="AH48" s="726"/>
    </row>
    <row r="49" spans="28:34" ht="13.2"/>
    <row r="50" spans="28:34" ht="13.2">
      <c r="AE50" s="726"/>
      <c r="AF50" s="726"/>
      <c r="AG50" s="726"/>
      <c r="AH50" s="726"/>
    </row>
    <row r="51" spans="28:34" ht="13.2">
      <c r="AC51" s="726"/>
      <c r="AD51" s="726"/>
      <c r="AE51" s="726"/>
      <c r="AF51" s="726"/>
      <c r="AG51" s="726"/>
      <c r="AH51" s="726"/>
    </row>
    <row r="52" spans="28:34" ht="13.2"/>
    <row r="53" spans="28:34" ht="13.2">
      <c r="AF53" s="726"/>
      <c r="AG53" s="726"/>
      <c r="AH53" s="726"/>
    </row>
    <row r="54" spans="28:34" ht="13.2">
      <c r="AH54" s="726"/>
    </row>
    <row r="55" spans="28:34" ht="13.2"/>
    <row r="56" spans="28:34" ht="13.2">
      <c r="AB56" s="726"/>
      <c r="AC56" s="726"/>
      <c r="AD56" s="726"/>
      <c r="AE56" s="726"/>
      <c r="AF56" s="726"/>
      <c r="AG56" s="726"/>
      <c r="AH56" s="726"/>
    </row>
    <row r="57" spans="28:34" ht="13.2">
      <c r="AH57" s="726"/>
    </row>
    <row r="58" spans="28:34" ht="13.2">
      <c r="AH58" s="726"/>
    </row>
    <row r="59" spans="28:34" ht="13.2"/>
    <row r="60" spans="28:34" ht="13.2"/>
    <row r="61" spans="28:34" ht="13.2"/>
    <row r="62" spans="28:34" ht="13.2"/>
    <row r="63" spans="28:34" ht="13.2">
      <c r="AH63" s="726"/>
    </row>
    <row r="64" spans="28:34" ht="13.2">
      <c r="AG64" s="726"/>
      <c r="AH64" s="726"/>
    </row>
    <row r="65" spans="28:34" ht="13.2"/>
    <row r="66" spans="28:34" ht="13.2"/>
    <row r="67" spans="28:34" ht="13.2"/>
    <row r="68" spans="28:34" ht="13.2">
      <c r="AB68" s="726"/>
      <c r="AC68" s="726"/>
      <c r="AD68" s="726"/>
      <c r="AE68" s="726"/>
      <c r="AF68" s="726"/>
      <c r="AG68" s="726"/>
      <c r="AH68" s="726"/>
    </row>
    <row r="69" spans="28:34" ht="13.2">
      <c r="AF69" s="726"/>
      <c r="AG69" s="726"/>
      <c r="AH69" s="726"/>
    </row>
    <row r="70" spans="28:34" ht="13.2"/>
    <row r="71" spans="28:34" ht="13.2"/>
    <row r="72" spans="28:34" ht="13.2"/>
    <row r="73" spans="28:34" ht="13.2"/>
    <row r="74" spans="28:34" ht="13.2"/>
    <row r="75" spans="28:34" ht="13.2">
      <c r="AH75" s="726"/>
    </row>
    <row r="76" spans="28:34" ht="13.2">
      <c r="AF76" s="726"/>
      <c r="AG76" s="726"/>
      <c r="AH76" s="726"/>
    </row>
    <row r="77" spans="28:34" ht="13.2">
      <c r="AG77" s="726"/>
      <c r="AH77" s="726"/>
    </row>
    <row r="78" spans="28:34" ht="13.2"/>
    <row r="79" spans="28:34" ht="13.2"/>
    <row r="80" spans="28:34" ht="13.2"/>
    <row r="81" spans="25:34" ht="13.2"/>
    <row r="82" spans="25:34" ht="13.2">
      <c r="Y82" s="726"/>
    </row>
    <row r="83" spans="25:34" ht="13.2">
      <c r="Y83" s="726"/>
      <c r="Z83" s="726"/>
      <c r="AA83" s="726"/>
      <c r="AB83" s="726"/>
      <c r="AC83" s="726"/>
      <c r="AD83" s="726"/>
      <c r="AE83" s="726"/>
      <c r="AF83" s="726"/>
      <c r="AG83" s="726"/>
      <c r="AH83" s="726"/>
    </row>
    <row r="84" spans="25:34" ht="13.2"/>
    <row r="85" spans="25:34" ht="13.2"/>
    <row r="86" spans="25:34" ht="13.2"/>
    <row r="87" spans="25:34" ht="13.2"/>
    <row r="88" spans="25:34" ht="13.2">
      <c r="AH88" s="726"/>
    </row>
    <row r="89" spans="25:34" ht="13.2"/>
    <row r="90" spans="25:34" ht="13.2"/>
    <row r="91" spans="25:34" ht="13.2"/>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98</v>
      </c>
    </row>
  </sheetData>
  <sheetProtection algorithmName="SHA-512" hashValue="8ed8md31Ly5kDbo8D/6BDXiSx8AUWfLW54Z40Y7CxOT16LpNT5LZEzliw2yA9p4RykBaFwWhkyNNgGtmgEMM5A==" saltValue="rxaKuyh2YXv/3ctJonRVyA=="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F100" zoomScaleSheetLayoutView="55" workbookViewId="0">
      <selection activeCell="AN43" sqref="AN43:DC47"/>
    </sheetView>
  </sheetViews>
  <sheetFormatPr defaultColWidth="0" defaultRowHeight="13.5" customHeight="1" zeroHeight="1"/>
  <cols>
    <col min="1" max="34" width="2.5" style="725" customWidth="1"/>
    <col min="35" max="122" width="2.5" style="726" customWidth="1"/>
    <col min="123" max="16384" width="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ht="13.2">
      <c r="S2" s="726"/>
      <c r="AH2" s="726"/>
    </row>
    <row r="3" spans="2:34"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ht="13.2"/>
    <row r="5" spans="2:34" ht="13.2"/>
    <row r="6" spans="2:34" ht="13.2"/>
    <row r="7" spans="2:34" ht="13.2"/>
    <row r="8" spans="2:34" ht="13.2"/>
    <row r="9" spans="2:34" ht="13.2">
      <c r="AH9" s="726"/>
    </row>
    <row r="10" spans="2:34" ht="13.2"/>
    <row r="11" spans="2:34" ht="13.2"/>
    <row r="12" spans="2:34" ht="13.2"/>
    <row r="13" spans="2:34" ht="13.2"/>
    <row r="14" spans="2:34" ht="13.2"/>
    <row r="15" spans="2:34" ht="13.2"/>
    <row r="16" spans="2:34" ht="13.2"/>
    <row r="17" spans="12:34" ht="13.2">
      <c r="AH17" s="726"/>
    </row>
    <row r="18" spans="12:34" ht="13.2"/>
    <row r="19" spans="12:34" ht="13.2"/>
    <row r="20" spans="12:34" ht="13.2">
      <c r="AH20" s="726"/>
    </row>
    <row r="21" spans="12:34" ht="13.2">
      <c r="AH21" s="726"/>
    </row>
    <row r="22" spans="12:34" ht="13.2"/>
    <row r="23" spans="12:34" ht="13.2"/>
    <row r="24" spans="12:34" ht="13.2">
      <c r="Q24" s="726"/>
    </row>
    <row r="25" spans="12:34" ht="13.2"/>
    <row r="26" spans="12:34" ht="13.2"/>
    <row r="27" spans="12:34" ht="13.2"/>
    <row r="28" spans="12:34" ht="13.2">
      <c r="O28" s="726"/>
      <c r="T28" s="726"/>
      <c r="AH28" s="726"/>
    </row>
    <row r="29" spans="12:34" ht="13.2"/>
    <row r="30" spans="12:34" ht="13.2"/>
    <row r="31" spans="12:34" ht="13.2">
      <c r="Q31" s="726"/>
    </row>
    <row r="32" spans="12:34" ht="13.2">
      <c r="L32" s="726"/>
    </row>
    <row r="33" spans="2:34" ht="13.2">
      <c r="C33" s="726"/>
      <c r="E33" s="726"/>
      <c r="G33" s="726"/>
      <c r="I33" s="726"/>
      <c r="X33" s="726"/>
    </row>
    <row r="34" spans="2:34" ht="13.2">
      <c r="B34" s="726"/>
      <c r="P34" s="726"/>
      <c r="R34" s="726"/>
      <c r="T34" s="726"/>
    </row>
    <row r="35" spans="2:34" ht="13.2">
      <c r="D35" s="726"/>
      <c r="W35" s="726"/>
      <c r="AC35" s="726"/>
      <c r="AD35" s="726"/>
      <c r="AE35" s="726"/>
      <c r="AF35" s="726"/>
      <c r="AG35" s="726"/>
      <c r="AH35" s="726"/>
    </row>
    <row r="36" spans="2:34" ht="13.2">
      <c r="H36" s="726"/>
      <c r="J36" s="726"/>
      <c r="K36" s="726"/>
      <c r="M36" s="726"/>
      <c r="Y36" s="726"/>
      <c r="Z36" s="726"/>
      <c r="AA36" s="726"/>
      <c r="AB36" s="726"/>
      <c r="AC36" s="726"/>
      <c r="AD36" s="726"/>
      <c r="AE36" s="726"/>
      <c r="AF36" s="726"/>
      <c r="AG36" s="726"/>
      <c r="AH36" s="726"/>
    </row>
    <row r="37" spans="2:34" ht="13.2">
      <c r="AH37" s="726"/>
    </row>
    <row r="38" spans="2:34" ht="13.2">
      <c r="AG38" s="726"/>
      <c r="AH38" s="726"/>
    </row>
    <row r="39" spans="2:34" ht="13.2"/>
    <row r="40" spans="2:34" ht="13.2">
      <c r="X40" s="726"/>
    </row>
    <row r="41" spans="2:34" ht="13.2">
      <c r="R41" s="726"/>
    </row>
    <row r="42" spans="2:34" ht="13.2">
      <c r="W42" s="726"/>
    </row>
    <row r="43" spans="2:34" ht="13.2">
      <c r="Y43" s="726"/>
      <c r="Z43" s="726"/>
      <c r="AA43" s="726"/>
      <c r="AB43" s="726"/>
      <c r="AC43" s="726"/>
      <c r="AD43" s="726"/>
      <c r="AE43" s="726"/>
      <c r="AF43" s="726"/>
      <c r="AG43" s="726"/>
      <c r="AH43" s="726"/>
    </row>
    <row r="44" spans="2:34" ht="13.2">
      <c r="AH44" s="726"/>
    </row>
    <row r="45" spans="2:34" ht="13.2">
      <c r="X45" s="726"/>
    </row>
    <row r="46" spans="2:34" ht="13.2"/>
    <row r="47" spans="2:34" ht="13.2"/>
    <row r="48" spans="2:34" ht="13.2">
      <c r="W48" s="726"/>
      <c r="Y48" s="726"/>
      <c r="Z48" s="726"/>
      <c r="AA48" s="726"/>
      <c r="AB48" s="726"/>
      <c r="AC48" s="726"/>
      <c r="AD48" s="726"/>
      <c r="AE48" s="726"/>
      <c r="AF48" s="726"/>
      <c r="AG48" s="726"/>
      <c r="AH48" s="726"/>
    </row>
    <row r="49" spans="28:34" ht="13.2"/>
    <row r="50" spans="28:34" ht="13.2">
      <c r="AE50" s="726"/>
      <c r="AF50" s="726"/>
      <c r="AG50" s="726"/>
      <c r="AH50" s="726"/>
    </row>
    <row r="51" spans="28:34" ht="13.2">
      <c r="AC51" s="726"/>
      <c r="AD51" s="726"/>
      <c r="AE51" s="726"/>
      <c r="AF51" s="726"/>
      <c r="AG51" s="726"/>
      <c r="AH51" s="726"/>
    </row>
    <row r="52" spans="28:34" ht="13.2"/>
    <row r="53" spans="28:34" ht="13.2">
      <c r="AF53" s="726"/>
      <c r="AG53" s="726"/>
      <c r="AH53" s="726"/>
    </row>
    <row r="54" spans="28:34" ht="13.2">
      <c r="AH54" s="726"/>
    </row>
    <row r="55" spans="28:34" ht="13.2"/>
    <row r="56" spans="28:34" ht="13.2">
      <c r="AB56" s="726"/>
      <c r="AC56" s="726"/>
      <c r="AD56" s="726"/>
      <c r="AE56" s="726"/>
      <c r="AF56" s="726"/>
      <c r="AG56" s="726"/>
      <c r="AH56" s="726"/>
    </row>
    <row r="57" spans="28:34" ht="13.2">
      <c r="AH57" s="726"/>
    </row>
    <row r="58" spans="28:34" ht="13.2">
      <c r="AH58" s="726"/>
    </row>
    <row r="59" spans="28:34" ht="13.2">
      <c r="AG59" s="726"/>
      <c r="AH59" s="726"/>
    </row>
    <row r="60" spans="28:34" ht="13.2"/>
    <row r="61" spans="28:34" ht="13.2"/>
    <row r="62" spans="28:34" ht="13.2"/>
    <row r="63" spans="28:34" ht="13.2">
      <c r="AH63" s="726"/>
    </row>
    <row r="64" spans="28:34" ht="13.2">
      <c r="AG64" s="726"/>
      <c r="AH64" s="726"/>
    </row>
    <row r="65" spans="28:34" ht="13.2"/>
    <row r="66" spans="28:34" ht="13.2"/>
    <row r="67" spans="28:34" ht="13.2"/>
    <row r="68" spans="28:34" ht="13.2">
      <c r="AB68" s="726"/>
      <c r="AC68" s="726"/>
      <c r="AD68" s="726"/>
      <c r="AE68" s="726"/>
      <c r="AF68" s="726"/>
      <c r="AG68" s="726"/>
      <c r="AH68" s="726"/>
    </row>
    <row r="69" spans="28:34" ht="13.2">
      <c r="AF69" s="726"/>
      <c r="AG69" s="726"/>
      <c r="AH69" s="726"/>
    </row>
    <row r="70" spans="28:34" ht="13.2"/>
    <row r="71" spans="28:34" ht="13.2"/>
    <row r="72" spans="28:34" ht="13.2"/>
    <row r="73" spans="28:34" ht="13.2"/>
    <row r="74" spans="28:34" ht="13.2"/>
    <row r="75" spans="28:34" ht="13.2">
      <c r="AH75" s="726"/>
    </row>
    <row r="76" spans="28:34" ht="13.2">
      <c r="AF76" s="726"/>
      <c r="AG76" s="726"/>
      <c r="AH76" s="726"/>
    </row>
    <row r="77" spans="28:34" ht="13.2">
      <c r="AG77" s="726"/>
      <c r="AH77" s="726"/>
    </row>
    <row r="78" spans="28:34" ht="13.2"/>
    <row r="79" spans="28:34" ht="13.2"/>
    <row r="80" spans="28:34" ht="13.2"/>
    <row r="81" spans="25:34" ht="13.2"/>
    <row r="82" spans="25:34" ht="13.2">
      <c r="Y82" s="726"/>
    </row>
    <row r="83" spans="25:34" ht="13.2">
      <c r="Y83" s="726"/>
      <c r="Z83" s="726"/>
      <c r="AA83" s="726"/>
      <c r="AB83" s="726"/>
      <c r="AC83" s="726"/>
      <c r="AD83" s="726"/>
      <c r="AE83" s="726"/>
      <c r="AF83" s="726"/>
      <c r="AG83" s="726"/>
      <c r="AH83" s="726"/>
    </row>
    <row r="84" spans="25:34" ht="13.2"/>
    <row r="85" spans="25:34" ht="13.2"/>
    <row r="86" spans="25:34" ht="13.2"/>
    <row r="87" spans="25:34" ht="13.2"/>
    <row r="88" spans="25:34" ht="13.2">
      <c r="AH88" s="726"/>
    </row>
    <row r="89" spans="25:34" ht="13.2"/>
    <row r="90" spans="25:34" ht="13.2"/>
    <row r="91" spans="25:34" ht="13.2"/>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98</v>
      </c>
    </row>
  </sheetData>
  <sheetProtection algorithmName="SHA-512" hashValue="KYsATdqicXDquWGuOo6y4vh5BFnNnAvWV39dSvCTKna0A1wKJ2Pjcg28vtIUMPIXhXTySNucIRoddlBwp+bKoQ==" saltValue="JNnE4FccgfHZYLpYNJbp+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1267_江田　弘正_総務部_財政課_財政係</cp:lastModifiedBy>
  <dcterms:created xsi:type="dcterms:W3CDTF">2024-02-05T03:18:37Z</dcterms:created>
  <dcterms:modified xsi:type="dcterms:W3CDTF">2024-09-09T00:27:10Z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2024-09-09T00:27:10Z</vt:filetime>
  </property>
</Properties>
</file>