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<sst xmlns="http://schemas.openxmlformats.org/spreadsheetml/2006/main" xmlns:r="http://schemas.openxmlformats.org/officeDocument/2006/relationships" count="585" uniqueCount="585">
  <si>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</si>
  <si>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</si>
  <si>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</si>
  <si>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</si>
  <si>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八女市水道事業会計</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</si>
  <si>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</si>
  <si>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</si>
  <si>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</si>
  <si>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</si>
  <si>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</si>
  <si>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</si>
  <si>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</si>
  <si>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</si>
  <si>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</si>
  <si>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クリエイトやべ</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</si>
  <si>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</si>
  <si>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</si>
  <si>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</si>
  <si>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</si>
  <si>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</si>
  <si>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</si>
  <si>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</si>
  <si>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</si>
  <si>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</si>
  <si>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</si>
  <si>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</si>
  <si>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</si>
  <si>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</si>
  <si>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</si>
  <si>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</si>
  <si>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</si>
  <si>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</si>
  <si>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</si>
  <si>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</si>
  <si>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</si>
  <si>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</si>
  <si>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</si>
  <si>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</si>
  <si>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</si>
  <si>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</si>
  <si>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</si>
  <si>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</si>
  <si>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</si>
  <si>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</si>
  <si>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</si>
  <si>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</si>
  <si>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</si>
  <si>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</si>
  <si>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</si>
  <si>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</si>
  <si>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</si>
  <si>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</si>
  <si>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</si>
  <si>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</si>
  <si>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</si>
  <si>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</si>
  <si>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</si>
  <si>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八女市農業集落排水事業特別会計</t>
  </si>
  <si>
    <t>国有提供交付金(特別区財調交付金)</t>
  </si>
  <si>
    <t>実質公債費比率の分子</t>
  </si>
  <si>
    <t>当該団体
からの
補助金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</si>
  <si>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</si>
  <si>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</si>
  <si>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</si>
  <si>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</si>
  <si>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</si>
  <si>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</si>
  <si>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</si>
  <si>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</si>
  <si>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</si>
  <si>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</si>
  <si>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</si>
  <si>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</si>
  <si>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</si>
  <si>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</si>
  <si>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</si>
  <si>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</si>
  <si>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</si>
  <si>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</si>
  <si>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</si>
  <si>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</si>
  <si>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</si>
  <si>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</si>
  <si>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</si>
  <si>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</si>
  <si>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</si>
  <si>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</si>
  <si>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</si>
  <si>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</si>
  <si>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</si>
  <si>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</si>
  <si>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</si>
  <si>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</si>
  <si>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</si>
  <si>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</si>
  <si>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</si>
  <si>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</si>
  <si>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</si>
  <si>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</si>
  <si>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</si>
  <si>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</si>
  <si>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</si>
  <si>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</si>
  <si>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</si>
  <si>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</si>
  <si>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</si>
  <si>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国民健康保険事業費特別会計</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</si>
  <si>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</si>
  <si>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</si>
  <si>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</si>
  <si>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</si>
  <si>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</si>
  <si>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</si>
  <si>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</si>
  <si>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</si>
  <si>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</si>
  <si>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</si>
  <si>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 0.48</t>
  </si>
  <si>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</si>
  <si>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</si>
  <si>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</si>
  <si>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</si>
  <si>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</si>
  <si>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</si>
  <si>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</si>
  <si>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</si>
  <si>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</si>
  <si>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</si>
  <si>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</si>
  <si>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</si>
  <si>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</si>
  <si>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星のふるさと</t>
    <rPh sb="0" eb="1">
      <t>ホシ</t>
    </rPh>
    <phoneticPr fontId="6"/>
  </si>
  <si>
    <t>減債基金</t>
  </si>
  <si>
    <t>分離課税所得割交付金</t>
  </si>
  <si>
    <t>その他特定目的基金</t>
  </si>
  <si>
    <t>-6.7</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</si>
  <si>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</si>
  <si>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</si>
  <si>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</si>
  <si>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</si>
  <si>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</si>
  <si>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</si>
  <si>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</si>
  <si>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</si>
  <si>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</si>
  <si>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</si>
  <si>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</si>
  <si>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</si>
  <si>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</si>
  <si>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</si>
  <si>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</si>
  <si>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</si>
  <si>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</si>
  <si>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八女市下水道事業特別会計</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</si>
  <si>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</si>
  <si>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</si>
  <si>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</si>
  <si>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</si>
  <si>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</si>
  <si>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</si>
  <si>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</si>
  <si>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</si>
  <si>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</si>
  <si>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</si>
  <si>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</si>
  <si>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</si>
  <si>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</si>
  <si>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</si>
  <si>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八女市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</si>
  <si>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</si>
  <si>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</si>
  <si>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</si>
  <si>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</si>
  <si>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</si>
  <si>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</si>
  <si>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</si>
  <si>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</si>
  <si>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</si>
  <si>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</si>
  <si>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</si>
  <si>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</si>
  <si>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</si>
  <si>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</si>
  <si>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</si>
  <si>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</si>
  <si>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</si>
  <si>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</si>
  <si>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</si>
  <si>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</si>
  <si>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</si>
  <si>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</si>
  <si>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 9.64</t>
  </si>
  <si>
    <t>中部</t>
    <rPh sb="0" eb="2">
      <t>チュウブ</t>
    </rPh>
    <phoneticPr fontId="6"/>
  </si>
  <si>
    <t>職員数
(人)</t>
    <rPh sb="0" eb="3">
      <t>ショクインスウ</t>
    </rPh>
    <phoneticPr fontId="6"/>
  </si>
  <si>
    <t>八女西部広域事務組合（一般会計）</t>
    <rPh sb="0" eb="2">
      <t>ヤメ</t>
    </rPh>
    <rPh sb="2" eb="4">
      <t>セイブ</t>
    </rPh>
    <rPh sb="4" eb="6">
      <t>コウイキ</t>
    </rPh>
    <rPh sb="6" eb="8">
      <t>ジム</t>
    </rPh>
    <rPh sb="8" eb="10">
      <t>クミアイ</t>
    </rPh>
    <rPh sb="11" eb="13">
      <t>イッパン</t>
    </rPh>
    <rPh sb="13" eb="15">
      <t>カイケイ</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</si>
  <si>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</si>
  <si>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</si>
  <si>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</si>
  <si>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</si>
  <si>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</si>
  <si>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</si>
  <si>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</si>
  <si>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</si>
  <si>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</si>
  <si>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</si>
  <si>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</si>
  <si>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</si>
  <si>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</si>
  <si>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</si>
  <si>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</si>
  <si>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</si>
  <si>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</si>
  <si>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</si>
  <si>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</si>
  <si>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</si>
  <si>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</si>
  <si>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</si>
  <si>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</si>
  <si>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</si>
  <si>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</si>
  <si>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</si>
  <si>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</si>
  <si>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</si>
  <si>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</si>
  <si>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</si>
  <si>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</si>
  <si>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</si>
  <si>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</si>
  <si>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</si>
  <si>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</si>
  <si>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</si>
  <si>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</si>
  <si>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</si>
  <si>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</si>
  <si>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</si>
  <si>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</si>
  <si>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</si>
  <si>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</si>
  <si>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-1.5</t>
  </si>
  <si>
    <t>-1.6</t>
  </si>
  <si>
    <t>標準税収入額等</t>
  </si>
  <si>
    <t xml:space="preserve"> H29</t>
  </si>
  <si>
    <t>面積 (k㎡)</t>
    <rPh sb="0" eb="2">
      <t>メンセキ</t>
    </rPh>
    <phoneticPr fontId="6"/>
  </si>
  <si>
    <t xml:space="preserve"> H27</t>
  </si>
  <si>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</si>
  <si>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</si>
  <si>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</si>
  <si>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</si>
  <si>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</si>
  <si>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</si>
  <si>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</si>
  <si>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</si>
  <si>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</si>
  <si>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</si>
  <si>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</si>
  <si>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</si>
  <si>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</si>
  <si>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</si>
  <si>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</si>
  <si>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</si>
  <si>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</si>
  <si>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ふるさと支援寄附基金</t>
    <rPh sb="4" eb="6">
      <t>シエン</t>
    </rPh>
    <rPh sb="6" eb="8">
      <t>キフ</t>
    </rPh>
    <rPh sb="8" eb="10">
      <t>キキン</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</si>
  <si>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</si>
  <si>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</si>
  <si>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</si>
  <si>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</si>
  <si>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福岡県後期高齢者医療広域連合（後期高齢者医療特別会計）</t>
    <rPh sb="15" eb="17">
      <t>コウキ</t>
    </rPh>
    <rPh sb="17" eb="20">
      <t>コウレイシャ</t>
    </rPh>
    <rPh sb="20" eb="22">
      <t>イリョウ</t>
    </rPh>
    <rPh sb="22" eb="24">
      <t>トクベツ</t>
    </rPh>
    <rPh sb="24" eb="26">
      <t>カイケイ</t>
    </rPh>
    <phoneticPr fontId="6"/>
  </si>
  <si>
    <t>副市区町村長</t>
    <rPh sb="0" eb="1">
      <t>フク</t>
    </rPh>
    <rPh sb="1" eb="3">
      <t>シク</t>
    </rPh>
    <rPh sb="3" eb="5">
      <t>チョウソン</t>
    </rPh>
    <rPh sb="5" eb="6">
      <t>チョウ</t>
    </rPh>
    <phoneticPr fontId="6"/>
  </si>
  <si>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</si>
  <si>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</si>
  <si>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</si>
  <si>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</si>
  <si>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</si>
  <si>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</si>
  <si>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</si>
  <si>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立花バンブー</t>
    <rPh sb="0" eb="2">
      <t>タチバナ</t>
    </rPh>
    <phoneticPr fontId="6"/>
  </si>
  <si>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</si>
  <si>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</si>
  <si>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</si>
  <si>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</si>
  <si>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</si>
  <si>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</si>
  <si>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</si>
  <si>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</si>
  <si>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</si>
  <si>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八女市簡易水道事業費特別会計</t>
    <rPh sb="0" eb="3">
      <t>ヤメシ</t>
    </rPh>
    <phoneticPr fontId="6"/>
  </si>
  <si>
    <t>議会議員</t>
    <rPh sb="0" eb="2">
      <t>ギカイ</t>
    </rPh>
    <rPh sb="2" eb="4">
      <t>ギイン</t>
    </rPh>
    <phoneticPr fontId="6"/>
  </si>
  <si>
    <t>　法定外目的税</t>
  </si>
  <si>
    <t>▲ 0.43</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</si>
  <si>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</si>
  <si>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</si>
  <si>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</si>
  <si>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</si>
  <si>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</si>
  <si>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</si>
  <si>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</si>
  <si>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</si>
  <si>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</si>
  <si>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</si>
  <si>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</si>
  <si>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</si>
  <si>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</si>
  <si>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</si>
  <si>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</si>
  <si>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</si>
  <si>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</si>
  <si>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</si>
  <si>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</si>
  <si>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</si>
  <si>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</si>
  <si>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</si>
  <si>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</si>
  <si>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</si>
  <si>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</si>
  <si>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</si>
  <si>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 7.18</t>
  </si>
  <si>
    <t>充当一般財源等</t>
  </si>
  <si>
    <t>福岡県八女市</t>
  </si>
  <si>
    <t>構成比</t>
    <rPh sb="0" eb="3">
      <t>コウセイヒ</t>
    </rPh>
    <phoneticPr fontId="6"/>
  </si>
  <si>
    <t>使用料</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</si>
  <si>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</si>
  <si>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</si>
  <si>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</si>
  <si>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</si>
  <si>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</si>
  <si>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</si>
  <si>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</si>
  <si>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</si>
  <si>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</si>
  <si>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</si>
  <si>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</si>
  <si>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</si>
  <si>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</si>
  <si>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</si>
  <si>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</si>
  <si>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</si>
  <si>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</si>
  <si>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</si>
  <si>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</si>
  <si>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</si>
  <si>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</si>
  <si>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普通交付税の合併算定替終了を考慮した基金積立と定員適正化計画に基づいた人員整理等により将来負担比率は無の状況である。一方で、有形固定資産減価償却率も類似団体よりも低いものの、上昇傾向にある。主な要因としては、昭和４０～５０年代に建設された公民館や体育館など市町村合併による影響も含め多くの施設を保有しており、いずれも有形固定資産減価償却率７０％以上であることなどが挙げられる。また、令和元年度より個別施設計画の策定をおこなっており、今後は公共施設等総合管理計画及び個別施設計画に基づき老朽化対策に積極的に取り組んでいく。</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</si>
  <si>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</si>
  <si>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</si>
  <si>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</si>
  <si>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</si>
  <si>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</si>
  <si>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</si>
  <si>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</si>
  <si>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</si>
  <si>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</si>
  <si>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</si>
  <si>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</si>
  <si>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</si>
  <si>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</si>
  <si>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</si>
  <si>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</si>
  <si>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</si>
  <si>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</si>
  <si>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</si>
  <si>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</si>
  <si>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</si>
  <si>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八女市農業集落排水事業特別会計</t>
    <rPh sb="0" eb="3">
      <t>ヤメシ</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</si>
  <si>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</si>
  <si>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</si>
  <si>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住宅新築資金等貸付事業費特別会計</t>
  </si>
  <si>
    <t>矢部診療所特別会計</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</si>
  <si>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</si>
  <si>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</si>
  <si>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</si>
  <si>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</si>
  <si>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</si>
  <si>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</si>
  <si>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</si>
  <si>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</si>
  <si>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</si>
  <si>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</si>
  <si>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</si>
  <si>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</si>
  <si>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10.58</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</si>
  <si>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</si>
  <si>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</si>
  <si>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</si>
  <si>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</si>
  <si>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</si>
  <si>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</si>
  <si>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</si>
  <si>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</si>
  <si>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</si>
  <si>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</si>
  <si>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</si>
  <si>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</si>
  <si>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</si>
  <si>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</si>
  <si>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</si>
  <si>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</si>
  <si>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</si>
  <si>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</si>
  <si>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八女市簡易水道事業費特別会計</t>
  </si>
  <si>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</si>
  <si>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</si>
  <si>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</si>
  <si>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</si>
  <si>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</si>
  <si>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</si>
  <si>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</si>
  <si>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</si>
  <si>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</si>
  <si>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</si>
  <si>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</si>
  <si>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</si>
  <si>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</si>
  <si>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</si>
  <si>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</si>
  <si>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</si>
  <si>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</si>
  <si>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</si>
  <si>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</si>
  <si>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</si>
  <si>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</si>
  <si>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</si>
  <si>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</si>
  <si>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</si>
  <si>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</si>
  <si>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</si>
  <si>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</si>
  <si>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山の井用水組合（一般会計）</t>
    <rPh sb="0" eb="1">
      <t>ヤマ</t>
    </rPh>
    <rPh sb="2" eb="3">
      <t>イ</t>
    </rPh>
    <rPh sb="3" eb="5">
      <t>ヨウスイ</t>
    </rPh>
    <rPh sb="5" eb="7">
      <t>クミアイ</t>
    </rPh>
    <rPh sb="8" eb="10">
      <t>イッパン</t>
    </rPh>
    <rPh sb="10" eb="12">
      <t>カイケイ</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</si>
  <si>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</si>
  <si>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</si>
  <si>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</si>
  <si>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</si>
  <si>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</si>
  <si>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</si>
  <si>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</si>
  <si>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</si>
  <si>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</si>
  <si>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</si>
  <si>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</si>
  <si>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</si>
  <si>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</si>
  <si>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</si>
  <si>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</si>
  <si>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</si>
  <si>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</si>
  <si>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6"/>
  </si>
  <si>
    <t>簡易水道</t>
  </si>
  <si>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</si>
  <si>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</si>
  <si>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</si>
  <si>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</si>
  <si>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</si>
  <si>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</si>
  <si>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</si>
  <si>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</si>
  <si>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</si>
  <si>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</si>
  <si>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</si>
  <si>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</si>
  <si>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</si>
  <si>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</si>
  <si>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</si>
  <si>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</si>
  <si>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</si>
  <si>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</si>
  <si>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</si>
  <si>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</si>
  <si>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</si>
  <si>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</si>
  <si>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</si>
  <si>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</si>
  <si>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</si>
  <si>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</si>
  <si>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</si>
  <si>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</si>
  <si>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</si>
  <si>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</si>
  <si>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</si>
  <si>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介護保険事業費特別会計</t>
  </si>
  <si>
    <t xml:space="preserve">充当可能特定歳入 </t>
    <rPh sb="0" eb="2">
      <t>ジュウトウ</t>
    </rPh>
    <rPh sb="2" eb="4">
      <t>カノウ</t>
    </rPh>
    <rPh sb="4" eb="6">
      <t>トクテイ</t>
    </rPh>
    <rPh sb="6" eb="8">
      <t>サイニュウ</t>
    </rPh>
    <phoneticPr fontId="34"/>
  </si>
  <si>
    <t>水道事業会計</t>
  </si>
  <si>
    <t>法適用企業</t>
  </si>
  <si>
    <t>簡易水道事業費特別会計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</si>
  <si>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</si>
  <si>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</si>
  <si>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</si>
  <si>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</si>
  <si>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</si>
  <si>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</si>
  <si>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</si>
  <si>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</si>
  <si>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</si>
  <si>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</si>
  <si>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</si>
  <si>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</si>
  <si>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</si>
  <si>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</si>
  <si>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</si>
  <si>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</si>
  <si>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</si>
  <si>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</si>
  <si>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</si>
  <si>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</si>
  <si>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</si>
  <si>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</si>
  <si>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</si>
  <si>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</si>
  <si>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</si>
  <si>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</si>
  <si>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</si>
  <si>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</si>
  <si>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</si>
  <si>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</si>
  <si>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</si>
  <si>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</si>
  <si>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</si>
  <si>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</si>
  <si>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</si>
  <si>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</si>
  <si>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</si>
  <si>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</si>
  <si>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賃金（物件費）</t>
    <rPh sb="0" eb="2">
      <t>チンギン</t>
    </rPh>
    <rPh sb="3" eb="5">
      <t>ブッケン</t>
    </rPh>
    <rPh sb="5" eb="6">
      <t>ヒ</t>
    </rPh>
    <phoneticPr fontId="6"/>
  </si>
  <si>
    <t>(Ｄ)</t>
  </si>
  <si>
    <t>(単年度)</t>
    <rPh sb="1" eb="4">
      <t>タンネンド</t>
    </rPh>
    <phoneticPr fontId="6"/>
  </si>
  <si>
    <t>FM八女</t>
    <rPh sb="2" eb="4">
      <t>ヤメ</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</si>
  <si>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</si>
  <si>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</si>
  <si>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</si>
  <si>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</si>
  <si>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</si>
  <si>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</si>
  <si>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</si>
  <si>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</si>
  <si>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</si>
  <si>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</si>
  <si>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</si>
  <si>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</si>
  <si>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</si>
  <si>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</si>
  <si>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</si>
  <si>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</si>
  <si>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</si>
  <si>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</si>
  <si>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</si>
  <si>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類似団体内平均(円)</t>
    <rPh sb="0" eb="2">
      <t>ルイジ</t>
    </rPh>
    <rPh sb="2" eb="4">
      <t>ダンタイ</t>
    </rPh>
    <phoneticPr fontId="6"/>
  </si>
  <si>
    <t>H27</t>
  </si>
  <si>
    <t>H28</t>
  </si>
  <si>
    <t>H30</t>
  </si>
  <si>
    <t>R01</t>
  </si>
  <si>
    <t>▲ 7.55</t>
  </si>
  <si>
    <t>その他会計（赤字）</t>
  </si>
  <si>
    <t>（百万円）</t>
  </si>
  <si>
    <t>H26末</t>
  </si>
  <si>
    <t>H27末</t>
  </si>
  <si>
    <t>H28末</t>
  </si>
  <si>
    <t>H29末</t>
  </si>
  <si>
    <t>H30末</t>
  </si>
  <si>
    <t>八女市水道事業会計</t>
    <rPh sb="0" eb="3">
      <t>ヤメシ</t>
    </rPh>
    <phoneticPr fontId="6"/>
  </si>
  <si>
    <t>八女市下水道事業特別会計</t>
    <rPh sb="0" eb="3">
      <t>ヤメシ</t>
    </rPh>
    <phoneticPr fontId="6"/>
  </si>
  <si>
    <t>花宗用水組合（一般会計）</t>
    <rPh sb="0" eb="1">
      <t>ハナ</t>
    </rPh>
    <rPh sb="1" eb="2">
      <t>ムネ</t>
    </rPh>
    <rPh sb="2" eb="4">
      <t>ヨウスイ</t>
    </rPh>
    <rPh sb="4" eb="6">
      <t>クミアイ</t>
    </rPh>
    <rPh sb="7" eb="9">
      <t>イッパン</t>
    </rPh>
    <rPh sb="9" eb="11">
      <t>カイケイ</t>
    </rPh>
    <phoneticPr fontId="6"/>
  </si>
  <si>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6"/>
  </si>
  <si>
    <t>福岡県市町村職員退職手当組合（基金特別会計）</t>
    <rPh sb="15" eb="17">
      <t>キキン</t>
    </rPh>
    <rPh sb="17" eb="19">
      <t>トクベツ</t>
    </rPh>
    <phoneticPr fontId="6"/>
  </si>
  <si>
    <t>八女地区消防組合（一般会計）</t>
    <rPh sb="0" eb="2">
      <t>ヤメ</t>
    </rPh>
    <rPh sb="2" eb="4">
      <t>チク</t>
    </rPh>
    <rPh sb="4" eb="6">
      <t>ショウボウ</t>
    </rPh>
    <rPh sb="6" eb="8">
      <t>クミアイ</t>
    </rPh>
    <rPh sb="9" eb="11">
      <t>イッパン</t>
    </rPh>
    <rPh sb="11" eb="13">
      <t>カイケイ</t>
    </rPh>
    <phoneticPr fontId="6"/>
  </si>
  <si>
    <t>福岡県自治振興組合（一般会計）</t>
    <rPh sb="0" eb="3">
      <t>フクオカケン</t>
    </rPh>
    <rPh sb="3" eb="5">
      <t>ジチ</t>
    </rPh>
    <rPh sb="5" eb="7">
      <t>シンコウ</t>
    </rPh>
    <rPh sb="7" eb="9">
      <t>クミアイ</t>
    </rPh>
    <rPh sb="10" eb="12">
      <t>イッパン</t>
    </rPh>
    <rPh sb="12" eb="14">
      <t>カイケイ</t>
    </rPh>
    <phoneticPr fontId="6"/>
  </si>
  <si>
    <t>福岡県自治振興組合（公文書館事業特別会計）</t>
    <rPh sb="10" eb="14">
      <t>コウブンショカン</t>
    </rPh>
    <rPh sb="14" eb="16">
      <t>ジギョウ</t>
    </rPh>
    <rPh sb="16" eb="18">
      <t>トクベツ</t>
    </rPh>
    <rPh sb="18" eb="20">
      <t>カイケイ</t>
    </rPh>
    <phoneticPr fontId="6"/>
  </si>
  <si>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</si>
  <si>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</si>
  <si>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公立八女総合病院企業団</t>
    <rPh sb="0" eb="2">
      <t>コウリツ</t>
    </rPh>
    <rPh sb="2" eb="4">
      <t>ヤメ</t>
    </rPh>
    <rPh sb="4" eb="6">
      <t>ソウゴウ</t>
    </rPh>
    <rPh sb="6" eb="8">
      <t>ビョウイン</t>
    </rPh>
    <rPh sb="8" eb="10">
      <t>キギョウ</t>
    </rPh>
    <rPh sb="10" eb="11">
      <t>ダン</t>
    </rPh>
    <phoneticPr fontId="6"/>
  </si>
  <si>
    <t>福岡県南広域水道企業団</t>
    <rPh sb="0" eb="2">
      <t>フクオカ</t>
    </rPh>
    <rPh sb="2" eb="4">
      <t>ケンナン</t>
    </rPh>
    <rPh sb="4" eb="6">
      <t>コウイキ</t>
    </rPh>
    <rPh sb="6" eb="8">
      <t>スイドウ</t>
    </rPh>
    <rPh sb="8" eb="10">
      <t>キギョウ</t>
    </rPh>
    <rPh sb="10" eb="11">
      <t>ダン</t>
    </rPh>
    <phoneticPr fontId="6"/>
  </si>
  <si>
    <t>八女伝統工芸館</t>
    <rPh sb="0" eb="2">
      <t>ヤメ</t>
    </rPh>
    <rPh sb="2" eb="4">
      <t>デントウ</t>
    </rPh>
    <rPh sb="4" eb="6">
      <t>コウゲイ</t>
    </rPh>
    <rPh sb="6" eb="7">
      <t>カン</t>
    </rPh>
    <phoneticPr fontId="6"/>
  </si>
  <si>
    <t>八女市土地開発公社</t>
    <rPh sb="0" eb="3">
      <t>ヤメシ</t>
    </rPh>
    <rPh sb="3" eb="5">
      <t>トチ</t>
    </rPh>
    <rPh sb="5" eb="7">
      <t>カイハツ</t>
    </rPh>
    <rPh sb="7" eb="9">
      <t>コウシャ</t>
    </rPh>
    <phoneticPr fontId="6"/>
  </si>
  <si>
    <t>秘境杣の里</t>
    <rPh sb="0" eb="2">
      <t>ヒキョウ</t>
    </rPh>
    <rPh sb="2" eb="3">
      <t>ソマ</t>
    </rPh>
    <rPh sb="4" eb="5">
      <t>サト</t>
    </rPh>
    <phoneticPr fontId="6"/>
  </si>
  <si>
    <t>立花ワイン</t>
    <rPh sb="0" eb="2">
      <t>タチバナ</t>
    </rPh>
    <phoneticPr fontId="6"/>
  </si>
  <si>
    <t>道の駅たちばな</t>
    <rPh sb="0" eb="1">
      <t>ミチ</t>
    </rPh>
    <rPh sb="2" eb="3">
      <t>エキ</t>
    </rPh>
    <phoneticPr fontId="6"/>
  </si>
  <si>
    <t>クリニックくろぎ</t>
  </si>
  <si>
    <t>〇</t>
  </si>
  <si>
    <t>公共施設整備基金</t>
    <rPh sb="0" eb="2">
      <t>コウキョウ</t>
    </rPh>
    <rPh sb="2" eb="4">
      <t>シセツ</t>
    </rPh>
    <rPh sb="4" eb="6">
      <t>セイビ</t>
    </rPh>
    <rPh sb="6" eb="8">
      <t>キキン</t>
    </rPh>
    <phoneticPr fontId="6"/>
  </si>
  <si>
    <t>子ども夢基金</t>
    <rPh sb="0" eb="1">
      <t>コ</t>
    </rPh>
    <rPh sb="3" eb="4">
      <t>ユメ</t>
    </rPh>
    <rPh sb="4" eb="6">
      <t>キキン</t>
    </rPh>
    <phoneticPr fontId="6"/>
  </si>
  <si>
    <t>社会福祉振興基金</t>
    <rPh sb="0" eb="2">
      <t>シャカイ</t>
    </rPh>
    <rPh sb="2" eb="4">
      <t>フクシ</t>
    </rPh>
    <rPh sb="4" eb="6">
      <t>シンコウ</t>
    </rPh>
    <rPh sb="6" eb="8">
      <t>キキン</t>
    </rPh>
    <phoneticPr fontId="6"/>
  </si>
  <si>
    <t>魅力ある地域づくり基金</t>
    <rPh sb="0" eb="2">
      <t>ミリョク</t>
    </rPh>
    <rPh sb="4" eb="6">
      <t>チイキ</t>
    </rPh>
    <rPh sb="9" eb="11">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</si>
  <si>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</si>
  <si>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</si>
  <si>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</si>
  <si>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</si>
  <si>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</si>
  <si>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実質公債費比率は、構成要素（分母）の標準財政規模が、平成27年度からの普通交付税合併算定替の逓減により上昇傾向にある。また普通交付税の合併算定替終了を考慮した基金積立と定員適正化計画に基づいた人員整理等により将来負担比率は無の状況である。今後は、普通交付税合併算定替の終了により標準財政規模が小さくなることによる各比率への影響と、今後の市の事業規模を勘案し、引き続き公債費の適正化と財政の健全化に取り組む。</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</si>
</sst>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72509</c:v>
                </c:pt>
                <c:pt idx="1">
                  <c:v>82065</c:v>
                </c:pt>
                <c:pt idx="2">
                  <c:v>90519</c:v>
                </c:pt>
                <c:pt idx="3">
                  <c:v>89102</c:v>
                </c:pt>
                <c:pt idx="4">
                  <c:v>84247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72243967246e-002"/>
              <c:y val="7.516343583495481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c:v>
                </c:pt>
                <c:pt idx="1">
                  <c:v>5.4</c:v>
                </c:pt>
                <c:pt idx="2">
                  <c:v>5.41</c:v>
                </c:pt>
                <c:pt idx="3">
                  <c:v>4.5199999999999996</c:v>
                </c:pt>
                <c:pt idx="4">
                  <c:v>2.82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59.99</c:v>
                </c:pt>
                <c:pt idx="1">
                  <c:v>59.97</c:v>
                </c:pt>
                <c:pt idx="2">
                  <c:v>54.7</c:v>
                </c:pt>
                <c:pt idx="3">
                  <c:v>47.45</c:v>
                </c:pt>
                <c:pt idx="4">
                  <c:v>42.92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10.050000000000001</c:v>
                </c:pt>
                <c:pt idx="1">
                  <c:v>-10.58</c:v>
                </c:pt>
                <c:pt idx="2">
                  <c:v>-7.55</c:v>
                </c:pt>
                <c:pt idx="3">
                  <c:v>-9.64</c:v>
                </c:pt>
                <c:pt idx="4">
                  <c:v>-7.18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0.48</c:v>
                </c:pt>
                <c:pt idx="1">
                  <c:v>#N/A</c:v>
                </c:pt>
                <c:pt idx="2">
                  <c:v>0.48</c:v>
                </c:pt>
                <c:pt idx="3">
                  <c:v>#N/A</c:v>
                </c:pt>
                <c:pt idx="4">
                  <c:v>0.43</c:v>
                </c:pt>
                <c:pt idx="5">
                  <c:v>#N/A</c:v>
                </c:pt>
                <c:pt idx="6">
                  <c:v>0.43</c:v>
                </c:pt>
                <c:pt idx="7">
                  <c:v>#N/A</c:v>
                </c:pt>
                <c:pt idx="8">
                  <c:v>0</c:v>
                </c:pt>
                <c:pt idx="9">
                  <c:v>0</c:v>
                </c:pt>
              </c:numCache>
            </c:numRef>
          </c:val>
        </c:ser>
        <c:ser>
          <c:idx val="2"/>
          <c:order val="2"/>
          <c:tx>
            <c:strRef>
              <c:f>データシート!$A$29</c:f>
              <c:strCache>
                <c:ptCount val="1"/>
                <c:pt idx="0">
                  <c:v>矢部診療所特別会計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5.e-002</c:v>
                </c:pt>
                <c:pt idx="2">
                  <c:v>#N/A</c:v>
                </c:pt>
                <c:pt idx="3">
                  <c:v>3.e-002</c:v>
                </c:pt>
                <c:pt idx="4">
                  <c:v>#N/A</c:v>
                </c:pt>
                <c:pt idx="5">
                  <c:v>4.e-002</c:v>
                </c:pt>
                <c:pt idx="6">
                  <c:v>#N/A</c:v>
                </c:pt>
                <c:pt idx="7">
                  <c:v>6.e-002</c:v>
                </c:pt>
                <c:pt idx="8">
                  <c:v>#N/A</c:v>
                </c:pt>
                <c:pt idx="9">
                  <c:v>3.e-002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1.e-002</c:v>
                </c:pt>
                <c:pt idx="4">
                  <c:v>#N/A</c:v>
                </c:pt>
                <c:pt idx="5">
                  <c:v>0</c:v>
                </c:pt>
                <c:pt idx="6">
                  <c:v>#N/A</c:v>
                </c:pt>
                <c:pt idx="7">
                  <c:v>1.e-002</c:v>
                </c:pt>
                <c:pt idx="8">
                  <c:v>#N/A</c:v>
                </c:pt>
                <c:pt idx="9">
                  <c:v>6.e-002</c:v>
                </c:pt>
              </c:numCache>
            </c:numRef>
          </c:val>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4.e-002</c:v>
                </c:pt>
                <c:pt idx="4">
                  <c:v>#N/A</c:v>
                </c:pt>
                <c:pt idx="5">
                  <c:v>2.e-002</c:v>
                </c:pt>
                <c:pt idx="6">
                  <c:v>#N/A</c:v>
                </c:pt>
                <c:pt idx="7">
                  <c:v>5.e-002</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7.0000000000000007e-002</c:v>
                </c:pt>
                <c:pt idx="2">
                  <c:v>#N/A</c:v>
                </c:pt>
                <c:pt idx="3">
                  <c:v>0.14000000000000001</c:v>
                </c:pt>
                <c:pt idx="4">
                  <c:v>#N/A</c:v>
                </c:pt>
                <c:pt idx="5">
                  <c:v>0.25</c:v>
                </c:pt>
                <c:pt idx="6">
                  <c:v>#N/A</c:v>
                </c:pt>
                <c:pt idx="7">
                  <c:v>3.e-002</c:v>
                </c:pt>
                <c:pt idx="8">
                  <c:v>#N/A</c:v>
                </c:pt>
                <c:pt idx="9">
                  <c:v>0.33</c:v>
                </c:pt>
              </c:numCache>
            </c:numRef>
          </c:val>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8.e-002</c:v>
                </c:pt>
                <c:pt idx="2">
                  <c:v>#N/A</c:v>
                </c:pt>
                <c:pt idx="3">
                  <c:v>0.3</c:v>
                </c:pt>
                <c:pt idx="4">
                  <c:v>#N/A</c:v>
                </c:pt>
                <c:pt idx="5">
                  <c:v>1.07</c:v>
                </c:pt>
                <c:pt idx="6">
                  <c:v>#N/A</c:v>
                </c:pt>
                <c:pt idx="7">
                  <c:v>1.1200000000000001</c:v>
                </c:pt>
                <c:pt idx="8">
                  <c:v>#N/A</c:v>
                </c:pt>
                <c:pt idx="9">
                  <c:v>0.6</c:v>
                </c:pt>
              </c:numCache>
            </c:numRef>
          </c:val>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0.57999999999999996</c:v>
                </c:pt>
                <c:pt idx="2">
                  <c:v>#N/A</c:v>
                </c:pt>
                <c:pt idx="3">
                  <c:v>0.77</c:v>
                </c:pt>
                <c:pt idx="4">
                  <c:v>#N/A</c:v>
                </c:pt>
                <c:pt idx="5">
                  <c:v>1.5</c:v>
                </c:pt>
                <c:pt idx="6">
                  <c:v>#N/A</c:v>
                </c:pt>
                <c:pt idx="7">
                  <c:v>1.61</c:v>
                </c:pt>
                <c:pt idx="8">
                  <c:v>#N/A</c:v>
                </c:pt>
                <c:pt idx="9">
                  <c:v>2.11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9.92</c:v>
                </c:pt>
                <c:pt idx="2">
                  <c:v>#N/A</c:v>
                </c:pt>
                <c:pt idx="3">
                  <c:v>5.85</c:v>
                </c:pt>
                <c:pt idx="4">
                  <c:v>#N/A</c:v>
                </c:pt>
                <c:pt idx="5">
                  <c:v>5.79</c:v>
                </c:pt>
                <c:pt idx="6">
                  <c:v>#N/A</c:v>
                </c:pt>
                <c:pt idx="7">
                  <c:v>4.8899999999999997</c:v>
                </c:pt>
                <c:pt idx="8">
                  <c:v>#N/A</c:v>
                </c:pt>
                <c:pt idx="9">
                  <c:v>2.78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7.36</c:v>
                </c:pt>
                <c:pt idx="2">
                  <c:v>#N/A</c:v>
                </c:pt>
                <c:pt idx="3">
                  <c:v>7.7</c:v>
                </c:pt>
                <c:pt idx="4">
                  <c:v>#N/A</c:v>
                </c:pt>
                <c:pt idx="5">
                  <c:v>8.5299999999999994</c:v>
                </c:pt>
                <c:pt idx="6">
                  <c:v>#N/A</c:v>
                </c:pt>
                <c:pt idx="7">
                  <c:v>9.35</c:v>
                </c:pt>
                <c:pt idx="8">
                  <c:v>#N/A</c:v>
                </c:pt>
                <c:pt idx="9">
                  <c:v>10.27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3141</c:v>
                </c:pt>
                <c:pt idx="5">
                  <c:v>3121</c:v>
                </c:pt>
                <c:pt idx="8">
                  <c:v>3124</c:v>
                </c:pt>
                <c:pt idx="11">
                  <c:v>3094</c:v>
                </c:pt>
                <c:pt idx="14">
                  <c:v>3034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132</c:v>
                </c:pt>
                <c:pt idx="3">
                  <c:v>85</c:v>
                </c:pt>
                <c:pt idx="6">
                  <c:v>103</c:v>
                </c:pt>
                <c:pt idx="9">
                  <c:v>48</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279</c:v>
                </c:pt>
                <c:pt idx="3">
                  <c:v>330</c:v>
                </c:pt>
                <c:pt idx="6">
                  <c:v>351</c:v>
                </c:pt>
                <c:pt idx="9">
                  <c:v>313</c:v>
                </c:pt>
                <c:pt idx="12">
                  <c:v>328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440</c:v>
                </c:pt>
                <c:pt idx="3">
                  <c:v>502</c:v>
                </c:pt>
                <c:pt idx="6">
                  <c:v>568</c:v>
                </c:pt>
                <c:pt idx="9">
                  <c:v>596</c:v>
                </c:pt>
                <c:pt idx="12">
                  <c:v>607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3832</c:v>
                </c:pt>
                <c:pt idx="3">
                  <c:v>3742</c:v>
                </c:pt>
                <c:pt idx="6">
                  <c:v>3658</c:v>
                </c:pt>
                <c:pt idx="9">
                  <c:v>3551</c:v>
                </c:pt>
                <c:pt idx="12">
                  <c:v>3674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1542</c:v>
                </c:pt>
                <c:pt idx="2">
                  <c:v>#N/A</c:v>
                </c:pt>
                <c:pt idx="3">
                  <c:v>#N/A</c:v>
                </c:pt>
                <c:pt idx="4">
                  <c:v>1538</c:v>
                </c:pt>
                <c:pt idx="5">
                  <c:v>#N/A</c:v>
                </c:pt>
                <c:pt idx="6">
                  <c:v>#N/A</c:v>
                </c:pt>
                <c:pt idx="7">
                  <c:v>1556</c:v>
                </c:pt>
                <c:pt idx="8">
                  <c:v>#N/A</c:v>
                </c:pt>
                <c:pt idx="9">
                  <c:v>#N/A</c:v>
                </c:pt>
                <c:pt idx="10">
                  <c:v>1414</c:v>
                </c:pt>
                <c:pt idx="11">
                  <c:v>#N/A</c:v>
                </c:pt>
                <c:pt idx="12">
                  <c:v>#N/A</c:v>
                </c:pt>
                <c:pt idx="13">
                  <c:v>1598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29873</c:v>
                </c:pt>
                <c:pt idx="5">
                  <c:v>29456</c:v>
                </c:pt>
                <c:pt idx="8">
                  <c:v>29341</c:v>
                </c:pt>
                <c:pt idx="11">
                  <c:v>29196</c:v>
                </c:pt>
                <c:pt idx="14">
                  <c:v>29498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375</c:v>
                </c:pt>
                <c:pt idx="5">
                  <c:v>426</c:v>
                </c:pt>
                <c:pt idx="8">
                  <c:v>283</c:v>
                </c:pt>
                <c:pt idx="11">
                  <c:v>215</c:v>
                </c:pt>
                <c:pt idx="14">
                  <c:v>165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22443</c:v>
                </c:pt>
                <c:pt idx="5">
                  <c:v>22500</c:v>
                </c:pt>
                <c:pt idx="8">
                  <c:v>20822</c:v>
                </c:pt>
                <c:pt idx="11">
                  <c:v>19938</c:v>
                </c:pt>
                <c:pt idx="14">
                  <c:v>19029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c:v>
                </c:pt>
                <c:pt idx="3">
                  <c:v>16</c:v>
                </c:pt>
                <c:pt idx="6">
                  <c:v>7</c:v>
                </c:pt>
                <c:pt idx="9">
                  <c:v>6</c:v>
                </c:pt>
                <c:pt idx="12">
                  <c:v>279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6820</c:v>
                </c:pt>
                <c:pt idx="3">
                  <c:v>6602</c:v>
                </c:pt>
                <c:pt idx="6">
                  <c:v>6276</c:v>
                </c:pt>
                <c:pt idx="9">
                  <c:v>5915</c:v>
                </c:pt>
                <c:pt idx="12">
                  <c:v>5725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3446</c:v>
                </c:pt>
                <c:pt idx="3">
                  <c:v>3236</c:v>
                </c:pt>
                <c:pt idx="6">
                  <c:v>2784</c:v>
                </c:pt>
                <c:pt idx="9">
                  <c:v>1978</c:v>
                </c:pt>
                <c:pt idx="12">
                  <c:v>1806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7579</c:v>
                </c:pt>
                <c:pt idx="3">
                  <c:v>7485</c:v>
                </c:pt>
                <c:pt idx="6">
                  <c:v>7639</c:v>
                </c:pt>
                <c:pt idx="9">
                  <c:v>7891</c:v>
                </c:pt>
                <c:pt idx="12">
                  <c:v>7979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643</c:v>
                </c:pt>
                <c:pt idx="3">
                  <c:v>549</c:v>
                </c:pt>
                <c:pt idx="6">
                  <c:v>452</c:v>
                </c:pt>
                <c:pt idx="9">
                  <c:v>409</c:v>
                </c:pt>
                <c:pt idx="12">
                  <c:v>389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27369</c:v>
                </c:pt>
                <c:pt idx="3">
                  <c:v>26099</c:v>
                </c:pt>
                <c:pt idx="6">
                  <c:v>25532</c:v>
                </c:pt>
                <c:pt idx="9">
                  <c:v>25439</c:v>
                </c:pt>
                <c:pt idx="12">
                  <c:v>25607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10896</c:v>
                </c:pt>
                <c:pt idx="1">
                  <c:v>9375</c:v>
                </c:pt>
                <c:pt idx="2">
                  <c:v>8408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1345</c:v>
                </c:pt>
                <c:pt idx="1">
                  <c:v>1731</c:v>
                </c:pt>
                <c:pt idx="2">
                  <c:v>1747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8047</c:v>
                </c:pt>
                <c:pt idx="1">
                  <c:v>8102</c:v>
                </c:pt>
                <c:pt idx="2">
                  <c:v>7878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{443F5B7D-E6E8-470A-B817-53A26EC9F2CF}</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{EB549004-AF97-4BE0-A191-B71DD7977695}</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{8988086B-BB65-4279-9F8C-C7F5EB86DDB2}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{B7976A0E-3B56-49C8-AACD-E9A5DC9CDBAA}</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{1772D908-82BF-4F2A-996F-7952354CB9B1}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{E50515EF-BE6B-4BA0-B210-2FD65E6B30D4}</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{9E0E29AD-23BF-4BFA-A294-6FEADCBD8F0C}</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{7468D306-120C-4326-8584-AEB09F8025B1}</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{8EC49F89-D037-4A56-936A-BD2C731DB8EE}</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51.3</c:v>
                </c:pt>
                <c:pt idx="8">
                  <c:v>52.6</c:v>
                </c:pt>
                <c:pt idx="16">
                  <c:v>53.8</c:v>
                </c:pt>
                <c:pt idx="24">
                  <c:v>55</c:v>
                </c:pt>
                <c:pt idx="32">
                  <c:v>56.1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{F3E457ED-DF5A-4D05-A7EF-CD39BCDDB14A}</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{508B8F92-A58B-4A25-88F1-2A16E98B9E8C}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{5D4D37EF-EFA3-4AB7-9169-4F057199EC27}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{46FF6151-0394-4984-8A81-6AE47D7DAA39}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{205CF165-B391-4708-AABC-810598EA3499}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{64810D5D-755D-4D92-AB46-B5D050B654CA}</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{D1AF0FB3-FF99-4D85-B864-2CA81A1A1F9C}</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{2D791701-4C19-4ECC-A829-13E90AF1E96C}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{ABA562D7-76FB-4D13-A689-A36CCA42E52F}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2"/>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948747738"/>
              <c:y val="0.907929635526861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2"/>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05365517836e-00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{0C0CD499-D3EF-46B0-9F7D-50D2B4624C3D}</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{FE52133F-991C-4032-9A2F-944A5DD9980D}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{163E51CC-E8F2-4FA5-B691-4504A017B0D5}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{B2AA710E-B78E-4732-87A4-2456370D68E7}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{2CDDFC28-53CF-440C-95C8-2E440186AFDA}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{4911C962-0F42-47FA-8AF2-8FA632B7C4D7}</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{120FFA96-BB04-4685-9220-3A0F13461E85}</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{0D765AF3-7E15-4D37-86C8-312BC0E06946}</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{6FE6580F-9B1B-41D9-BF44-67BFFC9D374D}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8.6</c:v>
                </c:pt>
                <c:pt idx="16">
                  <c:v>8.9</c:v>
                </c:pt>
                <c:pt idx="24">
                  <c:v>8.8000000000000007</c:v>
                </c:pt>
                <c:pt idx="32">
                  <c:v>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{9A203FBE-3925-4AE6-8E3B-53562576DF5C}</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{A851F7BE-6A0F-4D07-A06E-F60F50E93DDB}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{B73F99C8-3E85-414E-A222-180152FB0C4D}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{F474F06A-8DE8-416C-8F5B-A9D6BA720158}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{11AE9C59-C18A-4846-B60E-C53E6B17D43C}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{64742B44-F15C-4AC9-B4F8-98B4A05E9E7F}</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{CDFDD654-F801-4FA0-BFF8-22E6D62B7734}</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{584AE4C6-566B-4C98-B756-25B35F8E1541}</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{D945F563-A7BC-4B6B-A835-989D935FFDBE}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1999999999999993"/>
          <c:min val="7.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1662726405"/>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2"/>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00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15302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1608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630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9796145" y="190500"/>
          <a:ext cx="22294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191135</xdr:colOff>
      <xdr:row>3</xdr:row>
      <xdr:rowOff>123825</xdr:rowOff>
    </xdr:to>
    <xdr:sp macro="" textlink="">
      <xdr:nvSpPr>
        <xdr:cNvPr id="4" name="団体名称ボックス"/>
        <xdr:cNvSpPr>
          <a:spLocks noChangeArrowheads="1"/>
        </xdr:cNvSpPr>
      </xdr:nvSpPr>
      <xdr:spPr>
        <a:xfrm>
          <a:off x="12415520" y="190500"/>
          <a:ext cx="33502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0121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0121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0121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0121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0121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0121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0121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0121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0121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5920" y="7600315"/>
          <a:ext cx="396811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57785</xdr:colOff>
      <xdr:row>52</xdr:row>
      <xdr:rowOff>227965</xdr:rowOff>
    </xdr:to>
    <xdr:sp macro="" textlink="" fLocksText="0">
      <xdr:nvSpPr>
        <xdr:cNvPr id="20" name="テキスト ボックス 19"/>
        <xdr:cNvSpPr txBox="1"/>
      </xdr:nvSpPr>
      <xdr:spPr>
        <a:xfrm>
          <a:off x="11929745" y="7934325"/>
          <a:ext cx="37026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a:ea typeface="ＭＳ Ｐゴシック"/>
              <a:cs typeface="+mn-cs"/>
            </a:rPr>
            <a:t>合併前の借入の償還終了</a:t>
          </a:r>
          <a:r>
            <a:rPr lang="ja-JP" altLang="ja-JP" sz="1300" b="0" i="0" baseline="0">
              <a:solidFill>
                <a:schemeClr val="dk1"/>
              </a:solidFill>
              <a:effectLst/>
              <a:latin typeface="ＭＳ Ｐゴシック"/>
              <a:ea typeface="ＭＳ Ｐゴシック"/>
              <a:cs typeface="+mn-cs"/>
            </a:rPr>
            <a:t>等により、元利償還金は減少傾向にあったが、令和元年度については、主に臨時財政対策債の償還額の増により、前年度より上昇した。また、交付税算入率の</a:t>
          </a:r>
          <a:r>
            <a:rPr lang="ja-JP" altLang="en-US" sz="1300" b="0" i="0" baseline="0">
              <a:solidFill>
                <a:schemeClr val="dk1"/>
              </a:solidFill>
              <a:effectLst/>
              <a:latin typeface="ＭＳ Ｐゴシック"/>
              <a:ea typeface="ＭＳ Ｐゴシック"/>
              <a:cs typeface="+mn-cs"/>
            </a:rPr>
            <a:t>高</a:t>
          </a:r>
          <a:r>
            <a:rPr lang="ja-JP" altLang="ja-JP" sz="1300" b="0" i="0" baseline="0">
              <a:solidFill>
                <a:schemeClr val="dk1"/>
              </a:solidFill>
              <a:effectLst/>
              <a:latin typeface="ＭＳ Ｐゴシック"/>
              <a:ea typeface="ＭＳ Ｐゴシック"/>
              <a:cs typeface="+mn-cs"/>
            </a:rPr>
            <a:t>い辺地対策事業債や過疎対策事業債を中心に借入を行っているため、算入公債費等も横ばいとなっている。令和元年度は、</a:t>
          </a:r>
          <a:r>
            <a:rPr lang="ja-JP" altLang="ja-JP" sz="1300" b="0" i="0" baseline="0">
              <a:solidFill>
                <a:schemeClr val="dk1"/>
              </a:solidFill>
              <a:latin typeface="ＭＳ Ｐゴシック"/>
              <a:ea typeface="ＭＳ Ｐゴシック"/>
              <a:cs typeface="+mn-cs"/>
            </a:rPr>
            <a:t>実質公債費比率の分子全体としては微</a:t>
          </a:r>
          <a:r>
            <a:rPr lang="ja-JP" altLang="en-US" sz="1300" b="0" i="0" baseline="0">
              <a:solidFill>
                <a:schemeClr val="dk1"/>
              </a:solidFill>
              <a:latin typeface="ＭＳ Ｐゴシック"/>
              <a:ea typeface="ＭＳ Ｐゴシック"/>
              <a:cs typeface="+mn-cs"/>
            </a:rPr>
            <a:t>増</a:t>
          </a:r>
          <a:r>
            <a:rPr lang="ja-JP" altLang="ja-JP" sz="1300" b="0" i="0" baseline="0">
              <a:solidFill>
                <a:schemeClr val="dk1"/>
              </a:solidFill>
              <a:latin typeface="ＭＳ Ｐゴシック"/>
              <a:ea typeface="ＭＳ Ｐゴシック"/>
              <a:cs typeface="+mn-cs"/>
            </a:rPr>
            <a:t>となっている</a:t>
          </a:r>
          <a:r>
            <a:rPr lang="ja-JP" altLang="ja-JP" sz="1300" b="0" i="0" baseline="0">
              <a:solidFill>
                <a:schemeClr val="dk1"/>
              </a:solidFill>
              <a:effectLst/>
              <a:latin typeface="ＭＳ Ｐゴシック"/>
              <a:ea typeface="ＭＳ Ｐゴシック"/>
              <a:cs typeface="+mn-cs"/>
            </a:rPr>
            <a:t>。今後も</a:t>
          </a:r>
          <a:r>
            <a:rPr lang="ja-JP" altLang="ja-JP" sz="1300">
              <a:solidFill>
                <a:schemeClr val="dk1"/>
              </a:solidFill>
              <a:effectLst/>
              <a:latin typeface="ＭＳ Ｐゴシック"/>
              <a:ea typeface="ＭＳ Ｐゴシック"/>
              <a:cs typeface="+mn-cs"/>
            </a:rPr>
            <a:t>事業の適切な選択</a:t>
          </a:r>
          <a:r>
            <a:rPr lang="ja-JP" altLang="en-US" sz="1300">
              <a:solidFill>
                <a:schemeClr val="dk1"/>
              </a:solidFill>
              <a:effectLst/>
              <a:latin typeface="ＭＳ Ｐゴシック"/>
              <a:ea typeface="ＭＳ Ｐゴシック"/>
              <a:cs typeface="+mn-cs"/>
            </a:rPr>
            <a:t>を行い、</a:t>
          </a:r>
          <a:r>
            <a:rPr lang="ja-JP" altLang="ja-JP" sz="1300">
              <a:solidFill>
                <a:schemeClr val="dk1"/>
              </a:solidFill>
              <a:effectLst/>
              <a:latin typeface="ＭＳ Ｐゴシック"/>
              <a:ea typeface="ＭＳ Ｐゴシック"/>
              <a:cs typeface="+mn-cs"/>
            </a:rPr>
            <a:t>交付税算入率の高い過疎対策事業債等を有効的に活用し</a:t>
          </a:r>
          <a:r>
            <a:rPr lang="ja-JP" altLang="en-US" sz="1300">
              <a:solidFill>
                <a:schemeClr val="dk1"/>
              </a:solidFill>
              <a:effectLst/>
              <a:latin typeface="ＭＳ Ｐゴシック"/>
              <a:ea typeface="ＭＳ Ｐゴシック"/>
              <a:cs typeface="+mn-cs"/>
            </a:rPr>
            <a:t>ながら</a:t>
          </a:r>
          <a:r>
            <a:rPr lang="ja-JP" altLang="ja-JP" sz="1300">
              <a:solidFill>
                <a:schemeClr val="dk1"/>
              </a:solidFill>
              <a:effectLst/>
              <a:latin typeface="ＭＳ Ｐゴシック"/>
              <a:ea typeface="ＭＳ Ｐゴシック"/>
              <a:cs typeface="+mn-cs"/>
            </a:rPr>
            <a:t>、</a:t>
          </a:r>
          <a:r>
            <a:rPr lang="ja-JP" altLang="ja-JP" sz="1300" b="0" i="0" baseline="0">
              <a:solidFill>
                <a:schemeClr val="dk1"/>
              </a:solidFill>
              <a:effectLst/>
              <a:latin typeface="ＭＳ Ｐゴシック"/>
              <a:ea typeface="ＭＳ Ｐゴシック"/>
              <a:cs typeface="+mn-cs"/>
            </a:rPr>
            <a:t>将来的な公債費の抑制に努める。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6565" y="12106275"/>
          <a:ext cx="670433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1805920" y="12115800"/>
          <a:ext cx="399669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0685" y="121062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1330" y="12325985"/>
          <a:ext cx="37884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該当なし</a:t>
          </a:r>
          <a:endParaRPr kumimoji="1" lang="ja-JP" altLang="en-US" sz="1000">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697335" y="7572375"/>
          <a:ext cx="41986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57025" y="7604125"/>
          <a:ext cx="224155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191770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84425"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229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73920" y="238125"/>
          <a:ext cx="22764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61240" y="238125"/>
          <a:ext cx="34347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70865" y="705485"/>
          <a:ext cx="16192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12905" y="7962900"/>
          <a:ext cx="3968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a:ea typeface="ＭＳ Ｐゴシック"/>
              <a:cs typeface="+mn-cs"/>
            </a:rPr>
            <a:t>将来負担額は、合併前の借入の償還終了による</a:t>
          </a:r>
          <a:r>
            <a:rPr lang="ja-JP" altLang="ja-JP" sz="1300" b="0" i="0" baseline="0">
              <a:solidFill>
                <a:schemeClr val="dk1"/>
              </a:solidFill>
              <a:effectLst/>
              <a:latin typeface="ＭＳ Ｐゴシック"/>
              <a:ea typeface="ＭＳ Ｐゴシック"/>
              <a:cs typeface="+mn-cs"/>
            </a:rPr>
            <a:t>地方債残高</a:t>
          </a:r>
          <a:r>
            <a:rPr lang="ja-JP" altLang="en-US" sz="1300" b="0" i="0" baseline="0">
              <a:solidFill>
                <a:schemeClr val="dk1"/>
              </a:solidFill>
              <a:effectLst/>
              <a:latin typeface="ＭＳ Ｐゴシック"/>
              <a:ea typeface="ＭＳ Ｐゴシック"/>
              <a:cs typeface="+mn-cs"/>
            </a:rPr>
            <a:t>の減や</a:t>
          </a:r>
          <a:r>
            <a:rPr lang="ja-JP" altLang="ja-JP" sz="1300" b="0" i="0" baseline="0">
              <a:solidFill>
                <a:schemeClr val="dk1"/>
              </a:solidFill>
              <a:effectLst/>
              <a:latin typeface="ＭＳ Ｐゴシック"/>
              <a:ea typeface="ＭＳ Ｐゴシック"/>
              <a:cs typeface="+mn-cs"/>
            </a:rPr>
            <a:t>職員数減に</a:t>
          </a:r>
          <a:r>
            <a:rPr lang="ja-JP" altLang="en-US" sz="1300" b="0" i="0" baseline="0">
              <a:solidFill>
                <a:schemeClr val="dk1"/>
              </a:solidFill>
              <a:effectLst/>
              <a:latin typeface="ＭＳ Ｐゴシック"/>
              <a:ea typeface="ＭＳ Ｐゴシック"/>
              <a:cs typeface="+mn-cs"/>
            </a:rPr>
            <a:t>伴う</a:t>
          </a:r>
          <a:r>
            <a:rPr lang="ja-JP" altLang="ja-JP" sz="1300" b="0" i="0" baseline="0">
              <a:solidFill>
                <a:schemeClr val="dk1"/>
              </a:solidFill>
              <a:effectLst/>
              <a:latin typeface="ＭＳ Ｐゴシック"/>
              <a:ea typeface="ＭＳ Ｐゴシック"/>
              <a:cs typeface="+mn-cs"/>
            </a:rPr>
            <a:t>退職手当負担見込み額</a:t>
          </a:r>
          <a:r>
            <a:rPr lang="ja-JP" altLang="en-US" sz="1300" b="0" i="0" baseline="0">
              <a:solidFill>
                <a:schemeClr val="dk1"/>
              </a:solidFill>
              <a:effectLst/>
              <a:latin typeface="ＭＳ Ｐゴシック"/>
              <a:ea typeface="ＭＳ Ｐゴシック"/>
              <a:cs typeface="+mn-cs"/>
            </a:rPr>
            <a:t>の減等により</a:t>
          </a:r>
          <a:r>
            <a:rPr lang="ja-JP" altLang="ja-JP" sz="1300" b="0" i="0" baseline="0">
              <a:solidFill>
                <a:schemeClr val="dk1"/>
              </a:solidFill>
              <a:effectLst/>
              <a:latin typeface="ＭＳ Ｐゴシック"/>
              <a:ea typeface="ＭＳ Ｐゴシック"/>
              <a:cs typeface="+mn-cs"/>
            </a:rPr>
            <a:t>減少傾向にあったが、令和元年度においては、主に地方債現在高が災害復旧事業債の発行額が増加したことで、全体が前年度と比べ増となっている。充当可能基金においては、平成２７年度以降の合併算定替逓減や人口減少による普通交付税の減により、財政調整基金積立金を取崩したため減少しているが、将来負担比率の分子はマイナスとなっている。 </a:t>
          </a:r>
          <a:r>
            <a:rPr lang="ja-JP" altLang="ja-JP" sz="1300">
              <a:solidFill>
                <a:schemeClr val="dk1"/>
              </a:solidFill>
              <a:effectLst/>
              <a:latin typeface="ＭＳ Ｐゴシック"/>
              <a:ea typeface="ＭＳ Ｐゴシック"/>
              <a:cs typeface="+mn-cs"/>
            </a:rPr>
            <a:t>今後も交付税算入</a:t>
          </a:r>
          <a:r>
            <a:rPr lang="ja-JP" altLang="ja-JP" sz="1300">
              <a:solidFill>
                <a:schemeClr val="dk1"/>
              </a:solidFill>
              <a:effectLst/>
              <a:latin typeface="ＭＳ Ｐゴシック"/>
              <a:ea typeface="ＭＳ Ｐゴシック"/>
              <a:cs typeface="+mn-cs"/>
            </a:rPr>
            <a:t>率の高い過疎対策事業債等を有効的に活用し、将来的な公債費負担を考慮しながら、公平負担の原則に基づき健全な財政運営に努める</a:t>
          </a:r>
          <a:r>
            <a:rPr lang="ja-JP" altLang="en-US" sz="1300">
              <a:solidFill>
                <a:schemeClr val="dk1"/>
              </a:solidFill>
              <a:effectLst/>
              <a:latin typeface="ＭＳ Ｐゴシック"/>
              <a:ea typeface="ＭＳ Ｐゴシック"/>
              <a:cs typeface="+mn-cs"/>
            </a:rPr>
            <a:t>。</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32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32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39710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福岡県八女市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5963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32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397105"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39710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300" baseline="0">
              <a:solidFill>
                <a:schemeClr val="dk1"/>
              </a:solidFill>
              <a:effectLst/>
              <a:latin typeface="ＭＳ Ｐゴシック"/>
              <a:ea typeface="ＭＳ Ｐゴシック"/>
              <a:cs typeface="+mn-cs"/>
            </a:rPr>
            <a:t>令和元年度は、ふるさと支援寄附基金へ6億円積み立てた一方、普通交付税の合併算定替による特例措置の逓減等により、財政調整基金を15億4千万円の取り崩しや観光施設整備事業等に公共施設整備基金を充てるなどの特定目的基金の取り崩しを行ったことにより、基金全体としては、</a:t>
          </a:r>
          <a:r>
            <a:rPr lang="en-US" altLang="ja-JP" sz="1300" baseline="0">
              <a:solidFill>
                <a:schemeClr val="dk1"/>
              </a:solidFill>
              <a:effectLst/>
              <a:latin typeface="ＭＳ Ｐゴシック"/>
              <a:ea typeface="ＭＳ Ｐゴシック"/>
              <a:cs typeface="+mn-cs"/>
            </a:rPr>
            <a:t>11</a:t>
          </a:r>
          <a:r>
            <a:rPr lang="ja-JP" altLang="ja-JP" sz="1300" baseline="0">
              <a:solidFill>
                <a:schemeClr val="dk1"/>
              </a:solidFill>
              <a:effectLst/>
              <a:latin typeface="ＭＳ Ｐゴシック"/>
              <a:ea typeface="ＭＳ Ｐゴシック"/>
              <a:cs typeface="+mn-cs"/>
            </a:rPr>
            <a:t>億8</a:t>
          </a:r>
          <a:r>
            <a:rPr lang="ja-JP" altLang="en-US" sz="1300" baseline="0">
              <a:solidFill>
                <a:schemeClr val="dk1"/>
              </a:solidFill>
              <a:effectLst/>
              <a:latin typeface="ＭＳ Ｐゴシック"/>
              <a:ea typeface="ＭＳ Ｐゴシック"/>
              <a:cs typeface="+mn-cs"/>
            </a:rPr>
            <a:t>千万</a:t>
          </a:r>
          <a:r>
            <a:rPr lang="ja-JP" altLang="ja-JP" sz="1300" baseline="0">
              <a:solidFill>
                <a:schemeClr val="dk1"/>
              </a:solidFill>
              <a:effectLst/>
              <a:latin typeface="ＭＳ Ｐゴシック"/>
              <a:ea typeface="ＭＳ Ｐゴシック"/>
              <a:cs typeface="+mn-cs"/>
            </a:rPr>
            <a:t>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・公共施設整備に向けて、「公共施設整備基金」や「減債基金」への積立てを行うが、各特定目的基金は、目的に則した事業に充当するため、中長期的には減少傾向にある。</a:t>
          </a:r>
          <a:endParaRPr lang="en-US" altLang="ja-JP" sz="1300" baseline="0">
            <a:solidFill>
              <a:schemeClr val="dk1"/>
            </a:solidFill>
            <a:effectLst/>
            <a:latin typeface="ＭＳ Ｐゴシック"/>
            <a:ea typeface="ＭＳ Ｐゴシック"/>
            <a:cs typeface="+mn-cs"/>
          </a:endParaRPr>
        </a:p>
        <a:p>
          <a:r>
            <a:rPr lang="ja-JP" altLang="en-US" sz="1300" baseline="0">
              <a:solidFill>
                <a:schemeClr val="dk1"/>
              </a:solidFill>
              <a:effectLst/>
              <a:latin typeface="ＭＳ Ｐゴシック"/>
              <a:ea typeface="ＭＳ Ｐゴシック"/>
              <a:cs typeface="+mn-cs"/>
            </a:rPr>
            <a:t>・財政健全化計画</a:t>
          </a:r>
          <a:r>
            <a:rPr lang="en-US" altLang="ja-JP" sz="1300" baseline="0">
              <a:solidFill>
                <a:schemeClr val="dk1"/>
              </a:solidFill>
              <a:effectLst/>
              <a:latin typeface="ＭＳ Ｐゴシック"/>
              <a:ea typeface="ＭＳ Ｐゴシック"/>
              <a:cs typeface="+mn-cs"/>
            </a:rPr>
            <a:t>(5</a:t>
          </a:r>
          <a:r>
            <a:rPr lang="ja-JP" altLang="en-US" sz="1300" baseline="0">
              <a:solidFill>
                <a:schemeClr val="dk1"/>
              </a:solidFill>
              <a:effectLst/>
              <a:latin typeface="ＭＳ Ｐゴシック"/>
              <a:ea typeface="ＭＳ Ｐゴシック"/>
              <a:cs typeface="+mn-cs"/>
            </a:rPr>
            <a:t>年計画</a:t>
          </a:r>
          <a:r>
            <a:rPr lang="en-US" altLang="ja-JP" sz="1300" baseline="0">
              <a:solidFill>
                <a:schemeClr val="dk1"/>
              </a:solidFill>
              <a:effectLst/>
              <a:latin typeface="ＭＳ Ｐゴシック"/>
              <a:ea typeface="ＭＳ Ｐゴシック"/>
              <a:cs typeface="+mn-cs"/>
            </a:rPr>
            <a:t>)</a:t>
          </a:r>
          <a:r>
            <a:rPr lang="ja-JP" altLang="en-US" sz="1300" baseline="0">
              <a:solidFill>
                <a:schemeClr val="dk1"/>
              </a:solidFill>
              <a:effectLst/>
              <a:latin typeface="ＭＳ Ｐゴシック"/>
              <a:ea typeface="ＭＳ Ｐゴシック"/>
              <a:cs typeface="+mn-cs"/>
            </a:rPr>
            <a:t>では、</a:t>
          </a:r>
          <a:r>
            <a:rPr lang="ja-JP" altLang="ja-JP" sz="1300" baseline="0">
              <a:solidFill>
                <a:schemeClr val="dk1"/>
              </a:solidFill>
              <a:effectLst/>
              <a:latin typeface="ＭＳ Ｐゴシック"/>
              <a:ea typeface="ＭＳ Ｐゴシック"/>
              <a:cs typeface="+mn-cs"/>
            </a:rPr>
            <a:t>中長期的（</a:t>
          </a:r>
          <a:r>
            <a:rPr lang="en-US" altLang="ja-JP" sz="1300" baseline="0">
              <a:solidFill>
                <a:schemeClr val="dk1"/>
              </a:solidFill>
              <a:effectLst/>
              <a:latin typeface="ＭＳ Ｐゴシック"/>
              <a:ea typeface="ＭＳ Ｐゴシック"/>
              <a:cs typeface="+mn-cs"/>
            </a:rPr>
            <a:t>2024</a:t>
          </a:r>
          <a:r>
            <a:rPr lang="ja-JP" altLang="ja-JP" sz="1300" baseline="0">
              <a:solidFill>
                <a:schemeClr val="dk1"/>
              </a:solidFill>
              <a:effectLst/>
              <a:latin typeface="ＭＳ Ｐゴシック"/>
              <a:ea typeface="ＭＳ Ｐゴシック"/>
              <a:cs typeface="+mn-cs"/>
            </a:rPr>
            <a:t>年度目途）に</a:t>
          </a:r>
          <a:r>
            <a:rPr lang="ja-JP" altLang="en-US" sz="1300" baseline="0">
              <a:solidFill>
                <a:schemeClr val="dk1"/>
              </a:solidFill>
              <a:effectLst/>
              <a:latin typeface="ＭＳ Ｐゴシック"/>
              <a:ea typeface="ＭＳ Ｐゴシック"/>
              <a:cs typeface="+mn-cs"/>
            </a:rPr>
            <a:t>は基金残高を平成</a:t>
          </a:r>
          <a:r>
            <a:rPr lang="en-US" altLang="ja-JP" sz="1300" baseline="0">
              <a:solidFill>
                <a:schemeClr val="dk1"/>
              </a:solidFill>
              <a:effectLst/>
              <a:latin typeface="ＭＳ Ｐゴシック"/>
              <a:ea typeface="ＭＳ Ｐゴシック"/>
              <a:cs typeface="+mn-cs"/>
            </a:rPr>
            <a:t>24</a:t>
          </a:r>
          <a:r>
            <a:rPr lang="ja-JP" altLang="en-US" sz="1300" baseline="0">
              <a:solidFill>
                <a:schemeClr val="dk1"/>
              </a:solidFill>
              <a:effectLst/>
              <a:latin typeface="ＭＳ Ｐゴシック"/>
              <a:ea typeface="ＭＳ Ｐゴシック"/>
              <a:cs typeface="+mn-cs"/>
            </a:rPr>
            <a:t>年度の九州北部豪雨時の災害復旧事業に必要となった、一般財源総額</a:t>
          </a:r>
          <a:r>
            <a:rPr lang="en-US" altLang="ja-JP" sz="1300" baseline="0">
              <a:solidFill>
                <a:schemeClr val="dk1"/>
              </a:solidFill>
              <a:effectLst/>
              <a:latin typeface="ＭＳ Ｐゴシック"/>
              <a:ea typeface="ＭＳ Ｐゴシック"/>
              <a:cs typeface="+mn-cs"/>
            </a:rPr>
            <a:t>60</a:t>
          </a:r>
          <a:r>
            <a:rPr lang="ja-JP" altLang="en-US" sz="1300" baseline="0">
              <a:solidFill>
                <a:schemeClr val="dk1"/>
              </a:solidFill>
              <a:effectLst/>
              <a:latin typeface="ＭＳ Ｐゴシック"/>
              <a:ea typeface="ＭＳ Ｐゴシック"/>
              <a:cs typeface="+mn-cs"/>
            </a:rPr>
            <a:t>億円以上を確保するということを目標としている。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48092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397105"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39710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・公共施設整備基金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市が行う公共施設等の整備</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・子ども夢基金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未来を担う子どもたちの健やかな育ちを支援する環境の充実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・社会福祉振興基金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社会福祉の充実及び向上</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・ふるさと支援寄附基金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ふるさと寄附者の社会的投資を具体化することにより、多様な人びとの参加による個性あるふるさとづくりに資する</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・魅力ある地域づくり基金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教育文化、スポーツ、産業の分野において活躍する指導者等を育成するとともに、本市における歴史、文化、産業等を活かし、個性的で魅力ある地域づくりを推進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Ｐゴシック"/>
              <a:ea typeface="ＭＳ Ｐゴシック"/>
              <a:cs typeface="+mn-cs"/>
            </a:rPr>
            <a:t>・公共施設整備基金：庁舎整備や公共施設整備事業の償還に備えるため</a:t>
          </a:r>
          <a:r>
            <a:rPr kumimoji="1" lang="ja-JP" altLang="en-US" sz="1300">
              <a:solidFill>
                <a:schemeClr val="dk1"/>
              </a:solidFill>
              <a:effectLst/>
              <a:latin typeface="ＭＳ Ｐゴシック"/>
              <a:ea typeface="ＭＳ Ｐゴシック"/>
              <a:cs typeface="+mn-cs"/>
            </a:rPr>
            <a:t>、基金利子を</a:t>
          </a:r>
          <a:r>
            <a:rPr kumimoji="1" lang="ja-JP"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a:t>
          </a:r>
          <a:r>
            <a:rPr kumimoji="1" lang="ja-JP" altLang="ja-JP" sz="1300">
              <a:solidFill>
                <a:schemeClr val="dk1"/>
              </a:solidFill>
              <a:effectLst/>
              <a:latin typeface="ＭＳ Ｐゴシック"/>
              <a:ea typeface="ＭＳ Ｐゴシック"/>
              <a:cs typeface="+mn-cs"/>
            </a:rPr>
            <a:t>5千万円積み立てた一方で、</a:t>
          </a:r>
          <a:r>
            <a:rPr kumimoji="1" lang="ja-JP" altLang="en-US" sz="1300">
              <a:solidFill>
                <a:schemeClr val="dk1"/>
              </a:solidFill>
              <a:effectLst/>
              <a:latin typeface="ＭＳ Ｐゴシック"/>
              <a:ea typeface="ＭＳ Ｐゴシック"/>
              <a:cs typeface="+mn-cs"/>
            </a:rPr>
            <a:t>道路整備、</a:t>
          </a:r>
          <a:r>
            <a:rPr kumimoji="1" lang="ja-JP" altLang="ja-JP" sz="1300">
              <a:solidFill>
                <a:schemeClr val="dk1"/>
              </a:solidFill>
              <a:effectLst/>
              <a:latin typeface="ＭＳ Ｐゴシック"/>
              <a:ea typeface="ＭＳ Ｐゴシック"/>
              <a:cs typeface="+mn-cs"/>
            </a:rPr>
            <a:t>観光施設整備事業等の財源として6億6千万円を充当したことによる減額</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・子ども夢基金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出産祝金、小中学校入学祝金、高校生への給付型奨学金に充当したため減少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・公共施設整備基金</a:t>
          </a:r>
          <a:r>
            <a:rPr kumimoji="1" lang="ja-JP" altLang="en-US" sz="1300">
              <a:solidFill>
                <a:schemeClr val="dk1"/>
              </a:solidFill>
              <a:effectLst/>
              <a:latin typeface="ＭＳ Ｐゴシック"/>
              <a:ea typeface="ＭＳ Ｐゴシック"/>
              <a:cs typeface="+mn-cs"/>
            </a:rPr>
            <a:t>：中期財政見通しでは、</a:t>
          </a:r>
          <a:r>
            <a:rPr kumimoji="1" lang="ja-JP" altLang="ja-JP" sz="1300">
              <a:solidFill>
                <a:schemeClr val="dk1"/>
              </a:solidFill>
              <a:effectLst/>
              <a:latin typeface="ＭＳ Ｐゴシック"/>
              <a:ea typeface="ＭＳ Ｐゴシック"/>
              <a:cs typeface="+mn-cs"/>
            </a:rPr>
            <a:t>庁舎整備事業</a:t>
          </a:r>
          <a:r>
            <a:rPr kumimoji="1" lang="ja-JP" altLang="en-US" sz="1300">
              <a:solidFill>
                <a:schemeClr val="dk1"/>
              </a:solidFill>
              <a:effectLst/>
              <a:latin typeface="ＭＳ Ｐゴシック"/>
              <a:ea typeface="ＭＳ Ｐゴシック"/>
              <a:cs typeface="+mn-cs"/>
            </a:rPr>
            <a:t>・住宅建設改修事業等</a:t>
          </a:r>
          <a:r>
            <a:rPr kumimoji="1" lang="ja-JP" altLang="ja-JP" sz="1300">
              <a:solidFill>
                <a:schemeClr val="dk1"/>
              </a:solidFill>
              <a:effectLst/>
              <a:latin typeface="ＭＳ Ｐゴシック"/>
              <a:ea typeface="ＭＳ Ｐゴシック"/>
              <a:cs typeface="+mn-cs"/>
            </a:rPr>
            <a:t>に充当</a:t>
          </a:r>
          <a:r>
            <a:rPr kumimoji="1" lang="ja-JP" altLang="en-US" sz="1300">
              <a:solidFill>
                <a:schemeClr val="dk1"/>
              </a:solidFill>
              <a:effectLst/>
              <a:latin typeface="ＭＳ Ｐゴシック"/>
              <a:ea typeface="ＭＳ Ｐゴシック"/>
              <a:cs typeface="+mn-cs"/>
            </a:rPr>
            <a:t>予定</a:t>
          </a:r>
          <a:r>
            <a:rPr kumimoji="1" lang="ja-JP" altLang="ja-JP" sz="1300">
              <a:solidFill>
                <a:schemeClr val="dk1"/>
              </a:solidFill>
              <a:effectLst/>
              <a:latin typeface="ＭＳ Ｐゴシック"/>
              <a:ea typeface="ＭＳ Ｐゴシック"/>
              <a:cs typeface="+mn-cs"/>
            </a:rPr>
            <a:t>のため、</a:t>
          </a:r>
          <a:r>
            <a:rPr kumimoji="1" lang="ja-JP" altLang="en-US" sz="1300">
              <a:solidFill>
                <a:schemeClr val="dk1"/>
              </a:solidFill>
              <a:effectLst/>
              <a:latin typeface="ＭＳ Ｐゴシック"/>
              <a:ea typeface="ＭＳ Ｐゴシック"/>
              <a:cs typeface="+mn-cs"/>
            </a:rPr>
            <a:t>令和</a:t>
          </a:r>
          <a:r>
            <a:rPr kumimoji="1" lang="en-US" altLang="ja-JP" sz="1300">
              <a:solidFill>
                <a:schemeClr val="dk1"/>
              </a:solidFill>
              <a:effectLst/>
              <a:latin typeface="ＭＳ Ｐゴシック"/>
              <a:ea typeface="ＭＳ Ｐゴシック"/>
              <a:cs typeface="+mn-cs"/>
            </a:rPr>
            <a:t>7</a:t>
          </a:r>
          <a:r>
            <a:rPr kumimoji="1" lang="ja-JP" altLang="ja-JP" sz="1300">
              <a:solidFill>
                <a:schemeClr val="dk1"/>
              </a:solidFill>
              <a:effectLst/>
              <a:latin typeface="ＭＳ Ｐゴシック"/>
              <a:ea typeface="ＭＳ Ｐゴシック"/>
              <a:cs typeface="+mn-cs"/>
            </a:rPr>
            <a:t>年度までに</a:t>
          </a:r>
          <a:r>
            <a:rPr kumimoji="1" lang="en-US" altLang="ja-JP" sz="1300">
              <a:solidFill>
                <a:schemeClr val="dk1"/>
              </a:solidFill>
              <a:effectLst/>
              <a:latin typeface="ＭＳ Ｐゴシック"/>
              <a:ea typeface="ＭＳ Ｐゴシック"/>
              <a:cs typeface="+mn-cs"/>
            </a:rPr>
            <a:t>42</a:t>
          </a:r>
          <a:r>
            <a:rPr kumimoji="1" lang="ja-JP" altLang="ja-JP" sz="1300">
              <a:solidFill>
                <a:schemeClr val="dk1"/>
              </a:solidFill>
              <a:effectLst/>
              <a:latin typeface="ＭＳ Ｐゴシック"/>
              <a:ea typeface="ＭＳ Ｐゴシック"/>
              <a:cs typeface="+mn-cs"/>
            </a:rPr>
            <a:t>億円程度減少予定</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48092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397105"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39710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・普通交付税の合併算定替による特例措置の逓減</a:t>
          </a:r>
          <a:r>
            <a:rPr lang="ja-JP" altLang="en-US" sz="1300" baseline="0">
              <a:solidFill>
                <a:schemeClr val="dk1"/>
              </a:solidFill>
              <a:effectLst/>
              <a:latin typeface="ＭＳ Ｐゴシック"/>
              <a:ea typeface="ＭＳ Ｐゴシック"/>
              <a:cs typeface="+mn-cs"/>
            </a:rPr>
            <a:t>や</a:t>
          </a:r>
          <a:r>
            <a:rPr kumimoji="1" lang="ja-JP" altLang="ja-JP" sz="1300">
              <a:solidFill>
                <a:schemeClr val="dk1"/>
              </a:solidFill>
              <a:effectLst/>
              <a:latin typeface="ＭＳ Ｐゴシック"/>
              <a:ea typeface="ＭＳ Ｐゴシック"/>
              <a:cs typeface="+mn-cs"/>
            </a:rPr>
            <a:t>扶助費</a:t>
          </a:r>
          <a:r>
            <a:rPr kumimoji="1" lang="ja-JP" altLang="en-US" sz="1300">
              <a:solidFill>
                <a:schemeClr val="dk1"/>
              </a:solidFill>
              <a:effectLst/>
              <a:latin typeface="ＭＳ Ｐゴシック"/>
              <a:ea typeface="ＭＳ Ｐゴシック"/>
              <a:cs typeface="+mn-cs"/>
            </a:rPr>
            <a:t>・普通</a:t>
          </a:r>
          <a:r>
            <a:rPr kumimoji="1" lang="ja-JP" altLang="ja-JP" sz="1300">
              <a:solidFill>
                <a:schemeClr val="dk1"/>
              </a:solidFill>
              <a:effectLst/>
              <a:latin typeface="ＭＳ Ｐゴシック"/>
              <a:ea typeface="ＭＳ Ｐゴシック"/>
              <a:cs typeface="+mn-cs"/>
            </a:rPr>
            <a:t>建設事業費増による一般財源不足の補填</a:t>
          </a:r>
          <a:r>
            <a:rPr kumimoji="1" lang="ja-JP" altLang="en-US" sz="1300">
              <a:solidFill>
                <a:schemeClr val="dk1"/>
              </a:solidFill>
              <a:effectLst/>
              <a:latin typeface="ＭＳ Ｐゴシック"/>
              <a:ea typeface="ＭＳ Ｐゴシック"/>
              <a:cs typeface="+mn-cs"/>
            </a:rPr>
            <a:t>のため、15</a:t>
          </a:r>
          <a:r>
            <a:rPr lang="ja-JP" altLang="ja-JP" sz="1300" baseline="0">
              <a:solidFill>
                <a:schemeClr val="dk1"/>
              </a:solidFill>
              <a:effectLst/>
              <a:latin typeface="ＭＳ Ｐゴシック"/>
              <a:ea typeface="ＭＳ Ｐゴシック"/>
              <a:cs typeface="+mn-cs"/>
            </a:rPr>
            <a:t>億4千万円取り崩し</a:t>
          </a:r>
          <a:r>
            <a:rPr lang="ja-JP" altLang="en-US" sz="1300" baseline="0">
              <a:solidFill>
                <a:schemeClr val="dk1"/>
              </a:solidFill>
              <a:effectLst/>
              <a:latin typeface="ＭＳ Ｐゴシック"/>
              <a:ea typeface="ＭＳ Ｐゴシック"/>
              <a:cs typeface="+mn-cs"/>
            </a:rPr>
            <a:t>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・財政調整基金は、通常の財政調整のために標準財政規模の</a:t>
          </a:r>
          <a:r>
            <a:rPr lang="en-US" altLang="ja-JP" sz="1300" baseline="0">
              <a:solidFill>
                <a:schemeClr val="dk1"/>
              </a:solidFill>
              <a:effectLst/>
              <a:latin typeface="ＭＳ Ｐゴシック"/>
              <a:ea typeface="ＭＳ Ｐゴシック"/>
              <a:cs typeface="+mn-cs"/>
            </a:rPr>
            <a:t>10</a:t>
          </a:r>
          <a:r>
            <a:rPr lang="ja-JP" altLang="ja-JP" sz="1300" baseline="0">
              <a:solidFill>
                <a:schemeClr val="dk1"/>
              </a:solidFill>
              <a:effectLst/>
              <a:latin typeface="ＭＳ Ｐゴシック"/>
              <a:ea typeface="ＭＳ Ｐゴシック"/>
              <a:cs typeface="+mn-cs"/>
            </a:rPr>
            <a:t>％から</a:t>
          </a:r>
          <a:r>
            <a:rPr lang="en-US" altLang="ja-JP" sz="1300" baseline="0">
              <a:solidFill>
                <a:schemeClr val="dk1"/>
              </a:solidFill>
              <a:effectLst/>
              <a:latin typeface="ＭＳ Ｐゴシック"/>
              <a:ea typeface="ＭＳ Ｐゴシック"/>
              <a:cs typeface="+mn-cs"/>
            </a:rPr>
            <a:t>20</a:t>
          </a:r>
          <a:r>
            <a:rPr lang="ja-JP" altLang="ja-JP" sz="1300" baseline="0">
              <a:solidFill>
                <a:schemeClr val="dk1"/>
              </a:solidFill>
              <a:effectLst/>
              <a:latin typeface="ＭＳ Ｐゴシック"/>
              <a:ea typeface="ＭＳ Ｐゴシック"/>
              <a:cs typeface="+mn-cs"/>
            </a:rPr>
            <a:t>％の範囲内</a:t>
          </a:r>
          <a:r>
            <a:rPr lang="ja-JP" altLang="en-US" sz="1300" baseline="0">
              <a:solidFill>
                <a:schemeClr val="dk1"/>
              </a:solidFill>
              <a:effectLst/>
              <a:latin typeface="ＭＳ Ｐゴシック"/>
              <a:ea typeface="ＭＳ Ｐゴシック"/>
              <a:cs typeface="+mn-cs"/>
            </a:rPr>
            <a:t>の確保</a:t>
          </a:r>
          <a:r>
            <a:rPr lang="ja-JP" altLang="ja-JP" sz="1300" baseline="0">
              <a:solidFill>
                <a:schemeClr val="dk1"/>
              </a:solidFill>
              <a:effectLst/>
              <a:latin typeface="ＭＳ Ｐゴシック"/>
              <a:ea typeface="ＭＳ Ｐゴシック"/>
              <a:cs typeface="+mn-cs"/>
            </a:rPr>
            <a:t>に努めることとしている。</a:t>
          </a:r>
          <a:endParaRPr lang="ja-JP" altLang="ja-JP" sz="1300">
            <a:effectLst/>
            <a:latin typeface="ＭＳ Ｐゴシック"/>
            <a:ea typeface="ＭＳ Ｐゴシック"/>
          </a:endParaRPr>
        </a:p>
        <a:p>
          <a:r>
            <a:rPr lang="ja-JP" altLang="ja-JP" sz="1300" baseline="0">
              <a:solidFill>
                <a:schemeClr val="dk1"/>
              </a:solidFill>
              <a:effectLst/>
              <a:latin typeface="ＭＳ Ｐゴシック"/>
              <a:ea typeface="ＭＳ Ｐゴシック"/>
              <a:cs typeface="+mn-cs"/>
            </a:rPr>
            <a:t>・山間地が多い本市では、災害発生が多く、その備え等のため、過去の実績等を踏まえ、</a:t>
          </a:r>
          <a:r>
            <a:rPr lang="en-US" altLang="ja-JP" sz="1300" baseline="0">
              <a:solidFill>
                <a:schemeClr val="dk1"/>
              </a:solidFill>
              <a:effectLst/>
              <a:latin typeface="ＭＳ Ｐゴシック"/>
              <a:ea typeface="ＭＳ Ｐゴシック"/>
              <a:cs typeface="+mn-cs"/>
            </a:rPr>
            <a:t>20</a:t>
          </a:r>
          <a:r>
            <a:rPr lang="ja-JP" altLang="ja-JP" sz="1300" baseline="0">
              <a:solidFill>
                <a:schemeClr val="dk1"/>
              </a:solidFill>
              <a:effectLst/>
              <a:latin typeface="ＭＳ Ｐゴシック"/>
              <a:ea typeface="ＭＳ Ｐゴシック"/>
              <a:cs typeface="+mn-cs"/>
            </a:rPr>
            <a:t>億円程度の残高を、通常の財政調整以外に確保することとしている。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48092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397105"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39710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a:t>
          </a:r>
          <a:r>
            <a:rPr lang="ja-JP" altLang="en-US" sz="1300" baseline="0">
              <a:solidFill>
                <a:schemeClr val="dk1"/>
              </a:solidFill>
              <a:effectLst/>
              <a:latin typeface="ＭＳ Ｐゴシック"/>
              <a:ea typeface="ＭＳ Ｐゴシック"/>
              <a:cs typeface="+mn-cs"/>
            </a:rPr>
            <a:t>基金利息を</a:t>
          </a:r>
          <a:r>
            <a:rPr lang="ja-JP" altLang="ja-JP" sz="1300" baseline="0">
              <a:solidFill>
                <a:schemeClr val="dk1"/>
              </a:solidFill>
              <a:effectLst/>
              <a:latin typeface="ＭＳ Ｐゴシック"/>
              <a:ea typeface="ＭＳ Ｐゴシック"/>
              <a:cs typeface="+mn-cs"/>
            </a:rPr>
            <a:t>１千万円積立てたことによる増加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・今年度完成したし尿処理施設や今後の庁舎整備事業の地方債償還のうち、交付税措置されない部分の償還に備えて、積立てを行っていく。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48092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7525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1241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4957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58673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2389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7525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1241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4957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58673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2389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14" name="正方形/長方形 1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21" name="正方形/長方形 2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22" name="正方形/長方形 2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23" name="正方形/長方形 2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24" name="正方形/長方形 2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26" name="正方形/長方形 2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28" name="正方形/長方形 2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29" name="正方形/長方形 2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30" name="角丸四角形 2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31" name="正方形/長方形 3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32" name="正方形/長方形 3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33" name="正方形/長方形 3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37" name="直線コネクタ 3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39" name="直線コネクタ 3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40" name="直線コネクタ 3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2540" cy="249555"/>
    <xdr:sp macro="" textlink="">
      <xdr:nvSpPr>
        <xdr:cNvPr id="41" name="テキスト ボックス 40"/>
        <xdr:cNvSpPr txBox="1"/>
      </xdr:nvSpPr>
      <xdr:spPr>
        <a:xfrm>
          <a:off x="419100" y="2733675"/>
          <a:ext cx="88925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2660" cy="249555"/>
    <xdr:sp macro="" textlink="">
      <xdr:nvSpPr>
        <xdr:cNvPr id="42" name="テキスト ボックス 41"/>
        <xdr:cNvSpPr txBox="1"/>
      </xdr:nvSpPr>
      <xdr:spPr>
        <a:xfrm>
          <a:off x="419100" y="2969895"/>
          <a:ext cx="60426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1830" cy="253365"/>
    <xdr:sp macro="" textlink="">
      <xdr:nvSpPr>
        <xdr:cNvPr id="43" name="テキスト ボックス 42"/>
        <xdr:cNvSpPr txBox="1"/>
      </xdr:nvSpPr>
      <xdr:spPr>
        <a:xfrm>
          <a:off x="419100" y="3205480"/>
          <a:ext cx="82918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899775" cy="249555"/>
    <xdr:sp macro="" textlink="">
      <xdr:nvSpPr>
        <xdr:cNvPr id="44" name="テキスト ボックス 43"/>
        <xdr:cNvSpPr txBox="1"/>
      </xdr:nvSpPr>
      <xdr:spPr>
        <a:xfrm>
          <a:off x="419100" y="3441700"/>
          <a:ext cx="108997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29760" cy="249555"/>
    <xdr:sp macro="" textlink="">
      <xdr:nvSpPr>
        <xdr:cNvPr id="45" name="テキスト ボックス 44"/>
        <xdr:cNvSpPr txBox="1"/>
      </xdr:nvSpPr>
      <xdr:spPr>
        <a:xfrm>
          <a:off x="419100" y="3677920"/>
          <a:ext cx="44297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49" name="正方形/長方形 4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50" name="正方形/長方形 4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51" name="正方形/長方形 5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52" name="正方形/長方形 5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53" name="正方形/長方形 5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54" name="正方形/長方形 5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55" name="正方形/長方形 5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56" name="正方形/長方形 5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57" name="正方形/長方形 5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58" name="テキスト ボックス 5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ＭＳ Ｐゴシック"/>
              <a:ea typeface="ＭＳ Ｐゴシック"/>
              <a:cs typeface="+mn-cs"/>
            </a:rPr>
            <a:t>当市では、平成２８年度に策定した公共施設等総合管理計画において、計画期間３０年間で公共施設等の</a:t>
          </a:r>
          <a:r>
            <a:rPr lang="ja-JP" altLang="en-US" sz="1100" baseline="0">
              <a:solidFill>
                <a:schemeClr val="dk1"/>
              </a:solidFill>
              <a:effectLst/>
              <a:latin typeface="ＭＳ Ｐゴシック"/>
              <a:ea typeface="ＭＳ Ｐゴシック"/>
              <a:cs typeface="+mn-cs"/>
            </a:rPr>
            <a:t>保</a:t>
          </a:r>
          <a:r>
            <a:rPr lang="ja-JP" altLang="ja-JP" sz="1100" baseline="0">
              <a:solidFill>
                <a:schemeClr val="dk1"/>
              </a:solidFill>
              <a:effectLst/>
              <a:latin typeface="ＭＳ Ｐゴシック"/>
              <a:ea typeface="ＭＳ Ｐゴシック"/>
              <a:cs typeface="+mn-cs"/>
            </a:rPr>
            <a:t>有量</a:t>
          </a:r>
          <a:r>
            <a:rPr lang="ja-JP" altLang="en-US" sz="1100" baseline="0">
              <a:solidFill>
                <a:schemeClr val="dk1"/>
              </a:solidFill>
              <a:effectLst/>
              <a:latin typeface="ＭＳ Ｐゴシック"/>
              <a:ea typeface="ＭＳ Ｐゴシック"/>
              <a:cs typeface="+mn-cs"/>
            </a:rPr>
            <a:t>（延床面積）</a:t>
          </a:r>
          <a:r>
            <a:rPr lang="ja-JP" altLang="ja-JP" sz="1100" baseline="0">
              <a:solidFill>
                <a:schemeClr val="dk1"/>
              </a:solidFill>
              <a:effectLst/>
              <a:latin typeface="ＭＳ Ｐゴシック"/>
              <a:ea typeface="ＭＳ Ｐゴシック"/>
              <a:cs typeface="+mn-cs"/>
            </a:rPr>
            <a:t>の約４０％削減</a:t>
          </a:r>
          <a:r>
            <a:rPr lang="ja-JP" altLang="en-US" sz="1100" baseline="0">
              <a:solidFill>
                <a:schemeClr val="dk1"/>
              </a:solidFill>
              <a:effectLst/>
              <a:latin typeface="ＭＳ Ｐゴシック"/>
              <a:ea typeface="ＭＳ Ｐゴシック"/>
              <a:cs typeface="+mn-cs"/>
            </a:rPr>
            <a:t>、長寿命化を図り耐用年数の１５年延長（法定耐用年数＋１５年）の実現という</a:t>
          </a:r>
          <a:r>
            <a:rPr lang="ja-JP" altLang="ja-JP" sz="1100" baseline="0">
              <a:solidFill>
                <a:schemeClr val="dk1"/>
              </a:solidFill>
              <a:effectLst/>
              <a:latin typeface="ＭＳ Ｐゴシック"/>
              <a:ea typeface="ＭＳ Ｐゴシック"/>
              <a:cs typeface="+mn-cs"/>
            </a:rPr>
            <a:t>目標を掲げ、老朽化した施設の集約化・複合化や除却を進めているが、昭和４０～５０年代の建物が多く存在し、年々上昇傾向にある。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46990</xdr:rowOff>
    </xdr:from>
    <xdr:ext cx="349885" cy="216535"/>
    <xdr:sp macro="" textlink="">
      <xdr:nvSpPr>
        <xdr:cNvPr id="59" name="テキスト ボックス 58"/>
        <xdr:cNvSpPr txBox="1"/>
      </xdr:nvSpPr>
      <xdr:spPr>
        <a:xfrm>
          <a:off x="1122680" y="466661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60" name="直線コネクタ 5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73025</xdr:rowOff>
    </xdr:from>
    <xdr:ext cx="407035" cy="217170"/>
    <xdr:sp macro="" textlink="">
      <xdr:nvSpPr>
        <xdr:cNvPr id="61" name="テキスト ボックス 60"/>
        <xdr:cNvSpPr txBox="1"/>
      </xdr:nvSpPr>
      <xdr:spPr>
        <a:xfrm>
          <a:off x="727710" y="6871970"/>
          <a:ext cx="4070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62" name="直線コネクタ 61"/>
        <xdr:cNvCxnSpPr/>
      </xdr:nvCxnSpPr>
      <xdr:spPr>
        <a:xfrm>
          <a:off x="1144905" y="66617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106680</xdr:rowOff>
    </xdr:from>
    <xdr:ext cx="355600" cy="219710"/>
    <xdr:sp macro="" textlink="">
      <xdr:nvSpPr>
        <xdr:cNvPr id="63" name="テキスト ボックス 62"/>
        <xdr:cNvSpPr txBox="1"/>
      </xdr:nvSpPr>
      <xdr:spPr>
        <a:xfrm>
          <a:off x="779145" y="6570345"/>
          <a:ext cx="355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64135</xdr:rowOff>
    </xdr:from>
    <xdr:to xmlns:xdr="http://schemas.openxmlformats.org/drawingml/2006/spreadsheetDrawing">
      <xdr:col>27</xdr:col>
      <xdr:colOff>73025</xdr:colOff>
      <xdr:row>33</xdr:row>
      <xdr:rowOff>64135</xdr:rowOff>
    </xdr:to>
    <xdr:cxnSp macro="">
      <xdr:nvCxnSpPr>
        <xdr:cNvPr id="64" name="直線コネクタ 63"/>
        <xdr:cNvCxnSpPr/>
      </xdr:nvCxnSpPr>
      <xdr:spPr>
        <a:xfrm>
          <a:off x="1144905" y="63601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140335</xdr:rowOff>
    </xdr:from>
    <xdr:ext cx="355600" cy="216535"/>
    <xdr:sp macro="" textlink="">
      <xdr:nvSpPr>
        <xdr:cNvPr id="65" name="テキスト ボックス 64"/>
        <xdr:cNvSpPr txBox="1"/>
      </xdr:nvSpPr>
      <xdr:spPr>
        <a:xfrm>
          <a:off x="779145" y="6268720"/>
          <a:ext cx="355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97790</xdr:rowOff>
    </xdr:from>
    <xdr:to xmlns:xdr="http://schemas.openxmlformats.org/drawingml/2006/spreadsheetDrawing">
      <xdr:col>27</xdr:col>
      <xdr:colOff>73025</xdr:colOff>
      <xdr:row>31</xdr:row>
      <xdr:rowOff>97790</xdr:rowOff>
    </xdr:to>
    <xdr:cxnSp macro="">
      <xdr:nvCxnSpPr>
        <xdr:cNvPr id="66" name="直線コネクタ 65"/>
        <xdr:cNvCxnSpPr/>
      </xdr:nvCxnSpPr>
      <xdr:spPr>
        <a:xfrm>
          <a:off x="1144905" y="60585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5600" cy="220345"/>
    <xdr:sp macro="" textlink="">
      <xdr:nvSpPr>
        <xdr:cNvPr id="67" name="テキスト ボックス 66"/>
        <xdr:cNvSpPr txBox="1"/>
      </xdr:nvSpPr>
      <xdr:spPr>
        <a:xfrm>
          <a:off x="779145" y="5966460"/>
          <a:ext cx="355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131445</xdr:rowOff>
    </xdr:from>
    <xdr:to xmlns:xdr="http://schemas.openxmlformats.org/drawingml/2006/spreadsheetDrawing">
      <xdr:col>27</xdr:col>
      <xdr:colOff>73025</xdr:colOff>
      <xdr:row>29</xdr:row>
      <xdr:rowOff>131445</xdr:rowOff>
    </xdr:to>
    <xdr:cxnSp macro="">
      <xdr:nvCxnSpPr>
        <xdr:cNvPr id="68" name="直線コネクタ 67"/>
        <xdr:cNvCxnSpPr/>
      </xdr:nvCxnSpPr>
      <xdr:spPr>
        <a:xfrm>
          <a:off x="1144905" y="57569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39370</xdr:rowOff>
    </xdr:from>
    <xdr:ext cx="355600" cy="220345"/>
    <xdr:sp macro="" textlink="">
      <xdr:nvSpPr>
        <xdr:cNvPr id="69" name="テキスト ボックス 68"/>
        <xdr:cNvSpPr txBox="1"/>
      </xdr:nvSpPr>
      <xdr:spPr>
        <a:xfrm>
          <a:off x="779145" y="5664835"/>
          <a:ext cx="355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165100</xdr:rowOff>
    </xdr:from>
    <xdr:to xmlns:xdr="http://schemas.openxmlformats.org/drawingml/2006/spreadsheetDrawing">
      <xdr:col>27</xdr:col>
      <xdr:colOff>73025</xdr:colOff>
      <xdr:row>27</xdr:row>
      <xdr:rowOff>165100</xdr:rowOff>
    </xdr:to>
    <xdr:cxnSp macro="">
      <xdr:nvCxnSpPr>
        <xdr:cNvPr id="70" name="直線コネクタ 69"/>
        <xdr:cNvCxnSpPr/>
      </xdr:nvCxnSpPr>
      <xdr:spPr>
        <a:xfrm>
          <a:off x="1144905" y="54552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73660</xdr:rowOff>
    </xdr:from>
    <xdr:ext cx="355600" cy="217170"/>
    <xdr:sp macro="" textlink="">
      <xdr:nvSpPr>
        <xdr:cNvPr id="71" name="テキスト ボックス 70"/>
        <xdr:cNvSpPr txBox="1"/>
      </xdr:nvSpPr>
      <xdr:spPr>
        <a:xfrm>
          <a:off x="779145" y="5363845"/>
          <a:ext cx="355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72" name="直線コネクタ 71"/>
        <xdr:cNvCxnSpPr/>
      </xdr:nvCxnSpPr>
      <xdr:spPr>
        <a:xfrm>
          <a:off x="1144905" y="51542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107315</xdr:rowOff>
    </xdr:from>
    <xdr:ext cx="355600" cy="219075"/>
    <xdr:sp macro="" textlink="">
      <xdr:nvSpPr>
        <xdr:cNvPr id="73" name="テキスト ボックス 72"/>
        <xdr:cNvSpPr txBox="1"/>
      </xdr:nvSpPr>
      <xdr:spPr>
        <a:xfrm>
          <a:off x="779145" y="5062220"/>
          <a:ext cx="355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74" name="直線コネクタ 73"/>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5600" cy="216535"/>
    <xdr:sp macro="" textlink="">
      <xdr:nvSpPr>
        <xdr:cNvPr id="75" name="テキスト ボックス 74"/>
        <xdr:cNvSpPr txBox="1"/>
      </xdr:nvSpPr>
      <xdr:spPr>
        <a:xfrm>
          <a:off x="779145" y="4760595"/>
          <a:ext cx="355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76"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151130</xdr:rowOff>
    </xdr:from>
    <xdr:to xmlns:xdr="http://schemas.openxmlformats.org/drawingml/2006/spreadsheetDrawing">
      <xdr:col>23</xdr:col>
      <xdr:colOff>85090</xdr:colOff>
      <xdr:row>34</xdr:row>
      <xdr:rowOff>2540</xdr:rowOff>
    </xdr:to>
    <xdr:cxnSp macro="">
      <xdr:nvCxnSpPr>
        <xdr:cNvPr id="77" name="直線コネクタ 76"/>
        <xdr:cNvCxnSpPr/>
      </xdr:nvCxnSpPr>
      <xdr:spPr>
        <a:xfrm flipV="1">
          <a:off x="4292600" y="5106035"/>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5715</xdr:rowOff>
    </xdr:from>
    <xdr:ext cx="405130" cy="253365"/>
    <xdr:sp macro="" textlink="">
      <xdr:nvSpPr>
        <xdr:cNvPr id="78" name="有形固定資産減価償却率最小値テキスト"/>
        <xdr:cNvSpPr txBox="1"/>
      </xdr:nvSpPr>
      <xdr:spPr>
        <a:xfrm>
          <a:off x="4345305" y="6469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2540</xdr:rowOff>
    </xdr:from>
    <xdr:to xmlns:xdr="http://schemas.openxmlformats.org/drawingml/2006/spreadsheetDrawing">
      <xdr:col>23</xdr:col>
      <xdr:colOff>171450</xdr:colOff>
      <xdr:row>34</xdr:row>
      <xdr:rowOff>2540</xdr:rowOff>
    </xdr:to>
    <xdr:cxnSp macro="">
      <xdr:nvCxnSpPr>
        <xdr:cNvPr id="79" name="直線コネクタ 78"/>
        <xdr:cNvCxnSpPr/>
      </xdr:nvCxnSpPr>
      <xdr:spPr>
        <a:xfrm>
          <a:off x="4208780" y="646620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98425</xdr:rowOff>
    </xdr:from>
    <xdr:ext cx="405130" cy="253365"/>
    <xdr:sp macro="" textlink="">
      <xdr:nvSpPr>
        <xdr:cNvPr id="80" name="有形固定資産減価償却率最大値テキスト"/>
        <xdr:cNvSpPr txBox="1"/>
      </xdr:nvSpPr>
      <xdr:spPr>
        <a:xfrm>
          <a:off x="4345305" y="48856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25</xdr:row>
      <xdr:rowOff>151130</xdr:rowOff>
    </xdr:from>
    <xdr:to xmlns:xdr="http://schemas.openxmlformats.org/drawingml/2006/spreadsheetDrawing">
      <xdr:col>23</xdr:col>
      <xdr:colOff>171450</xdr:colOff>
      <xdr:row>25</xdr:row>
      <xdr:rowOff>151130</xdr:rowOff>
    </xdr:to>
    <xdr:cxnSp macro="">
      <xdr:nvCxnSpPr>
        <xdr:cNvPr id="81" name="直線コネクタ 80"/>
        <xdr:cNvCxnSpPr/>
      </xdr:nvCxnSpPr>
      <xdr:spPr>
        <a:xfrm>
          <a:off x="4208780" y="510603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81915</xdr:rowOff>
    </xdr:from>
    <xdr:ext cx="405130" cy="253365"/>
    <xdr:sp macro="" textlink="">
      <xdr:nvSpPr>
        <xdr:cNvPr id="82" name="有形固定資産減価償却率平均値テキスト"/>
        <xdr:cNvSpPr txBox="1"/>
      </xdr:nvSpPr>
      <xdr:spPr>
        <a:xfrm>
          <a:off x="4345305" y="570738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103505</xdr:rowOff>
    </xdr:from>
    <xdr:to xmlns:xdr="http://schemas.openxmlformats.org/drawingml/2006/spreadsheetDrawing">
      <xdr:col>23</xdr:col>
      <xdr:colOff>136525</xdr:colOff>
      <xdr:row>30</xdr:row>
      <xdr:rowOff>34925</xdr:rowOff>
    </xdr:to>
    <xdr:sp macro="" textlink="">
      <xdr:nvSpPr>
        <xdr:cNvPr id="83" name="フローチャート: 判断 82"/>
        <xdr:cNvSpPr/>
      </xdr:nvSpPr>
      <xdr:spPr>
        <a:xfrm>
          <a:off x="4243705" y="5728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78740</xdr:rowOff>
    </xdr:from>
    <xdr:to xmlns:xdr="http://schemas.openxmlformats.org/drawingml/2006/spreadsheetDrawing">
      <xdr:col>19</xdr:col>
      <xdr:colOff>171450</xdr:colOff>
      <xdr:row>30</xdr:row>
      <xdr:rowOff>10795</xdr:rowOff>
    </xdr:to>
    <xdr:sp macro="" textlink="">
      <xdr:nvSpPr>
        <xdr:cNvPr id="84" name="フローチャート: 判断 83"/>
        <xdr:cNvSpPr/>
      </xdr:nvSpPr>
      <xdr:spPr>
        <a:xfrm>
          <a:off x="3608705" y="570420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49530</xdr:rowOff>
    </xdr:from>
    <xdr:to xmlns:xdr="http://schemas.openxmlformats.org/drawingml/2006/spreadsheetDrawing">
      <xdr:col>15</xdr:col>
      <xdr:colOff>171450</xdr:colOff>
      <xdr:row>29</xdr:row>
      <xdr:rowOff>148590</xdr:rowOff>
    </xdr:to>
    <xdr:sp macro="" textlink="">
      <xdr:nvSpPr>
        <xdr:cNvPr id="85" name="フローチャート: 判断 84"/>
        <xdr:cNvSpPr/>
      </xdr:nvSpPr>
      <xdr:spPr>
        <a:xfrm>
          <a:off x="2922905" y="567499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159385</xdr:rowOff>
    </xdr:from>
    <xdr:to xmlns:xdr="http://schemas.openxmlformats.org/drawingml/2006/spreadsheetDrawing">
      <xdr:col>11</xdr:col>
      <xdr:colOff>171450</xdr:colOff>
      <xdr:row>29</xdr:row>
      <xdr:rowOff>90805</xdr:rowOff>
    </xdr:to>
    <xdr:sp macro="" textlink="">
      <xdr:nvSpPr>
        <xdr:cNvPr id="86" name="フローチャート: 判断 85"/>
        <xdr:cNvSpPr/>
      </xdr:nvSpPr>
      <xdr:spPr>
        <a:xfrm>
          <a:off x="2237105" y="561721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111125</xdr:rowOff>
    </xdr:from>
    <xdr:to xmlns:xdr="http://schemas.openxmlformats.org/drawingml/2006/spreadsheetDrawing">
      <xdr:col>7</xdr:col>
      <xdr:colOff>171450</xdr:colOff>
      <xdr:row>29</xdr:row>
      <xdr:rowOff>42545</xdr:rowOff>
    </xdr:to>
    <xdr:sp macro="" textlink="">
      <xdr:nvSpPr>
        <xdr:cNvPr id="87" name="フローチャート: 判断 86"/>
        <xdr:cNvSpPr/>
      </xdr:nvSpPr>
      <xdr:spPr>
        <a:xfrm>
          <a:off x="1551305" y="556895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58190" cy="220345"/>
    <xdr:sp macro="" textlink="">
      <xdr:nvSpPr>
        <xdr:cNvPr id="88" name="テキスト ボックス 87"/>
        <xdr:cNvSpPr txBox="1"/>
      </xdr:nvSpPr>
      <xdr:spPr>
        <a:xfrm>
          <a:off x="41357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58190" cy="220345"/>
    <xdr:sp macro="" textlink="">
      <xdr:nvSpPr>
        <xdr:cNvPr id="89" name="テキスト ボックス 88"/>
        <xdr:cNvSpPr txBox="1"/>
      </xdr:nvSpPr>
      <xdr:spPr>
        <a:xfrm>
          <a:off x="35007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58190" cy="220345"/>
    <xdr:sp macro="" textlink="">
      <xdr:nvSpPr>
        <xdr:cNvPr id="90" name="テキスト ボックス 89"/>
        <xdr:cNvSpPr txBox="1"/>
      </xdr:nvSpPr>
      <xdr:spPr>
        <a:xfrm>
          <a:off x="28149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58190" cy="220345"/>
    <xdr:sp macro="" textlink="">
      <xdr:nvSpPr>
        <xdr:cNvPr id="91" name="テキスト ボックス 90"/>
        <xdr:cNvSpPr txBox="1"/>
      </xdr:nvSpPr>
      <xdr:spPr>
        <a:xfrm>
          <a:off x="21291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58190" cy="220345"/>
    <xdr:sp macro="" textlink="">
      <xdr:nvSpPr>
        <xdr:cNvPr id="92" name="テキスト ボックス 91"/>
        <xdr:cNvSpPr txBox="1"/>
      </xdr:nvSpPr>
      <xdr:spPr>
        <a:xfrm>
          <a:off x="14433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132080</xdr:rowOff>
    </xdr:from>
    <xdr:to xmlns:xdr="http://schemas.openxmlformats.org/drawingml/2006/spreadsheetDrawing">
      <xdr:col>23</xdr:col>
      <xdr:colOff>136525</xdr:colOff>
      <xdr:row>29</xdr:row>
      <xdr:rowOff>63500</xdr:rowOff>
    </xdr:to>
    <xdr:sp macro="" textlink="">
      <xdr:nvSpPr>
        <xdr:cNvPr id="93" name="楕円 92"/>
        <xdr:cNvSpPr/>
      </xdr:nvSpPr>
      <xdr:spPr>
        <a:xfrm>
          <a:off x="4243705" y="5589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154305</xdr:rowOff>
    </xdr:from>
    <xdr:ext cx="405130" cy="253365"/>
    <xdr:sp macro="" textlink="">
      <xdr:nvSpPr>
        <xdr:cNvPr id="94" name="有形固定資産減価償却率該当値テキスト"/>
        <xdr:cNvSpPr txBox="1"/>
      </xdr:nvSpPr>
      <xdr:spPr>
        <a:xfrm>
          <a:off x="4345305" y="54444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98425</xdr:rowOff>
    </xdr:from>
    <xdr:to xmlns:xdr="http://schemas.openxmlformats.org/drawingml/2006/spreadsheetDrawing">
      <xdr:col>19</xdr:col>
      <xdr:colOff>171450</xdr:colOff>
      <xdr:row>29</xdr:row>
      <xdr:rowOff>30480</xdr:rowOff>
    </xdr:to>
    <xdr:sp macro="" textlink="">
      <xdr:nvSpPr>
        <xdr:cNvPr id="95" name="楕円 94"/>
        <xdr:cNvSpPr/>
      </xdr:nvSpPr>
      <xdr:spPr>
        <a:xfrm>
          <a:off x="3608705" y="555625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148590</xdr:rowOff>
    </xdr:from>
    <xdr:to xmlns:xdr="http://schemas.openxmlformats.org/drawingml/2006/spreadsheetDrawing">
      <xdr:col>23</xdr:col>
      <xdr:colOff>85725</xdr:colOff>
      <xdr:row>29</xdr:row>
      <xdr:rowOff>14605</xdr:rowOff>
    </xdr:to>
    <xdr:cxnSp macro="">
      <xdr:nvCxnSpPr>
        <xdr:cNvPr id="96" name="直線コネクタ 95"/>
        <xdr:cNvCxnSpPr/>
      </xdr:nvCxnSpPr>
      <xdr:spPr>
        <a:xfrm>
          <a:off x="3659505" y="5606415"/>
          <a:ext cx="635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62230</xdr:rowOff>
    </xdr:from>
    <xdr:to xmlns:xdr="http://schemas.openxmlformats.org/drawingml/2006/spreadsheetDrawing">
      <xdr:col>15</xdr:col>
      <xdr:colOff>171450</xdr:colOff>
      <xdr:row>28</xdr:row>
      <xdr:rowOff>162560</xdr:rowOff>
    </xdr:to>
    <xdr:sp macro="" textlink="">
      <xdr:nvSpPr>
        <xdr:cNvPr id="97" name="楕円 96"/>
        <xdr:cNvSpPr/>
      </xdr:nvSpPr>
      <xdr:spPr>
        <a:xfrm>
          <a:off x="2922905" y="5520055"/>
          <a:ext cx="8572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112395</xdr:rowOff>
    </xdr:from>
    <xdr:to xmlns:xdr="http://schemas.openxmlformats.org/drawingml/2006/spreadsheetDrawing">
      <xdr:col>19</xdr:col>
      <xdr:colOff>136525</xdr:colOff>
      <xdr:row>28</xdr:row>
      <xdr:rowOff>148590</xdr:rowOff>
    </xdr:to>
    <xdr:cxnSp macro="">
      <xdr:nvCxnSpPr>
        <xdr:cNvPr id="98" name="直線コネクタ 97"/>
        <xdr:cNvCxnSpPr/>
      </xdr:nvCxnSpPr>
      <xdr:spPr>
        <a:xfrm>
          <a:off x="2973705" y="5570220"/>
          <a:ext cx="685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26670</xdr:rowOff>
    </xdr:from>
    <xdr:to xmlns:xdr="http://schemas.openxmlformats.org/drawingml/2006/spreadsheetDrawing">
      <xdr:col>11</xdr:col>
      <xdr:colOff>171450</xdr:colOff>
      <xdr:row>28</xdr:row>
      <xdr:rowOff>126365</xdr:rowOff>
    </xdr:to>
    <xdr:sp macro="" textlink="">
      <xdr:nvSpPr>
        <xdr:cNvPr id="99" name="楕円 98"/>
        <xdr:cNvSpPr/>
      </xdr:nvSpPr>
      <xdr:spPr>
        <a:xfrm>
          <a:off x="2237105" y="548449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76200</xdr:rowOff>
    </xdr:from>
    <xdr:to xmlns:xdr="http://schemas.openxmlformats.org/drawingml/2006/spreadsheetDrawing">
      <xdr:col>15</xdr:col>
      <xdr:colOff>136525</xdr:colOff>
      <xdr:row>28</xdr:row>
      <xdr:rowOff>112395</xdr:rowOff>
    </xdr:to>
    <xdr:cxnSp macro="">
      <xdr:nvCxnSpPr>
        <xdr:cNvPr id="100" name="直線コネクタ 99"/>
        <xdr:cNvCxnSpPr/>
      </xdr:nvCxnSpPr>
      <xdr:spPr>
        <a:xfrm>
          <a:off x="2287905" y="5534025"/>
          <a:ext cx="685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154940</xdr:rowOff>
    </xdr:from>
    <xdr:to xmlns:xdr="http://schemas.openxmlformats.org/drawingml/2006/spreadsheetDrawing">
      <xdr:col>7</xdr:col>
      <xdr:colOff>171450</xdr:colOff>
      <xdr:row>28</xdr:row>
      <xdr:rowOff>86995</xdr:rowOff>
    </xdr:to>
    <xdr:sp macro="" textlink="">
      <xdr:nvSpPr>
        <xdr:cNvPr id="101" name="楕円 100"/>
        <xdr:cNvSpPr/>
      </xdr:nvSpPr>
      <xdr:spPr>
        <a:xfrm>
          <a:off x="1551305" y="544512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37465</xdr:rowOff>
    </xdr:from>
    <xdr:to xmlns:xdr="http://schemas.openxmlformats.org/drawingml/2006/spreadsheetDrawing">
      <xdr:col>11</xdr:col>
      <xdr:colOff>136525</xdr:colOff>
      <xdr:row>28</xdr:row>
      <xdr:rowOff>76200</xdr:rowOff>
    </xdr:to>
    <xdr:cxnSp macro="">
      <xdr:nvCxnSpPr>
        <xdr:cNvPr id="102" name="直線コネクタ 101"/>
        <xdr:cNvCxnSpPr/>
      </xdr:nvCxnSpPr>
      <xdr:spPr>
        <a:xfrm>
          <a:off x="1602105" y="5495290"/>
          <a:ext cx="685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1905</xdr:rowOff>
    </xdr:from>
    <xdr:ext cx="405130" cy="253365"/>
    <xdr:sp macro="" textlink="">
      <xdr:nvSpPr>
        <xdr:cNvPr id="103" name="n_1aveValue有形固定資産減価償却率"/>
        <xdr:cNvSpPr txBox="1"/>
      </xdr:nvSpPr>
      <xdr:spPr>
        <a:xfrm>
          <a:off x="3463290" y="5795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140335</xdr:rowOff>
    </xdr:from>
    <xdr:ext cx="405130" cy="249555"/>
    <xdr:sp macro="" textlink="">
      <xdr:nvSpPr>
        <xdr:cNvPr id="104" name="n_2aveValue有形固定資産減価償却率"/>
        <xdr:cNvSpPr txBox="1"/>
      </xdr:nvSpPr>
      <xdr:spPr>
        <a:xfrm>
          <a:off x="2790190" y="57658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81915</xdr:rowOff>
    </xdr:from>
    <xdr:ext cx="405130" cy="253365"/>
    <xdr:sp macro="" textlink="">
      <xdr:nvSpPr>
        <xdr:cNvPr id="105" name="n_3aveValue有形固定資産減価償却率"/>
        <xdr:cNvSpPr txBox="1"/>
      </xdr:nvSpPr>
      <xdr:spPr>
        <a:xfrm>
          <a:off x="2104390" y="5707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34290</xdr:rowOff>
    </xdr:from>
    <xdr:ext cx="405130" cy="249555"/>
    <xdr:sp macro="" textlink="">
      <xdr:nvSpPr>
        <xdr:cNvPr id="106" name="n_4aveValue有形固定資産減価償却率"/>
        <xdr:cNvSpPr txBox="1"/>
      </xdr:nvSpPr>
      <xdr:spPr>
        <a:xfrm>
          <a:off x="1418590" y="5659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46990</xdr:rowOff>
    </xdr:from>
    <xdr:ext cx="405130" cy="249555"/>
    <xdr:sp macro="" textlink="">
      <xdr:nvSpPr>
        <xdr:cNvPr id="107" name="n_1mainValue有形固定資産減価償却率"/>
        <xdr:cNvSpPr txBox="1"/>
      </xdr:nvSpPr>
      <xdr:spPr>
        <a:xfrm>
          <a:off x="3463290" y="53371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10795</xdr:rowOff>
    </xdr:from>
    <xdr:ext cx="405130" cy="248920"/>
    <xdr:sp macro="" textlink="">
      <xdr:nvSpPr>
        <xdr:cNvPr id="108" name="n_2mainValue有形固定資産減価償却率"/>
        <xdr:cNvSpPr txBox="1"/>
      </xdr:nvSpPr>
      <xdr:spPr>
        <a:xfrm>
          <a:off x="2790190" y="53009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142240</xdr:rowOff>
    </xdr:from>
    <xdr:ext cx="405130" cy="249555"/>
    <xdr:sp macro="" textlink="">
      <xdr:nvSpPr>
        <xdr:cNvPr id="109" name="n_3mainValue有形固定資産減価償却率"/>
        <xdr:cNvSpPr txBox="1"/>
      </xdr:nvSpPr>
      <xdr:spPr>
        <a:xfrm>
          <a:off x="2104390" y="52647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103505</xdr:rowOff>
    </xdr:from>
    <xdr:ext cx="405130" cy="249555"/>
    <xdr:sp macro="" textlink="">
      <xdr:nvSpPr>
        <xdr:cNvPr id="110" name="n_4mainValue有形固定資産減価償却率"/>
        <xdr:cNvSpPr txBox="1"/>
      </xdr:nvSpPr>
      <xdr:spPr>
        <a:xfrm>
          <a:off x="1418590" y="52260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111" name="正方形/長方形 110"/>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13" name="正方形/長方形 112"/>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114" name="正方形/長方形 113"/>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15" name="正方形/長方形 114"/>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16" name="正方形/長方形 115"/>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17" name="正方形/長方形 116"/>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18" name="正方形/長方形 117"/>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19" name="正方形/長方形 118"/>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0" name="正方形/長方形 119"/>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21" name="正方形/長方形 120"/>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22" name="正方形/長方形 121"/>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23" name="テキスト ボックス 122"/>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当市では、類似団体と比較すると基金を多く保有しているため、</a:t>
          </a:r>
          <a:r>
            <a:rPr kumimoji="1" lang="ja-JP" altLang="en-US" sz="1100">
              <a:solidFill>
                <a:schemeClr val="dk1"/>
              </a:solidFill>
              <a:effectLst/>
              <a:latin typeface="ＭＳ Ｐゴシック"/>
              <a:ea typeface="ＭＳ Ｐゴシック"/>
              <a:cs typeface="+mn-cs"/>
            </a:rPr>
            <a:t>債務償還比率は</a:t>
          </a:r>
          <a:r>
            <a:rPr kumimoji="1" lang="ja-JP" altLang="ja-JP" sz="1100">
              <a:solidFill>
                <a:schemeClr val="dk1"/>
              </a:solidFill>
              <a:effectLst/>
              <a:latin typeface="ＭＳ Ｐゴシック"/>
              <a:ea typeface="ＭＳ Ｐゴシック"/>
              <a:cs typeface="+mn-cs"/>
            </a:rPr>
            <a:t>低くなっている。</a:t>
          </a:r>
          <a:r>
            <a:rPr kumimoji="1" lang="ja-JP" altLang="en-US" sz="1100">
              <a:solidFill>
                <a:schemeClr val="dk1"/>
              </a:solidFill>
              <a:effectLst/>
              <a:latin typeface="ＭＳ Ｐゴシック"/>
              <a:ea typeface="ＭＳ Ｐゴシック"/>
              <a:cs typeface="+mn-cs"/>
            </a:rPr>
            <a:t>今後も大型事業がいくつか予定されていることから、地方債残高等の動向を注視しながら、交付税措置率の高い起債の活用、財政調整基金への積立等を計画的に行い債務償還比率の抑制に努める。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6075" cy="216535"/>
    <xdr:sp macro="" textlink="">
      <xdr:nvSpPr>
        <xdr:cNvPr id="124" name="テキスト ボックス 123"/>
        <xdr:cNvSpPr txBox="1"/>
      </xdr:nvSpPr>
      <xdr:spPr>
        <a:xfrm>
          <a:off x="10149205" y="4666615"/>
          <a:ext cx="3460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25" name="直線コネクタ 124"/>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17170"/>
    <xdr:sp macro="" textlink="">
      <xdr:nvSpPr>
        <xdr:cNvPr id="126" name="テキスト ボックス 125"/>
        <xdr:cNvSpPr txBox="1"/>
      </xdr:nvSpPr>
      <xdr:spPr>
        <a:xfrm>
          <a:off x="9695180" y="687197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147955</xdr:rowOff>
    </xdr:from>
    <xdr:to xmlns:xdr="http://schemas.openxmlformats.org/drawingml/2006/spreadsheetDrawing">
      <xdr:col>80</xdr:col>
      <xdr:colOff>9525</xdr:colOff>
      <xdr:row>34</xdr:row>
      <xdr:rowOff>147955</xdr:rowOff>
    </xdr:to>
    <xdr:cxnSp macro="">
      <xdr:nvCxnSpPr>
        <xdr:cNvPr id="127" name="直線コネクタ 126"/>
        <xdr:cNvCxnSpPr/>
      </xdr:nvCxnSpPr>
      <xdr:spPr>
        <a:xfrm>
          <a:off x="10187305" y="661162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56515</xdr:rowOff>
    </xdr:from>
    <xdr:ext cx="482600" cy="220345"/>
    <xdr:sp macro="" textlink="">
      <xdr:nvSpPr>
        <xdr:cNvPr id="128" name="テキスト ボックス 127"/>
        <xdr:cNvSpPr txBox="1"/>
      </xdr:nvSpPr>
      <xdr:spPr>
        <a:xfrm>
          <a:off x="9695180" y="652018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131445</xdr:rowOff>
    </xdr:from>
    <xdr:to xmlns:xdr="http://schemas.openxmlformats.org/drawingml/2006/spreadsheetDrawing">
      <xdr:col>80</xdr:col>
      <xdr:colOff>9525</xdr:colOff>
      <xdr:row>32</xdr:row>
      <xdr:rowOff>131445</xdr:rowOff>
    </xdr:to>
    <xdr:cxnSp macro="">
      <xdr:nvCxnSpPr>
        <xdr:cNvPr id="129" name="直線コネクタ 128"/>
        <xdr:cNvCxnSpPr/>
      </xdr:nvCxnSpPr>
      <xdr:spPr>
        <a:xfrm>
          <a:off x="10187305" y="6259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39370</xdr:rowOff>
    </xdr:from>
    <xdr:ext cx="407035" cy="220345"/>
    <xdr:sp macro="" textlink="">
      <xdr:nvSpPr>
        <xdr:cNvPr id="130" name="テキスト ボックス 129"/>
        <xdr:cNvSpPr txBox="1"/>
      </xdr:nvSpPr>
      <xdr:spPr>
        <a:xfrm>
          <a:off x="9751060" y="6167755"/>
          <a:ext cx="4070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114935</xdr:rowOff>
    </xdr:from>
    <xdr:to xmlns:xdr="http://schemas.openxmlformats.org/drawingml/2006/spreadsheetDrawing">
      <xdr:col>80</xdr:col>
      <xdr:colOff>9525</xdr:colOff>
      <xdr:row>30</xdr:row>
      <xdr:rowOff>114935</xdr:rowOff>
    </xdr:to>
    <xdr:cxnSp macro="">
      <xdr:nvCxnSpPr>
        <xdr:cNvPr id="131" name="直線コネクタ 130"/>
        <xdr:cNvCxnSpPr/>
      </xdr:nvCxnSpPr>
      <xdr:spPr>
        <a:xfrm>
          <a:off x="10187305" y="590804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7035" cy="220345"/>
    <xdr:sp macro="" textlink="">
      <xdr:nvSpPr>
        <xdr:cNvPr id="132" name="テキスト ボックス 131"/>
        <xdr:cNvSpPr txBox="1"/>
      </xdr:nvSpPr>
      <xdr:spPr>
        <a:xfrm>
          <a:off x="9751060" y="5815965"/>
          <a:ext cx="4070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97790</xdr:rowOff>
    </xdr:from>
    <xdr:to xmlns:xdr="http://schemas.openxmlformats.org/drawingml/2006/spreadsheetDrawing">
      <xdr:col>80</xdr:col>
      <xdr:colOff>9525</xdr:colOff>
      <xdr:row>28</xdr:row>
      <xdr:rowOff>97790</xdr:rowOff>
    </xdr:to>
    <xdr:cxnSp macro="">
      <xdr:nvCxnSpPr>
        <xdr:cNvPr id="133" name="直線コネクタ 132"/>
        <xdr:cNvCxnSpPr/>
      </xdr:nvCxnSpPr>
      <xdr:spPr>
        <a:xfrm>
          <a:off x="10187305" y="555561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7035" cy="220345"/>
    <xdr:sp macro="" textlink="">
      <xdr:nvSpPr>
        <xdr:cNvPr id="134" name="テキスト ボックス 133"/>
        <xdr:cNvSpPr txBox="1"/>
      </xdr:nvSpPr>
      <xdr:spPr>
        <a:xfrm>
          <a:off x="9751060" y="5464175"/>
          <a:ext cx="4070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81915</xdr:rowOff>
    </xdr:from>
    <xdr:to xmlns:xdr="http://schemas.openxmlformats.org/drawingml/2006/spreadsheetDrawing">
      <xdr:col>80</xdr:col>
      <xdr:colOff>9525</xdr:colOff>
      <xdr:row>26</xdr:row>
      <xdr:rowOff>81915</xdr:rowOff>
    </xdr:to>
    <xdr:cxnSp macro="">
      <xdr:nvCxnSpPr>
        <xdr:cNvPr id="135" name="直線コネクタ 134"/>
        <xdr:cNvCxnSpPr/>
      </xdr:nvCxnSpPr>
      <xdr:spPr>
        <a:xfrm>
          <a:off x="10187305" y="52044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157480</xdr:rowOff>
    </xdr:from>
    <xdr:ext cx="304165" cy="220345"/>
    <xdr:sp macro="" textlink="">
      <xdr:nvSpPr>
        <xdr:cNvPr id="136" name="テキスト ボックス 135"/>
        <xdr:cNvSpPr txBox="1"/>
      </xdr:nvSpPr>
      <xdr:spPr>
        <a:xfrm>
          <a:off x="9853930" y="5112385"/>
          <a:ext cx="3041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37" name="直線コネクタ 136"/>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38"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81915</xdr:rowOff>
    </xdr:from>
    <xdr:to xmlns:xdr="http://schemas.openxmlformats.org/drawingml/2006/spreadsheetDrawing">
      <xdr:col>76</xdr:col>
      <xdr:colOff>21590</xdr:colOff>
      <xdr:row>35</xdr:row>
      <xdr:rowOff>21590</xdr:rowOff>
    </xdr:to>
    <xdr:cxnSp macro="">
      <xdr:nvCxnSpPr>
        <xdr:cNvPr id="139" name="直線コネクタ 138"/>
        <xdr:cNvCxnSpPr/>
      </xdr:nvCxnSpPr>
      <xdr:spPr>
        <a:xfrm flipV="1">
          <a:off x="13315950" y="520446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25400</xdr:rowOff>
    </xdr:from>
    <xdr:ext cx="560705" cy="253365"/>
    <xdr:sp macro="" textlink="">
      <xdr:nvSpPr>
        <xdr:cNvPr id="140" name="債務償還比率最小値テキスト"/>
        <xdr:cNvSpPr txBox="1"/>
      </xdr:nvSpPr>
      <xdr:spPr>
        <a:xfrm>
          <a:off x="13368655" y="6656705"/>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21590</xdr:rowOff>
    </xdr:from>
    <xdr:to xmlns:xdr="http://schemas.openxmlformats.org/drawingml/2006/spreadsheetDrawing">
      <xdr:col>76</xdr:col>
      <xdr:colOff>111125</xdr:colOff>
      <xdr:row>35</xdr:row>
      <xdr:rowOff>21590</xdr:rowOff>
    </xdr:to>
    <xdr:cxnSp macro="">
      <xdr:nvCxnSpPr>
        <xdr:cNvPr id="141" name="直線コネクタ 140"/>
        <xdr:cNvCxnSpPr/>
      </xdr:nvCxnSpPr>
      <xdr:spPr>
        <a:xfrm>
          <a:off x="13248005" y="665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49555"/>
    <xdr:sp macro="" textlink="">
      <xdr:nvSpPr>
        <xdr:cNvPr id="142" name="債務償還比率最大値テキスト"/>
        <xdr:cNvSpPr txBox="1"/>
      </xdr:nvSpPr>
      <xdr:spPr>
        <a:xfrm>
          <a:off x="13368655" y="4984750"/>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81915</xdr:rowOff>
    </xdr:from>
    <xdr:to xmlns:xdr="http://schemas.openxmlformats.org/drawingml/2006/spreadsheetDrawing">
      <xdr:col>76</xdr:col>
      <xdr:colOff>111125</xdr:colOff>
      <xdr:row>26</xdr:row>
      <xdr:rowOff>81915</xdr:rowOff>
    </xdr:to>
    <xdr:cxnSp macro="">
      <xdr:nvCxnSpPr>
        <xdr:cNvPr id="143" name="直線コネクタ 142"/>
        <xdr:cNvCxnSpPr/>
      </xdr:nvCxnSpPr>
      <xdr:spPr>
        <a:xfrm>
          <a:off x="13248005" y="520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93980</xdr:rowOff>
    </xdr:from>
    <xdr:ext cx="469900" cy="253365"/>
    <xdr:sp macro="" textlink="">
      <xdr:nvSpPr>
        <xdr:cNvPr id="144" name="債務償還比率平均値テキスト"/>
        <xdr:cNvSpPr txBox="1"/>
      </xdr:nvSpPr>
      <xdr:spPr>
        <a:xfrm>
          <a:off x="13368655" y="588708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114935</xdr:rowOff>
    </xdr:from>
    <xdr:to xmlns:xdr="http://schemas.openxmlformats.org/drawingml/2006/spreadsheetDrawing">
      <xdr:col>76</xdr:col>
      <xdr:colOff>73025</xdr:colOff>
      <xdr:row>31</xdr:row>
      <xdr:rowOff>46990</xdr:rowOff>
    </xdr:to>
    <xdr:sp macro="" textlink="">
      <xdr:nvSpPr>
        <xdr:cNvPr id="145" name="フローチャート: 判断 144"/>
        <xdr:cNvSpPr/>
      </xdr:nvSpPr>
      <xdr:spPr>
        <a:xfrm>
          <a:off x="13286105" y="59080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114935</xdr:rowOff>
    </xdr:from>
    <xdr:to xmlns:xdr="http://schemas.openxmlformats.org/drawingml/2006/spreadsheetDrawing">
      <xdr:col>72</xdr:col>
      <xdr:colOff>123825</xdr:colOff>
      <xdr:row>31</xdr:row>
      <xdr:rowOff>46990</xdr:rowOff>
    </xdr:to>
    <xdr:sp macro="" textlink="">
      <xdr:nvSpPr>
        <xdr:cNvPr id="146" name="フローチャート: 判断 145"/>
        <xdr:cNvSpPr/>
      </xdr:nvSpPr>
      <xdr:spPr>
        <a:xfrm>
          <a:off x="12632055" y="59080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111125</xdr:rowOff>
    </xdr:from>
    <xdr:to xmlns:xdr="http://schemas.openxmlformats.org/drawingml/2006/spreadsheetDrawing">
      <xdr:col>68</xdr:col>
      <xdr:colOff>123825</xdr:colOff>
      <xdr:row>31</xdr:row>
      <xdr:rowOff>42545</xdr:rowOff>
    </xdr:to>
    <xdr:sp macro="" textlink="">
      <xdr:nvSpPr>
        <xdr:cNvPr id="147" name="フローチャート: 判断 146"/>
        <xdr:cNvSpPr/>
      </xdr:nvSpPr>
      <xdr:spPr>
        <a:xfrm>
          <a:off x="11946255" y="5904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104775</xdr:rowOff>
    </xdr:from>
    <xdr:to xmlns:xdr="http://schemas.openxmlformats.org/drawingml/2006/spreadsheetDrawing">
      <xdr:col>64</xdr:col>
      <xdr:colOff>123825</xdr:colOff>
      <xdr:row>31</xdr:row>
      <xdr:rowOff>36195</xdr:rowOff>
    </xdr:to>
    <xdr:sp macro="" textlink="">
      <xdr:nvSpPr>
        <xdr:cNvPr id="148" name="フローチャート: 判断 147"/>
        <xdr:cNvSpPr/>
      </xdr:nvSpPr>
      <xdr:spPr>
        <a:xfrm>
          <a:off x="11260455" y="5897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64135</xdr:rowOff>
    </xdr:from>
    <xdr:to xmlns:xdr="http://schemas.openxmlformats.org/drawingml/2006/spreadsheetDrawing">
      <xdr:col>60</xdr:col>
      <xdr:colOff>123825</xdr:colOff>
      <xdr:row>30</xdr:row>
      <xdr:rowOff>163830</xdr:rowOff>
    </xdr:to>
    <xdr:sp macro="" textlink="">
      <xdr:nvSpPr>
        <xdr:cNvPr id="149" name="フローチャート: 判断 148"/>
        <xdr:cNvSpPr/>
      </xdr:nvSpPr>
      <xdr:spPr>
        <a:xfrm>
          <a:off x="10574655" y="5857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58190" cy="220345"/>
    <xdr:sp macro="" textlink="">
      <xdr:nvSpPr>
        <xdr:cNvPr id="150" name="テキスト ボックス 149"/>
        <xdr:cNvSpPr txBox="1"/>
      </xdr:nvSpPr>
      <xdr:spPr>
        <a:xfrm>
          <a:off x="1315910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51" name="テキスト ボックス 150"/>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52" name="テキスト ボックス 151"/>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53" name="テキスト ボックス 152"/>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54" name="テキスト ボックス 153"/>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81280</xdr:rowOff>
    </xdr:from>
    <xdr:to xmlns:xdr="http://schemas.openxmlformats.org/drawingml/2006/spreadsheetDrawing">
      <xdr:col>76</xdr:col>
      <xdr:colOff>73025</xdr:colOff>
      <xdr:row>30</xdr:row>
      <xdr:rowOff>13335</xdr:rowOff>
    </xdr:to>
    <xdr:sp macro="" textlink="">
      <xdr:nvSpPr>
        <xdr:cNvPr id="155" name="楕円 154"/>
        <xdr:cNvSpPr/>
      </xdr:nvSpPr>
      <xdr:spPr>
        <a:xfrm>
          <a:off x="13286105" y="57067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104140</xdr:rowOff>
    </xdr:from>
    <xdr:ext cx="469900" cy="249555"/>
    <xdr:sp macro="" textlink="">
      <xdr:nvSpPr>
        <xdr:cNvPr id="156" name="債務償還比率該当値テキスト"/>
        <xdr:cNvSpPr txBox="1"/>
      </xdr:nvSpPr>
      <xdr:spPr>
        <a:xfrm>
          <a:off x="13368655" y="55619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19050</xdr:rowOff>
    </xdr:from>
    <xdr:to xmlns:xdr="http://schemas.openxmlformats.org/drawingml/2006/spreadsheetDrawing">
      <xdr:col>72</xdr:col>
      <xdr:colOff>123825</xdr:colOff>
      <xdr:row>29</xdr:row>
      <xdr:rowOff>118110</xdr:rowOff>
    </xdr:to>
    <xdr:sp macro="" textlink="">
      <xdr:nvSpPr>
        <xdr:cNvPr id="157" name="楕円 156"/>
        <xdr:cNvSpPr/>
      </xdr:nvSpPr>
      <xdr:spPr>
        <a:xfrm>
          <a:off x="12632055" y="5644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69215</xdr:rowOff>
    </xdr:from>
    <xdr:to xmlns:xdr="http://schemas.openxmlformats.org/drawingml/2006/spreadsheetDrawing">
      <xdr:col>76</xdr:col>
      <xdr:colOff>22225</xdr:colOff>
      <xdr:row>29</xdr:row>
      <xdr:rowOff>130810</xdr:rowOff>
    </xdr:to>
    <xdr:cxnSp macro="">
      <xdr:nvCxnSpPr>
        <xdr:cNvPr id="158" name="直線コネクタ 157"/>
        <xdr:cNvCxnSpPr/>
      </xdr:nvCxnSpPr>
      <xdr:spPr>
        <a:xfrm>
          <a:off x="12682855" y="5694680"/>
          <a:ext cx="635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142875</xdr:rowOff>
    </xdr:from>
    <xdr:to xmlns:xdr="http://schemas.openxmlformats.org/drawingml/2006/spreadsheetDrawing">
      <xdr:col>68</xdr:col>
      <xdr:colOff>123825</xdr:colOff>
      <xdr:row>29</xdr:row>
      <xdr:rowOff>74295</xdr:rowOff>
    </xdr:to>
    <xdr:sp macro="" textlink="">
      <xdr:nvSpPr>
        <xdr:cNvPr id="159" name="楕円 158"/>
        <xdr:cNvSpPr/>
      </xdr:nvSpPr>
      <xdr:spPr>
        <a:xfrm>
          <a:off x="11946255" y="5600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24765</xdr:rowOff>
    </xdr:from>
    <xdr:to xmlns:xdr="http://schemas.openxmlformats.org/drawingml/2006/spreadsheetDrawing">
      <xdr:col>72</xdr:col>
      <xdr:colOff>73025</xdr:colOff>
      <xdr:row>29</xdr:row>
      <xdr:rowOff>69215</xdr:rowOff>
    </xdr:to>
    <xdr:cxnSp macro="">
      <xdr:nvCxnSpPr>
        <xdr:cNvPr id="160" name="直線コネクタ 159"/>
        <xdr:cNvCxnSpPr/>
      </xdr:nvCxnSpPr>
      <xdr:spPr>
        <a:xfrm>
          <a:off x="11997055" y="5650230"/>
          <a:ext cx="685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104140</xdr:rowOff>
    </xdr:from>
    <xdr:to xmlns:xdr="http://schemas.openxmlformats.org/drawingml/2006/spreadsheetDrawing">
      <xdr:col>64</xdr:col>
      <xdr:colOff>123825</xdr:colOff>
      <xdr:row>29</xdr:row>
      <xdr:rowOff>35560</xdr:rowOff>
    </xdr:to>
    <xdr:sp macro="" textlink="">
      <xdr:nvSpPr>
        <xdr:cNvPr id="161" name="楕円 160"/>
        <xdr:cNvSpPr/>
      </xdr:nvSpPr>
      <xdr:spPr>
        <a:xfrm>
          <a:off x="11260455" y="5561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153035</xdr:rowOff>
    </xdr:from>
    <xdr:to xmlns:xdr="http://schemas.openxmlformats.org/drawingml/2006/spreadsheetDrawing">
      <xdr:col>68</xdr:col>
      <xdr:colOff>73025</xdr:colOff>
      <xdr:row>29</xdr:row>
      <xdr:rowOff>24765</xdr:rowOff>
    </xdr:to>
    <xdr:cxnSp macro="">
      <xdr:nvCxnSpPr>
        <xdr:cNvPr id="162" name="直線コネクタ 161"/>
        <xdr:cNvCxnSpPr/>
      </xdr:nvCxnSpPr>
      <xdr:spPr>
        <a:xfrm>
          <a:off x="11311255" y="5610860"/>
          <a:ext cx="685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78740</xdr:rowOff>
    </xdr:from>
    <xdr:to xmlns:xdr="http://schemas.openxmlformats.org/drawingml/2006/spreadsheetDrawing">
      <xdr:col>60</xdr:col>
      <xdr:colOff>123825</xdr:colOff>
      <xdr:row>29</xdr:row>
      <xdr:rowOff>10795</xdr:rowOff>
    </xdr:to>
    <xdr:sp macro="" textlink="">
      <xdr:nvSpPr>
        <xdr:cNvPr id="163" name="楕円 162"/>
        <xdr:cNvSpPr/>
      </xdr:nvSpPr>
      <xdr:spPr>
        <a:xfrm>
          <a:off x="10574655" y="5536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128905</xdr:rowOff>
    </xdr:from>
    <xdr:to xmlns:xdr="http://schemas.openxmlformats.org/drawingml/2006/spreadsheetDrawing">
      <xdr:col>64</xdr:col>
      <xdr:colOff>73025</xdr:colOff>
      <xdr:row>28</xdr:row>
      <xdr:rowOff>153035</xdr:rowOff>
    </xdr:to>
    <xdr:cxnSp macro="">
      <xdr:nvCxnSpPr>
        <xdr:cNvPr id="164" name="直線コネクタ 163"/>
        <xdr:cNvCxnSpPr/>
      </xdr:nvCxnSpPr>
      <xdr:spPr>
        <a:xfrm>
          <a:off x="10625455" y="5586730"/>
          <a:ext cx="685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38100</xdr:rowOff>
    </xdr:from>
    <xdr:ext cx="469900" cy="253365"/>
    <xdr:sp macro="" textlink="">
      <xdr:nvSpPr>
        <xdr:cNvPr id="165" name="n_1aveValue債務償還比率"/>
        <xdr:cNvSpPr txBox="1"/>
      </xdr:nvSpPr>
      <xdr:spPr>
        <a:xfrm>
          <a:off x="12454255" y="5998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34290</xdr:rowOff>
    </xdr:from>
    <xdr:ext cx="469900" cy="249555"/>
    <xdr:sp macro="" textlink="">
      <xdr:nvSpPr>
        <xdr:cNvPr id="166" name="n_2aveValue債務償還比率"/>
        <xdr:cNvSpPr txBox="1"/>
      </xdr:nvSpPr>
      <xdr:spPr>
        <a:xfrm>
          <a:off x="11781155" y="59950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27305</xdr:rowOff>
    </xdr:from>
    <xdr:ext cx="469900" cy="253365"/>
    <xdr:sp macro="" textlink="">
      <xdr:nvSpPr>
        <xdr:cNvPr id="167" name="n_3aveValue債務償還比率"/>
        <xdr:cNvSpPr txBox="1"/>
      </xdr:nvSpPr>
      <xdr:spPr>
        <a:xfrm>
          <a:off x="11095355" y="5988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154940</xdr:rowOff>
    </xdr:from>
    <xdr:ext cx="469900" cy="253365"/>
    <xdr:sp macro="" textlink="">
      <xdr:nvSpPr>
        <xdr:cNvPr id="168" name="n_4aveValue債務償還比率"/>
        <xdr:cNvSpPr txBox="1"/>
      </xdr:nvSpPr>
      <xdr:spPr>
        <a:xfrm>
          <a:off x="10409555" y="5948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134620</xdr:rowOff>
    </xdr:from>
    <xdr:ext cx="469900" cy="253365"/>
    <xdr:sp macro="" textlink="">
      <xdr:nvSpPr>
        <xdr:cNvPr id="169" name="n_1mainValue債務償還比率"/>
        <xdr:cNvSpPr txBox="1"/>
      </xdr:nvSpPr>
      <xdr:spPr>
        <a:xfrm>
          <a:off x="12454255" y="54248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90805</xdr:rowOff>
    </xdr:from>
    <xdr:ext cx="469900" cy="249555"/>
    <xdr:sp macro="" textlink="">
      <xdr:nvSpPr>
        <xdr:cNvPr id="170" name="n_2mainValue債務償還比率"/>
        <xdr:cNvSpPr txBox="1"/>
      </xdr:nvSpPr>
      <xdr:spPr>
        <a:xfrm>
          <a:off x="11781155" y="53809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51435</xdr:rowOff>
    </xdr:from>
    <xdr:ext cx="469900" cy="249555"/>
    <xdr:sp macro="" textlink="">
      <xdr:nvSpPr>
        <xdr:cNvPr id="171" name="n_3mainValue債務償還比率"/>
        <xdr:cNvSpPr txBox="1"/>
      </xdr:nvSpPr>
      <xdr:spPr>
        <a:xfrm>
          <a:off x="11095355" y="53416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26670</xdr:rowOff>
    </xdr:from>
    <xdr:ext cx="469900" cy="253365"/>
    <xdr:sp macro="" textlink="">
      <xdr:nvSpPr>
        <xdr:cNvPr id="172" name="n_4mainValue債務償還比率"/>
        <xdr:cNvSpPr txBox="1"/>
      </xdr:nvSpPr>
      <xdr:spPr>
        <a:xfrm>
          <a:off x="10409555" y="5316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73" name="正方形/長方形 172"/>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74" name="正方形/長方形 173"/>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6395" cy="236855"/>
    <xdr:sp macro="" textlink="">
      <xdr:nvSpPr>
        <xdr:cNvPr id="175" name="テキスト ボックス 174"/>
        <xdr:cNvSpPr txBox="1"/>
      </xdr:nvSpPr>
      <xdr:spPr>
        <a:xfrm>
          <a:off x="827405" y="8075930"/>
          <a:ext cx="36639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76" name="テキスト ボックス 175"/>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6395" cy="233045"/>
    <xdr:sp macro="" textlink="">
      <xdr:nvSpPr>
        <xdr:cNvPr id="177" name="テキスト ボックス 176"/>
        <xdr:cNvSpPr txBox="1"/>
      </xdr:nvSpPr>
      <xdr:spPr>
        <a:xfrm>
          <a:off x="827405" y="11772900"/>
          <a:ext cx="36639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6060"/>
    <xdr:sp macro="" textlink="">
      <xdr:nvSpPr>
        <xdr:cNvPr id="178" name="テキスト ボックス 177"/>
        <xdr:cNvSpPr txBox="1"/>
      </xdr:nvSpPr>
      <xdr:spPr>
        <a:xfrm>
          <a:off x="6288405" y="14465300"/>
          <a:ext cx="370205"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49555"/>
    <xdr:sp macro="" textlink="">
      <xdr:nvSpPr>
        <xdr:cNvPr id="29" name="テキスト ボックス 28"/>
        <xdr:cNvSpPr txBox="1"/>
      </xdr:nvSpPr>
      <xdr:spPr>
        <a:xfrm>
          <a:off x="641350" y="273621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49555"/>
    <xdr:sp macro="" textlink="">
      <xdr:nvSpPr>
        <xdr:cNvPr id="32" name="テキスト ボックス 31"/>
        <xdr:cNvSpPr txBox="1"/>
      </xdr:nvSpPr>
      <xdr:spPr>
        <a:xfrm>
          <a:off x="641350" y="366712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0345"/>
    <xdr:sp macro="" textlink="">
      <xdr:nvSpPr>
        <xdr:cNvPr id="41" name="テキスト ボックス 40"/>
        <xdr:cNvSpPr txBox="1"/>
      </xdr:nvSpPr>
      <xdr:spPr>
        <a:xfrm>
          <a:off x="666750" y="5033010"/>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3550" cy="249555"/>
    <xdr:sp macro="" textlink="">
      <xdr:nvSpPr>
        <xdr:cNvPr id="43" name="テキスト ボックス 42"/>
        <xdr:cNvSpPr txBox="1"/>
      </xdr:nvSpPr>
      <xdr:spPr>
        <a:xfrm>
          <a:off x="27559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130175</xdr:rowOff>
    </xdr:from>
    <xdr:to xmlns:xdr="http://schemas.openxmlformats.org/drawingml/2006/spreadsheetDrawing">
      <xdr:col>28</xdr:col>
      <xdr:colOff>114300</xdr:colOff>
      <xdr:row>41</xdr:row>
      <xdr:rowOff>130175</xdr:rowOff>
    </xdr:to>
    <xdr:cxnSp macro="">
      <xdr:nvCxnSpPr>
        <xdr:cNvPr id="44" name="直線コネクタ 43"/>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159385</xdr:rowOff>
    </xdr:from>
    <xdr:ext cx="399415" cy="249555"/>
    <xdr:sp macro="" textlink="">
      <xdr:nvSpPr>
        <xdr:cNvPr id="45" name="テキスト ボックス 44"/>
        <xdr:cNvSpPr txBox="1"/>
      </xdr:nvSpPr>
      <xdr:spPr>
        <a:xfrm>
          <a:off x="339725" y="686879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399415" cy="249555"/>
    <xdr:sp macro="" textlink="">
      <xdr:nvSpPr>
        <xdr:cNvPr id="47" name="テキスト ボックス 46"/>
        <xdr:cNvSpPr txBox="1"/>
      </xdr:nvSpPr>
      <xdr:spPr>
        <a:xfrm>
          <a:off x="339725" y="642175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74295</xdr:rowOff>
    </xdr:from>
    <xdr:to xmlns:xdr="http://schemas.openxmlformats.org/drawingml/2006/spreadsheetDrawing">
      <xdr:col>28</xdr:col>
      <xdr:colOff>114300</xdr:colOff>
      <xdr:row>36</xdr:row>
      <xdr:rowOff>74295</xdr:rowOff>
    </xdr:to>
    <xdr:cxnSp macro="">
      <xdr:nvCxnSpPr>
        <xdr:cNvPr id="48" name="直線コネクタ 47"/>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103505</xdr:rowOff>
    </xdr:from>
    <xdr:ext cx="399415" cy="249555"/>
    <xdr:sp macro="" textlink="">
      <xdr:nvSpPr>
        <xdr:cNvPr id="49" name="テキスト ボックス 48"/>
        <xdr:cNvSpPr txBox="1"/>
      </xdr:nvSpPr>
      <xdr:spPr>
        <a:xfrm>
          <a:off x="339725" y="597471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130175</xdr:rowOff>
    </xdr:from>
    <xdr:to xmlns:xdr="http://schemas.openxmlformats.org/drawingml/2006/spreadsheetDrawing">
      <xdr:col>28</xdr:col>
      <xdr:colOff>114300</xdr:colOff>
      <xdr:row>33</xdr:row>
      <xdr:rowOff>130175</xdr:rowOff>
    </xdr:to>
    <xdr:cxnSp macro="">
      <xdr:nvCxnSpPr>
        <xdr:cNvPr id="50" name="直線コネクタ 49"/>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159385</xdr:rowOff>
    </xdr:from>
    <xdr:ext cx="399415" cy="249555"/>
    <xdr:sp macro="" textlink="">
      <xdr:nvSpPr>
        <xdr:cNvPr id="51" name="テキスト ボックス 50"/>
        <xdr:cNvSpPr txBox="1"/>
      </xdr:nvSpPr>
      <xdr:spPr>
        <a:xfrm>
          <a:off x="339725" y="552767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5280" cy="249555"/>
    <xdr:sp macro="" textlink="">
      <xdr:nvSpPr>
        <xdr:cNvPr id="53" name="テキスト ボックス 52"/>
        <xdr:cNvSpPr txBox="1"/>
      </xdr:nvSpPr>
      <xdr:spPr>
        <a:xfrm>
          <a:off x="384810" y="508063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4"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128270</xdr:rowOff>
    </xdr:from>
    <xdr:to xmlns:xdr="http://schemas.openxmlformats.org/drawingml/2006/spreadsheetDrawing">
      <xdr:col>24</xdr:col>
      <xdr:colOff>62865</xdr:colOff>
      <xdr:row>41</xdr:row>
      <xdr:rowOff>163830</xdr:rowOff>
    </xdr:to>
    <xdr:cxnSp macro="">
      <xdr:nvCxnSpPr>
        <xdr:cNvPr id="55" name="直線コネクタ 54"/>
        <xdr:cNvCxnSpPr/>
      </xdr:nvCxnSpPr>
      <xdr:spPr>
        <a:xfrm flipV="1">
          <a:off x="4177665" y="566420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0</xdr:rowOff>
    </xdr:from>
    <xdr:ext cx="401320" cy="253365"/>
    <xdr:sp macro="" textlink="">
      <xdr:nvSpPr>
        <xdr:cNvPr id="56" name="【道路】&#10;有形固定資産減価償却率最小値テキスト"/>
        <xdr:cNvSpPr txBox="1"/>
      </xdr:nvSpPr>
      <xdr:spPr>
        <a:xfrm>
          <a:off x="4216400" y="70446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163830</xdr:rowOff>
    </xdr:from>
    <xdr:to xmlns:xdr="http://schemas.openxmlformats.org/drawingml/2006/spreadsheetDrawing">
      <xdr:col>24</xdr:col>
      <xdr:colOff>152400</xdr:colOff>
      <xdr:row>41</xdr:row>
      <xdr:rowOff>163830</xdr:rowOff>
    </xdr:to>
    <xdr:cxnSp macro="">
      <xdr:nvCxnSpPr>
        <xdr:cNvPr id="57" name="直線コネクタ 56"/>
        <xdr:cNvCxnSpPr/>
      </xdr:nvCxnSpPr>
      <xdr:spPr>
        <a:xfrm>
          <a:off x="4108450" y="7040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75565</xdr:rowOff>
    </xdr:from>
    <xdr:ext cx="401320" cy="253365"/>
    <xdr:sp macro="" textlink="">
      <xdr:nvSpPr>
        <xdr:cNvPr id="58" name="【道路】&#10;有形固定資産減価償却率最大値テキスト"/>
        <xdr:cNvSpPr txBox="1"/>
      </xdr:nvSpPr>
      <xdr:spPr>
        <a:xfrm>
          <a:off x="4216400" y="544385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128270</xdr:rowOff>
    </xdr:from>
    <xdr:to xmlns:xdr="http://schemas.openxmlformats.org/drawingml/2006/spreadsheetDrawing">
      <xdr:col>24</xdr:col>
      <xdr:colOff>152400</xdr:colOff>
      <xdr:row>33</xdr:row>
      <xdr:rowOff>128270</xdr:rowOff>
    </xdr:to>
    <xdr:cxnSp macro="">
      <xdr:nvCxnSpPr>
        <xdr:cNvPr id="59" name="直線コネクタ 58"/>
        <xdr:cNvCxnSpPr/>
      </xdr:nvCxnSpPr>
      <xdr:spPr>
        <a:xfrm>
          <a:off x="4108450" y="5664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167005</xdr:rowOff>
    </xdr:from>
    <xdr:ext cx="401320" cy="252730"/>
    <xdr:sp macro="" textlink="">
      <xdr:nvSpPr>
        <xdr:cNvPr id="60" name="【道路】&#10;有形固定資産減価償却率平均値テキスト"/>
        <xdr:cNvSpPr txBox="1"/>
      </xdr:nvSpPr>
      <xdr:spPr>
        <a:xfrm>
          <a:off x="4216400" y="6541135"/>
          <a:ext cx="401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20320</xdr:rowOff>
    </xdr:from>
    <xdr:to xmlns:xdr="http://schemas.openxmlformats.org/drawingml/2006/spreadsheetDrawing">
      <xdr:col>24</xdr:col>
      <xdr:colOff>114300</xdr:colOff>
      <xdr:row>39</xdr:row>
      <xdr:rowOff>119380</xdr:rowOff>
    </xdr:to>
    <xdr:sp macro="" textlink="">
      <xdr:nvSpPr>
        <xdr:cNvPr id="61" name="フローチャート: 判断 60"/>
        <xdr:cNvSpPr/>
      </xdr:nvSpPr>
      <xdr:spPr>
        <a:xfrm>
          <a:off x="4127500" y="6562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161925</xdr:rowOff>
    </xdr:from>
    <xdr:to xmlns:xdr="http://schemas.openxmlformats.org/drawingml/2006/spreadsheetDrawing">
      <xdr:col>20</xdr:col>
      <xdr:colOff>38100</xdr:colOff>
      <xdr:row>39</xdr:row>
      <xdr:rowOff>93345</xdr:rowOff>
    </xdr:to>
    <xdr:sp macro="" textlink="">
      <xdr:nvSpPr>
        <xdr:cNvPr id="62" name="フローチャート: 判断 61"/>
        <xdr:cNvSpPr/>
      </xdr:nvSpPr>
      <xdr:spPr>
        <a:xfrm>
          <a:off x="3384550" y="65360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129540</xdr:rowOff>
    </xdr:from>
    <xdr:to xmlns:xdr="http://schemas.openxmlformats.org/drawingml/2006/spreadsheetDrawing">
      <xdr:col>15</xdr:col>
      <xdr:colOff>101600</xdr:colOff>
      <xdr:row>39</xdr:row>
      <xdr:rowOff>61595</xdr:rowOff>
    </xdr:to>
    <xdr:sp macro="" textlink="">
      <xdr:nvSpPr>
        <xdr:cNvPr id="63" name="フローチャート: 判断 62"/>
        <xdr:cNvSpPr/>
      </xdr:nvSpPr>
      <xdr:spPr>
        <a:xfrm>
          <a:off x="257175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103505</xdr:rowOff>
    </xdr:from>
    <xdr:to xmlns:xdr="http://schemas.openxmlformats.org/drawingml/2006/spreadsheetDrawing">
      <xdr:col>10</xdr:col>
      <xdr:colOff>165100</xdr:colOff>
      <xdr:row>39</xdr:row>
      <xdr:rowOff>34925</xdr:rowOff>
    </xdr:to>
    <xdr:sp macro="" textlink="">
      <xdr:nvSpPr>
        <xdr:cNvPr id="64" name="フローチャート: 判断 63"/>
        <xdr:cNvSpPr/>
      </xdr:nvSpPr>
      <xdr:spPr>
        <a:xfrm>
          <a:off x="1778000" y="6477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0</xdr:rowOff>
    </xdr:from>
    <xdr:to xmlns:xdr="http://schemas.openxmlformats.org/drawingml/2006/spreadsheetDrawing">
      <xdr:col>6</xdr:col>
      <xdr:colOff>38100</xdr:colOff>
      <xdr:row>38</xdr:row>
      <xdr:rowOff>99060</xdr:rowOff>
    </xdr:to>
    <xdr:sp macro="" textlink="">
      <xdr:nvSpPr>
        <xdr:cNvPr id="65" name="フローチャート: 判断 64"/>
        <xdr:cNvSpPr/>
      </xdr:nvSpPr>
      <xdr:spPr>
        <a:xfrm>
          <a:off x="984250" y="63741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49555"/>
    <xdr:sp macro="" textlink="">
      <xdr:nvSpPr>
        <xdr:cNvPr id="66" name="テキスト ボックス 65"/>
        <xdr:cNvSpPr txBox="1"/>
      </xdr:nvSpPr>
      <xdr:spPr>
        <a:xfrm>
          <a:off x="40068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49555"/>
    <xdr:sp macro="" textlink="">
      <xdr:nvSpPr>
        <xdr:cNvPr id="67" name="テキスト ボックス 66"/>
        <xdr:cNvSpPr txBox="1"/>
      </xdr:nvSpPr>
      <xdr:spPr>
        <a:xfrm>
          <a:off x="32575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8190" cy="249555"/>
    <xdr:sp macro="" textlink="">
      <xdr:nvSpPr>
        <xdr:cNvPr id="68" name="テキスト ボックス 67"/>
        <xdr:cNvSpPr txBox="1"/>
      </xdr:nvSpPr>
      <xdr:spPr>
        <a:xfrm>
          <a:off x="24511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49555"/>
    <xdr:sp macro="" textlink="">
      <xdr:nvSpPr>
        <xdr:cNvPr id="69" name="テキスト ボックス 68"/>
        <xdr:cNvSpPr txBox="1"/>
      </xdr:nvSpPr>
      <xdr:spPr>
        <a:xfrm>
          <a:off x="1657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49555"/>
    <xdr:sp macro="" textlink="">
      <xdr:nvSpPr>
        <xdr:cNvPr id="70" name="テキスト ボックス 69"/>
        <xdr:cNvSpPr txBox="1"/>
      </xdr:nvSpPr>
      <xdr:spPr>
        <a:xfrm>
          <a:off x="857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31750</xdr:rowOff>
    </xdr:from>
    <xdr:to xmlns:xdr="http://schemas.openxmlformats.org/drawingml/2006/spreadsheetDrawing">
      <xdr:col>24</xdr:col>
      <xdr:colOff>114300</xdr:colOff>
      <xdr:row>37</xdr:row>
      <xdr:rowOff>130810</xdr:rowOff>
    </xdr:to>
    <xdr:sp macro="" textlink="">
      <xdr:nvSpPr>
        <xdr:cNvPr id="71" name="楕円 70"/>
        <xdr:cNvSpPr/>
      </xdr:nvSpPr>
      <xdr:spPr>
        <a:xfrm>
          <a:off x="4127500" y="6238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53975</xdr:rowOff>
    </xdr:from>
    <xdr:ext cx="401320" cy="249555"/>
    <xdr:sp macro="" textlink="">
      <xdr:nvSpPr>
        <xdr:cNvPr id="72" name="【道路】&#10;有形固定資産減価償却率該当値テキスト"/>
        <xdr:cNvSpPr txBox="1"/>
      </xdr:nvSpPr>
      <xdr:spPr>
        <a:xfrm>
          <a:off x="4216400" y="60928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2540</xdr:rowOff>
    </xdr:from>
    <xdr:to xmlns:xdr="http://schemas.openxmlformats.org/drawingml/2006/spreadsheetDrawing">
      <xdr:col>20</xdr:col>
      <xdr:colOff>38100</xdr:colOff>
      <xdr:row>37</xdr:row>
      <xdr:rowOff>101600</xdr:rowOff>
    </xdr:to>
    <xdr:sp macro="" textlink="">
      <xdr:nvSpPr>
        <xdr:cNvPr id="73" name="楕円 72"/>
        <xdr:cNvSpPr/>
      </xdr:nvSpPr>
      <xdr:spPr>
        <a:xfrm>
          <a:off x="3384550" y="62090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37</xdr:row>
      <xdr:rowOff>52070</xdr:rowOff>
    </xdr:from>
    <xdr:to xmlns:xdr="http://schemas.openxmlformats.org/drawingml/2006/spreadsheetDrawing">
      <xdr:col>24</xdr:col>
      <xdr:colOff>63500</xdr:colOff>
      <xdr:row>37</xdr:row>
      <xdr:rowOff>81280</xdr:rowOff>
    </xdr:to>
    <xdr:cxnSp macro="">
      <xdr:nvCxnSpPr>
        <xdr:cNvPr id="74" name="直線コネクタ 73"/>
        <xdr:cNvCxnSpPr/>
      </xdr:nvCxnSpPr>
      <xdr:spPr>
        <a:xfrm>
          <a:off x="3429000" y="6258560"/>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145415</xdr:rowOff>
    </xdr:from>
    <xdr:to xmlns:xdr="http://schemas.openxmlformats.org/drawingml/2006/spreadsheetDrawing">
      <xdr:col>15</xdr:col>
      <xdr:colOff>101600</xdr:colOff>
      <xdr:row>37</xdr:row>
      <xdr:rowOff>76835</xdr:rowOff>
    </xdr:to>
    <xdr:sp macro="" textlink="">
      <xdr:nvSpPr>
        <xdr:cNvPr id="75" name="楕円 74"/>
        <xdr:cNvSpPr/>
      </xdr:nvSpPr>
      <xdr:spPr>
        <a:xfrm>
          <a:off x="2571750" y="6184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27305</xdr:rowOff>
    </xdr:from>
    <xdr:to xmlns:xdr="http://schemas.openxmlformats.org/drawingml/2006/spreadsheetDrawing">
      <xdr:col>19</xdr:col>
      <xdr:colOff>171450</xdr:colOff>
      <xdr:row>37</xdr:row>
      <xdr:rowOff>52070</xdr:rowOff>
    </xdr:to>
    <xdr:cxnSp macro="">
      <xdr:nvCxnSpPr>
        <xdr:cNvPr id="76" name="直線コネクタ 75"/>
        <xdr:cNvCxnSpPr/>
      </xdr:nvCxnSpPr>
      <xdr:spPr>
        <a:xfrm>
          <a:off x="2622550" y="6233795"/>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114300</xdr:rowOff>
    </xdr:from>
    <xdr:to xmlns:xdr="http://schemas.openxmlformats.org/drawingml/2006/spreadsheetDrawing">
      <xdr:col>10</xdr:col>
      <xdr:colOff>165100</xdr:colOff>
      <xdr:row>37</xdr:row>
      <xdr:rowOff>45720</xdr:rowOff>
    </xdr:to>
    <xdr:sp macro="" textlink="">
      <xdr:nvSpPr>
        <xdr:cNvPr id="77" name="楕円 76"/>
        <xdr:cNvSpPr/>
      </xdr:nvSpPr>
      <xdr:spPr>
        <a:xfrm>
          <a:off x="1778000" y="6153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163830</xdr:rowOff>
    </xdr:from>
    <xdr:to xmlns:xdr="http://schemas.openxmlformats.org/drawingml/2006/spreadsheetDrawing">
      <xdr:col>15</xdr:col>
      <xdr:colOff>50800</xdr:colOff>
      <xdr:row>37</xdr:row>
      <xdr:rowOff>27305</xdr:rowOff>
    </xdr:to>
    <xdr:cxnSp macro="">
      <xdr:nvCxnSpPr>
        <xdr:cNvPr id="78" name="直線コネクタ 77"/>
        <xdr:cNvCxnSpPr/>
      </xdr:nvCxnSpPr>
      <xdr:spPr>
        <a:xfrm>
          <a:off x="1828800" y="620268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80645</xdr:rowOff>
    </xdr:from>
    <xdr:to xmlns:xdr="http://schemas.openxmlformats.org/drawingml/2006/spreadsheetDrawing">
      <xdr:col>6</xdr:col>
      <xdr:colOff>38100</xdr:colOff>
      <xdr:row>37</xdr:row>
      <xdr:rowOff>12700</xdr:rowOff>
    </xdr:to>
    <xdr:sp macro="" textlink="">
      <xdr:nvSpPr>
        <xdr:cNvPr id="79" name="楕円 78"/>
        <xdr:cNvSpPr/>
      </xdr:nvSpPr>
      <xdr:spPr>
        <a:xfrm>
          <a:off x="984250" y="61194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36</xdr:row>
      <xdr:rowOff>130175</xdr:rowOff>
    </xdr:from>
    <xdr:to xmlns:xdr="http://schemas.openxmlformats.org/drawingml/2006/spreadsheetDrawing">
      <xdr:col>10</xdr:col>
      <xdr:colOff>114300</xdr:colOff>
      <xdr:row>36</xdr:row>
      <xdr:rowOff>163830</xdr:rowOff>
    </xdr:to>
    <xdr:cxnSp macro="">
      <xdr:nvCxnSpPr>
        <xdr:cNvPr id="80" name="直線コネクタ 79"/>
        <xdr:cNvCxnSpPr/>
      </xdr:nvCxnSpPr>
      <xdr:spPr>
        <a:xfrm>
          <a:off x="1028700" y="6169025"/>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84455</xdr:rowOff>
    </xdr:from>
    <xdr:ext cx="401320" cy="249555"/>
    <xdr:sp macro="" textlink="">
      <xdr:nvSpPr>
        <xdr:cNvPr id="81" name="n_1aveValue【道路】&#10;有形固定資産減価償却率"/>
        <xdr:cNvSpPr txBox="1"/>
      </xdr:nvSpPr>
      <xdr:spPr>
        <a:xfrm>
          <a:off x="3239135" y="66262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52705</xdr:rowOff>
    </xdr:from>
    <xdr:ext cx="401320" cy="249555"/>
    <xdr:sp macro="" textlink="">
      <xdr:nvSpPr>
        <xdr:cNvPr id="82" name="n_2aveValue【道路】&#10;有形固定資産減価償却率"/>
        <xdr:cNvSpPr txBox="1"/>
      </xdr:nvSpPr>
      <xdr:spPr>
        <a:xfrm>
          <a:off x="2439035" y="65944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26035</xdr:rowOff>
    </xdr:from>
    <xdr:ext cx="401320" cy="253365"/>
    <xdr:sp macro="" textlink="">
      <xdr:nvSpPr>
        <xdr:cNvPr id="83" name="n_3aveValue【道路】&#10;有形固定資産減価償却率"/>
        <xdr:cNvSpPr txBox="1"/>
      </xdr:nvSpPr>
      <xdr:spPr>
        <a:xfrm>
          <a:off x="1645285" y="65678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90805</xdr:rowOff>
    </xdr:from>
    <xdr:ext cx="405130" cy="249555"/>
    <xdr:sp macro="" textlink="">
      <xdr:nvSpPr>
        <xdr:cNvPr id="84" name="n_4aveValue【道路】&#10;有形固定資産減価償却率"/>
        <xdr:cNvSpPr txBox="1"/>
      </xdr:nvSpPr>
      <xdr:spPr>
        <a:xfrm>
          <a:off x="851535" y="64649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117475</xdr:rowOff>
    </xdr:from>
    <xdr:ext cx="401320" cy="253365"/>
    <xdr:sp macro="" textlink="">
      <xdr:nvSpPr>
        <xdr:cNvPr id="85" name="n_1mainValue【道路】&#10;有形固定資産減価償却率"/>
        <xdr:cNvSpPr txBox="1"/>
      </xdr:nvSpPr>
      <xdr:spPr>
        <a:xfrm>
          <a:off x="3239135" y="598868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93345</xdr:rowOff>
    </xdr:from>
    <xdr:ext cx="401320" cy="253365"/>
    <xdr:sp macro="" textlink="">
      <xdr:nvSpPr>
        <xdr:cNvPr id="86" name="n_2mainValue【道路】&#10;有形固定資産減価償却率"/>
        <xdr:cNvSpPr txBox="1"/>
      </xdr:nvSpPr>
      <xdr:spPr>
        <a:xfrm>
          <a:off x="2439035" y="596455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1320" cy="253365"/>
    <xdr:sp macro="" textlink="">
      <xdr:nvSpPr>
        <xdr:cNvPr id="87" name="n_3mainValue【道路】&#10;有形固定資産減価償却率"/>
        <xdr:cNvSpPr txBox="1"/>
      </xdr:nvSpPr>
      <xdr:spPr>
        <a:xfrm>
          <a:off x="1645285" y="59328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28575</xdr:rowOff>
    </xdr:from>
    <xdr:ext cx="405130" cy="249555"/>
    <xdr:sp macro="" textlink="">
      <xdr:nvSpPr>
        <xdr:cNvPr id="88" name="n_4mainValue【道路】&#10;有形固定資産減価償却率"/>
        <xdr:cNvSpPr txBox="1"/>
      </xdr:nvSpPr>
      <xdr:spPr>
        <a:xfrm>
          <a:off x="851535" y="58997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0" name="正方形/長方形 89"/>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1" name="正方形/長方形 90"/>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2" name="正方形/長方形 91"/>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3" name="正方形/長方形 92"/>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4" name="正方形/長方形 93"/>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5" name="正方形/長方形 94"/>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6" name="正方形/長方形 95"/>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0345"/>
    <xdr:sp macro="" textlink="">
      <xdr:nvSpPr>
        <xdr:cNvPr id="97" name="テキスト ボックス 96"/>
        <xdr:cNvSpPr txBox="1"/>
      </xdr:nvSpPr>
      <xdr:spPr>
        <a:xfrm>
          <a:off x="5918200" y="5033010"/>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8" name="直線コネクタ 97"/>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90805</xdr:rowOff>
    </xdr:from>
    <xdr:to xmlns:xdr="http://schemas.openxmlformats.org/drawingml/2006/spreadsheetDrawing">
      <xdr:col>59</xdr:col>
      <xdr:colOff>50800</xdr:colOff>
      <xdr:row>42</xdr:row>
      <xdr:rowOff>90805</xdr:rowOff>
    </xdr:to>
    <xdr:cxnSp macro="">
      <xdr:nvCxnSpPr>
        <xdr:cNvPr id="99" name="直線コネクタ 98"/>
        <xdr:cNvCxnSpPr/>
      </xdr:nvCxnSpPr>
      <xdr:spPr>
        <a:xfrm>
          <a:off x="5956300" y="7135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118745</xdr:rowOff>
    </xdr:from>
    <xdr:ext cx="463550" cy="253365"/>
    <xdr:sp macro="" textlink="">
      <xdr:nvSpPr>
        <xdr:cNvPr id="100" name="テキスト ボックス 99"/>
        <xdr:cNvSpPr txBox="1"/>
      </xdr:nvSpPr>
      <xdr:spPr>
        <a:xfrm>
          <a:off x="5527040" y="699579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106680</xdr:rowOff>
    </xdr:from>
    <xdr:to xmlns:xdr="http://schemas.openxmlformats.org/drawingml/2006/spreadsheetDrawing">
      <xdr:col>59</xdr:col>
      <xdr:colOff>50800</xdr:colOff>
      <xdr:row>40</xdr:row>
      <xdr:rowOff>106680</xdr:rowOff>
    </xdr:to>
    <xdr:cxnSp macro="">
      <xdr:nvCxnSpPr>
        <xdr:cNvPr id="101" name="直線コネクタ 100"/>
        <xdr:cNvCxnSpPr/>
      </xdr:nvCxnSpPr>
      <xdr:spPr>
        <a:xfrm>
          <a:off x="5956300" y="6816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134620</xdr:rowOff>
    </xdr:from>
    <xdr:ext cx="527685" cy="253365"/>
    <xdr:sp macro="" textlink="">
      <xdr:nvSpPr>
        <xdr:cNvPr id="102" name="テキスト ボックス 101"/>
        <xdr:cNvSpPr txBox="1"/>
      </xdr:nvSpPr>
      <xdr:spPr>
        <a:xfrm>
          <a:off x="5481955" y="667639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122555</xdr:rowOff>
    </xdr:from>
    <xdr:to xmlns:xdr="http://schemas.openxmlformats.org/drawingml/2006/spreadsheetDrawing">
      <xdr:col>59</xdr:col>
      <xdr:colOff>50800</xdr:colOff>
      <xdr:row>38</xdr:row>
      <xdr:rowOff>122555</xdr:rowOff>
    </xdr:to>
    <xdr:cxnSp macro="">
      <xdr:nvCxnSpPr>
        <xdr:cNvPr id="103" name="直線コネクタ 102"/>
        <xdr:cNvCxnSpPr/>
      </xdr:nvCxnSpPr>
      <xdr:spPr>
        <a:xfrm>
          <a:off x="5956300" y="6496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151130</xdr:rowOff>
    </xdr:from>
    <xdr:ext cx="527685" cy="253365"/>
    <xdr:sp macro="" textlink="">
      <xdr:nvSpPr>
        <xdr:cNvPr id="104" name="テキスト ボックス 103"/>
        <xdr:cNvSpPr txBox="1"/>
      </xdr:nvSpPr>
      <xdr:spPr>
        <a:xfrm>
          <a:off x="5481955" y="635762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138430</xdr:rowOff>
    </xdr:from>
    <xdr:to xmlns:xdr="http://schemas.openxmlformats.org/drawingml/2006/spreadsheetDrawing">
      <xdr:col>59</xdr:col>
      <xdr:colOff>50800</xdr:colOff>
      <xdr:row>36</xdr:row>
      <xdr:rowOff>138430</xdr:rowOff>
    </xdr:to>
    <xdr:cxnSp macro="">
      <xdr:nvCxnSpPr>
        <xdr:cNvPr id="105" name="直線コネクタ 104"/>
        <xdr:cNvCxnSpPr/>
      </xdr:nvCxnSpPr>
      <xdr:spPr>
        <a:xfrm>
          <a:off x="5956300" y="6177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167005</xdr:rowOff>
    </xdr:from>
    <xdr:ext cx="527685" cy="252730"/>
    <xdr:sp macro="" textlink="">
      <xdr:nvSpPr>
        <xdr:cNvPr id="106" name="テキスト ボックス 105"/>
        <xdr:cNvSpPr txBox="1"/>
      </xdr:nvSpPr>
      <xdr:spPr>
        <a:xfrm>
          <a:off x="5481955" y="603821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154305</xdr:rowOff>
    </xdr:from>
    <xdr:to xmlns:xdr="http://schemas.openxmlformats.org/drawingml/2006/spreadsheetDrawing">
      <xdr:col>59</xdr:col>
      <xdr:colOff>50800</xdr:colOff>
      <xdr:row>34</xdr:row>
      <xdr:rowOff>154305</xdr:rowOff>
    </xdr:to>
    <xdr:cxnSp macro="">
      <xdr:nvCxnSpPr>
        <xdr:cNvPr id="107" name="直線コネクタ 106"/>
        <xdr:cNvCxnSpPr/>
      </xdr:nvCxnSpPr>
      <xdr:spPr>
        <a:xfrm>
          <a:off x="5956300" y="5857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27685" cy="249555"/>
    <xdr:sp macro="" textlink="">
      <xdr:nvSpPr>
        <xdr:cNvPr id="108" name="テキスト ボックス 107"/>
        <xdr:cNvSpPr txBox="1"/>
      </xdr:nvSpPr>
      <xdr:spPr>
        <a:xfrm>
          <a:off x="5481955" y="571944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31115</xdr:rowOff>
    </xdr:from>
    <xdr:ext cx="527685" cy="249555"/>
    <xdr:sp macro="" textlink="">
      <xdr:nvSpPr>
        <xdr:cNvPr id="110" name="テキスト ボックス 109"/>
        <xdr:cNvSpPr txBox="1"/>
      </xdr:nvSpPr>
      <xdr:spPr>
        <a:xfrm>
          <a:off x="5481955" y="539940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1" name="直線コネクタ 110"/>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47625</xdr:rowOff>
    </xdr:from>
    <xdr:ext cx="527685" cy="249555"/>
    <xdr:sp macro="" textlink="">
      <xdr:nvSpPr>
        <xdr:cNvPr id="112" name="テキスト ボックス 111"/>
        <xdr:cNvSpPr txBox="1"/>
      </xdr:nvSpPr>
      <xdr:spPr>
        <a:xfrm>
          <a:off x="5481955" y="508063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3"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131445</xdr:rowOff>
    </xdr:from>
    <xdr:to xmlns:xdr="http://schemas.openxmlformats.org/drawingml/2006/spreadsheetDrawing">
      <xdr:col>54</xdr:col>
      <xdr:colOff>171450</xdr:colOff>
      <xdr:row>42</xdr:row>
      <xdr:rowOff>45085</xdr:rowOff>
    </xdr:to>
    <xdr:cxnSp macro="">
      <xdr:nvCxnSpPr>
        <xdr:cNvPr id="114" name="直線コネクタ 113"/>
        <xdr:cNvCxnSpPr/>
      </xdr:nvCxnSpPr>
      <xdr:spPr>
        <a:xfrm flipV="1">
          <a:off x="9429750" y="5667375"/>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49530</xdr:rowOff>
    </xdr:from>
    <xdr:ext cx="466090" cy="249555"/>
    <xdr:sp macro="" textlink="">
      <xdr:nvSpPr>
        <xdr:cNvPr id="115" name="【道路】&#10;一人当たり延長最小値テキスト"/>
        <xdr:cNvSpPr txBox="1"/>
      </xdr:nvSpPr>
      <xdr:spPr>
        <a:xfrm>
          <a:off x="9467850" y="7094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45085</xdr:rowOff>
    </xdr:from>
    <xdr:to xmlns:xdr="http://schemas.openxmlformats.org/drawingml/2006/spreadsheetDrawing">
      <xdr:col>55</xdr:col>
      <xdr:colOff>88900</xdr:colOff>
      <xdr:row>42</xdr:row>
      <xdr:rowOff>45085</xdr:rowOff>
    </xdr:to>
    <xdr:cxnSp macro="">
      <xdr:nvCxnSpPr>
        <xdr:cNvPr id="116" name="直線コネクタ 115"/>
        <xdr:cNvCxnSpPr/>
      </xdr:nvCxnSpPr>
      <xdr:spPr>
        <a:xfrm>
          <a:off x="9359900" y="7089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79375</xdr:rowOff>
    </xdr:from>
    <xdr:ext cx="530860" cy="253365"/>
    <xdr:sp macro="" textlink="">
      <xdr:nvSpPr>
        <xdr:cNvPr id="117" name="【道路】&#10;一人当たり延長最大値テキスト"/>
        <xdr:cNvSpPr txBox="1"/>
      </xdr:nvSpPr>
      <xdr:spPr>
        <a:xfrm>
          <a:off x="9467850" y="54476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131445</xdr:rowOff>
    </xdr:from>
    <xdr:to xmlns:xdr="http://schemas.openxmlformats.org/drawingml/2006/spreadsheetDrawing">
      <xdr:col>55</xdr:col>
      <xdr:colOff>88900</xdr:colOff>
      <xdr:row>33</xdr:row>
      <xdr:rowOff>131445</xdr:rowOff>
    </xdr:to>
    <xdr:cxnSp macro="">
      <xdr:nvCxnSpPr>
        <xdr:cNvPr id="118" name="直線コネクタ 117"/>
        <xdr:cNvCxnSpPr/>
      </xdr:nvCxnSpPr>
      <xdr:spPr>
        <a:xfrm>
          <a:off x="9359900" y="5667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90805</xdr:rowOff>
    </xdr:from>
    <xdr:ext cx="530860" cy="249555"/>
    <xdr:sp macro="" textlink="">
      <xdr:nvSpPr>
        <xdr:cNvPr id="119" name="【道路】&#10;一人当たり延長平均値テキスト"/>
        <xdr:cNvSpPr txBox="1"/>
      </xdr:nvSpPr>
      <xdr:spPr>
        <a:xfrm>
          <a:off x="9467850" y="6464935"/>
          <a:ext cx="530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111760</xdr:rowOff>
    </xdr:from>
    <xdr:to xmlns:xdr="http://schemas.openxmlformats.org/drawingml/2006/spreadsheetDrawing">
      <xdr:col>55</xdr:col>
      <xdr:colOff>50800</xdr:colOff>
      <xdr:row>39</xdr:row>
      <xdr:rowOff>43180</xdr:rowOff>
    </xdr:to>
    <xdr:sp macro="" textlink="">
      <xdr:nvSpPr>
        <xdr:cNvPr id="120" name="フローチャート: 判断 119"/>
        <xdr:cNvSpPr/>
      </xdr:nvSpPr>
      <xdr:spPr>
        <a:xfrm>
          <a:off x="9398000" y="6485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106680</xdr:rowOff>
    </xdr:from>
    <xdr:to xmlns:xdr="http://schemas.openxmlformats.org/drawingml/2006/spreadsheetDrawing">
      <xdr:col>50</xdr:col>
      <xdr:colOff>165100</xdr:colOff>
      <xdr:row>39</xdr:row>
      <xdr:rowOff>38100</xdr:rowOff>
    </xdr:to>
    <xdr:sp macro="" textlink="">
      <xdr:nvSpPr>
        <xdr:cNvPr id="121" name="フローチャート: 判断 120"/>
        <xdr:cNvSpPr/>
      </xdr:nvSpPr>
      <xdr:spPr>
        <a:xfrm>
          <a:off x="8636000" y="6480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133985</xdr:rowOff>
    </xdr:from>
    <xdr:to xmlns:xdr="http://schemas.openxmlformats.org/drawingml/2006/spreadsheetDrawing">
      <xdr:col>46</xdr:col>
      <xdr:colOff>38100</xdr:colOff>
      <xdr:row>39</xdr:row>
      <xdr:rowOff>66040</xdr:rowOff>
    </xdr:to>
    <xdr:sp macro="" textlink="">
      <xdr:nvSpPr>
        <xdr:cNvPr id="122" name="フローチャート: 判断 121"/>
        <xdr:cNvSpPr/>
      </xdr:nvSpPr>
      <xdr:spPr>
        <a:xfrm>
          <a:off x="7842250" y="65081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146050</xdr:rowOff>
    </xdr:from>
    <xdr:to xmlns:xdr="http://schemas.openxmlformats.org/drawingml/2006/spreadsheetDrawing">
      <xdr:col>41</xdr:col>
      <xdr:colOff>101600</xdr:colOff>
      <xdr:row>38</xdr:row>
      <xdr:rowOff>77470</xdr:rowOff>
    </xdr:to>
    <xdr:sp macro="" textlink="">
      <xdr:nvSpPr>
        <xdr:cNvPr id="123" name="フローチャート: 判断 122"/>
        <xdr:cNvSpPr/>
      </xdr:nvSpPr>
      <xdr:spPr>
        <a:xfrm>
          <a:off x="7029450" y="6352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5715</xdr:rowOff>
    </xdr:from>
    <xdr:to xmlns:xdr="http://schemas.openxmlformats.org/drawingml/2006/spreadsheetDrawing">
      <xdr:col>36</xdr:col>
      <xdr:colOff>165100</xdr:colOff>
      <xdr:row>39</xdr:row>
      <xdr:rowOff>106045</xdr:rowOff>
    </xdr:to>
    <xdr:sp macro="" textlink="">
      <xdr:nvSpPr>
        <xdr:cNvPr id="124" name="フローチャート: 判断 123"/>
        <xdr:cNvSpPr/>
      </xdr:nvSpPr>
      <xdr:spPr>
        <a:xfrm>
          <a:off x="6235700" y="6547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49555"/>
    <xdr:sp macro="" textlink="">
      <xdr:nvSpPr>
        <xdr:cNvPr id="125" name="テキスト ボックス 124"/>
        <xdr:cNvSpPr txBox="1"/>
      </xdr:nvSpPr>
      <xdr:spPr>
        <a:xfrm>
          <a:off x="92583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49555"/>
    <xdr:sp macro="" textlink="">
      <xdr:nvSpPr>
        <xdr:cNvPr id="126" name="テキスト ボックス 125"/>
        <xdr:cNvSpPr txBox="1"/>
      </xdr:nvSpPr>
      <xdr:spPr>
        <a:xfrm>
          <a:off x="8515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49555"/>
    <xdr:sp macro="" textlink="">
      <xdr:nvSpPr>
        <xdr:cNvPr id="127" name="テキスト ボックス 126"/>
        <xdr:cNvSpPr txBox="1"/>
      </xdr:nvSpPr>
      <xdr:spPr>
        <a:xfrm>
          <a:off x="7715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8190" cy="249555"/>
    <xdr:sp macro="" textlink="">
      <xdr:nvSpPr>
        <xdr:cNvPr id="128" name="テキスト ボックス 127"/>
        <xdr:cNvSpPr txBox="1"/>
      </xdr:nvSpPr>
      <xdr:spPr>
        <a:xfrm>
          <a:off x="6908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49555"/>
    <xdr:sp macro="" textlink="">
      <xdr:nvSpPr>
        <xdr:cNvPr id="129" name="テキスト ボックス 128"/>
        <xdr:cNvSpPr txBox="1"/>
      </xdr:nvSpPr>
      <xdr:spPr>
        <a:xfrm>
          <a:off x="6115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66675</xdr:rowOff>
    </xdr:from>
    <xdr:to xmlns:xdr="http://schemas.openxmlformats.org/drawingml/2006/spreadsheetDrawing">
      <xdr:col>55</xdr:col>
      <xdr:colOff>50800</xdr:colOff>
      <xdr:row>36</xdr:row>
      <xdr:rowOff>165735</xdr:rowOff>
    </xdr:to>
    <xdr:sp macro="" textlink="">
      <xdr:nvSpPr>
        <xdr:cNvPr id="130" name="楕円 129"/>
        <xdr:cNvSpPr/>
      </xdr:nvSpPr>
      <xdr:spPr>
        <a:xfrm>
          <a:off x="9398000" y="61055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88900</xdr:rowOff>
    </xdr:from>
    <xdr:ext cx="530860" cy="248920"/>
    <xdr:sp macro="" textlink="">
      <xdr:nvSpPr>
        <xdr:cNvPr id="131" name="【道路】&#10;一人当たり延長該当値テキスト"/>
        <xdr:cNvSpPr txBox="1"/>
      </xdr:nvSpPr>
      <xdr:spPr>
        <a:xfrm>
          <a:off x="9467850" y="59601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80645</xdr:rowOff>
    </xdr:from>
    <xdr:to xmlns:xdr="http://schemas.openxmlformats.org/drawingml/2006/spreadsheetDrawing">
      <xdr:col>50</xdr:col>
      <xdr:colOff>165100</xdr:colOff>
      <xdr:row>37</xdr:row>
      <xdr:rowOff>12700</xdr:rowOff>
    </xdr:to>
    <xdr:sp macro="" textlink="">
      <xdr:nvSpPr>
        <xdr:cNvPr id="132" name="楕円 131"/>
        <xdr:cNvSpPr/>
      </xdr:nvSpPr>
      <xdr:spPr>
        <a:xfrm>
          <a:off x="8636000" y="6119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116205</xdr:rowOff>
    </xdr:from>
    <xdr:to xmlns:xdr="http://schemas.openxmlformats.org/drawingml/2006/spreadsheetDrawing">
      <xdr:col>55</xdr:col>
      <xdr:colOff>0</xdr:colOff>
      <xdr:row>36</xdr:row>
      <xdr:rowOff>130175</xdr:rowOff>
    </xdr:to>
    <xdr:cxnSp macro="">
      <xdr:nvCxnSpPr>
        <xdr:cNvPr id="133" name="直線コネクタ 132"/>
        <xdr:cNvCxnSpPr/>
      </xdr:nvCxnSpPr>
      <xdr:spPr>
        <a:xfrm flipV="1">
          <a:off x="8686800" y="6155055"/>
          <a:ext cx="742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100965</xdr:rowOff>
    </xdr:from>
    <xdr:to xmlns:xdr="http://schemas.openxmlformats.org/drawingml/2006/spreadsheetDrawing">
      <xdr:col>46</xdr:col>
      <xdr:colOff>38100</xdr:colOff>
      <xdr:row>37</xdr:row>
      <xdr:rowOff>33020</xdr:rowOff>
    </xdr:to>
    <xdr:sp macro="" textlink="">
      <xdr:nvSpPr>
        <xdr:cNvPr id="134" name="楕円 133"/>
        <xdr:cNvSpPr/>
      </xdr:nvSpPr>
      <xdr:spPr>
        <a:xfrm>
          <a:off x="7842250" y="61398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130175</xdr:rowOff>
    </xdr:from>
    <xdr:to xmlns:xdr="http://schemas.openxmlformats.org/drawingml/2006/spreadsheetDrawing">
      <xdr:col>50</xdr:col>
      <xdr:colOff>114300</xdr:colOff>
      <xdr:row>36</xdr:row>
      <xdr:rowOff>151130</xdr:rowOff>
    </xdr:to>
    <xdr:cxnSp macro="">
      <xdr:nvCxnSpPr>
        <xdr:cNvPr id="135" name="直線コネクタ 134"/>
        <xdr:cNvCxnSpPr/>
      </xdr:nvCxnSpPr>
      <xdr:spPr>
        <a:xfrm flipV="1">
          <a:off x="7886700" y="6169025"/>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111760</xdr:rowOff>
    </xdr:from>
    <xdr:to xmlns:xdr="http://schemas.openxmlformats.org/drawingml/2006/spreadsheetDrawing">
      <xdr:col>41</xdr:col>
      <xdr:colOff>101600</xdr:colOff>
      <xdr:row>37</xdr:row>
      <xdr:rowOff>43180</xdr:rowOff>
    </xdr:to>
    <xdr:sp macro="" textlink="">
      <xdr:nvSpPr>
        <xdr:cNvPr id="136" name="楕円 135"/>
        <xdr:cNvSpPr/>
      </xdr:nvSpPr>
      <xdr:spPr>
        <a:xfrm>
          <a:off x="7029450" y="615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151130</xdr:rowOff>
    </xdr:from>
    <xdr:to xmlns:xdr="http://schemas.openxmlformats.org/drawingml/2006/spreadsheetDrawing">
      <xdr:col>45</xdr:col>
      <xdr:colOff>171450</xdr:colOff>
      <xdr:row>36</xdr:row>
      <xdr:rowOff>161925</xdr:rowOff>
    </xdr:to>
    <xdr:cxnSp macro="">
      <xdr:nvCxnSpPr>
        <xdr:cNvPr id="137" name="直線コネクタ 136"/>
        <xdr:cNvCxnSpPr/>
      </xdr:nvCxnSpPr>
      <xdr:spPr>
        <a:xfrm flipV="1">
          <a:off x="7080250" y="6189980"/>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125095</xdr:rowOff>
    </xdr:from>
    <xdr:to xmlns:xdr="http://schemas.openxmlformats.org/drawingml/2006/spreadsheetDrawing">
      <xdr:col>36</xdr:col>
      <xdr:colOff>165100</xdr:colOff>
      <xdr:row>37</xdr:row>
      <xdr:rowOff>56515</xdr:rowOff>
    </xdr:to>
    <xdr:sp macro="" textlink="">
      <xdr:nvSpPr>
        <xdr:cNvPr id="138" name="楕円 137"/>
        <xdr:cNvSpPr/>
      </xdr:nvSpPr>
      <xdr:spPr>
        <a:xfrm>
          <a:off x="6235700" y="6163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161925</xdr:rowOff>
    </xdr:from>
    <xdr:to xmlns:xdr="http://schemas.openxmlformats.org/drawingml/2006/spreadsheetDrawing">
      <xdr:col>41</xdr:col>
      <xdr:colOff>50800</xdr:colOff>
      <xdr:row>37</xdr:row>
      <xdr:rowOff>6350</xdr:rowOff>
    </xdr:to>
    <xdr:cxnSp macro="">
      <xdr:nvCxnSpPr>
        <xdr:cNvPr id="139" name="直線コネクタ 138"/>
        <xdr:cNvCxnSpPr/>
      </xdr:nvCxnSpPr>
      <xdr:spPr>
        <a:xfrm flipV="1">
          <a:off x="6286500" y="620077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29210</xdr:rowOff>
    </xdr:from>
    <xdr:ext cx="534670" cy="249555"/>
    <xdr:sp macro="" textlink="">
      <xdr:nvSpPr>
        <xdr:cNvPr id="140" name="n_1aveValue【道路】&#10;一人当たり延長"/>
        <xdr:cNvSpPr txBox="1"/>
      </xdr:nvSpPr>
      <xdr:spPr>
        <a:xfrm>
          <a:off x="8425815" y="65709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57150</xdr:rowOff>
    </xdr:from>
    <xdr:ext cx="530860" cy="253365"/>
    <xdr:sp macro="" textlink="">
      <xdr:nvSpPr>
        <xdr:cNvPr id="141" name="n_2aveValue【道路】&#10;一人当たり延長"/>
        <xdr:cNvSpPr txBox="1"/>
      </xdr:nvSpPr>
      <xdr:spPr>
        <a:xfrm>
          <a:off x="7644765" y="65989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69215</xdr:rowOff>
    </xdr:from>
    <xdr:ext cx="530860" cy="249555"/>
    <xdr:sp macro="" textlink="">
      <xdr:nvSpPr>
        <xdr:cNvPr id="142" name="n_3aveValue【道路】&#10;一人当たり延長"/>
        <xdr:cNvSpPr txBox="1"/>
      </xdr:nvSpPr>
      <xdr:spPr>
        <a:xfrm>
          <a:off x="6851015" y="64433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96520</xdr:rowOff>
    </xdr:from>
    <xdr:ext cx="534670" cy="253365"/>
    <xdr:sp macro="" textlink="">
      <xdr:nvSpPr>
        <xdr:cNvPr id="143" name="n_4aveValue【道路】&#10;一人当たり延長"/>
        <xdr:cNvSpPr txBox="1"/>
      </xdr:nvSpPr>
      <xdr:spPr>
        <a:xfrm>
          <a:off x="6038215" y="6638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35</xdr:row>
      <xdr:rowOff>28575</xdr:rowOff>
    </xdr:from>
    <xdr:ext cx="534670" cy="249555"/>
    <xdr:sp macro="" textlink="">
      <xdr:nvSpPr>
        <xdr:cNvPr id="144" name="n_1mainValue【道路】&#10;一人当たり延長"/>
        <xdr:cNvSpPr txBox="1"/>
      </xdr:nvSpPr>
      <xdr:spPr>
        <a:xfrm>
          <a:off x="8425815" y="58997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49530</xdr:rowOff>
    </xdr:from>
    <xdr:ext cx="530860" cy="249555"/>
    <xdr:sp macro="" textlink="">
      <xdr:nvSpPr>
        <xdr:cNvPr id="145" name="n_2mainValue【道路】&#10;一人当たり延長"/>
        <xdr:cNvSpPr txBox="1"/>
      </xdr:nvSpPr>
      <xdr:spPr>
        <a:xfrm>
          <a:off x="7644765" y="59207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59690</xdr:rowOff>
    </xdr:from>
    <xdr:ext cx="530860" cy="253365"/>
    <xdr:sp macro="" textlink="">
      <xdr:nvSpPr>
        <xdr:cNvPr id="146" name="n_3mainValue【道路】&#10;一人当たり延長"/>
        <xdr:cNvSpPr txBox="1"/>
      </xdr:nvSpPr>
      <xdr:spPr>
        <a:xfrm>
          <a:off x="6851015" y="593090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73025</xdr:rowOff>
    </xdr:from>
    <xdr:ext cx="534670" cy="253365"/>
    <xdr:sp macro="" textlink="">
      <xdr:nvSpPr>
        <xdr:cNvPr id="147" name="n_4mainValue【道路】&#10;一人当たり延長"/>
        <xdr:cNvSpPr txBox="1"/>
      </xdr:nvSpPr>
      <xdr:spPr>
        <a:xfrm>
          <a:off x="6038215" y="59442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8" name="正方形/長方形 147"/>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50" name="正方形/長方形 149"/>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2" name="正方形/長方形 151"/>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4" name="正方形/長方形 153"/>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5" name="正方形/長方形 154"/>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4640" cy="220345"/>
    <xdr:sp macro="" textlink="">
      <xdr:nvSpPr>
        <xdr:cNvPr id="156" name="テキスト ボックス 155"/>
        <xdr:cNvSpPr txBox="1"/>
      </xdr:nvSpPr>
      <xdr:spPr>
        <a:xfrm>
          <a:off x="666750" y="8758555"/>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7" name="直線コネクタ 156"/>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3550" cy="249555"/>
    <xdr:sp macro="" textlink="">
      <xdr:nvSpPr>
        <xdr:cNvPr id="158" name="テキスト ボックス 157"/>
        <xdr:cNvSpPr txBox="1"/>
      </xdr:nvSpPr>
      <xdr:spPr>
        <a:xfrm>
          <a:off x="27559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128270</xdr:rowOff>
    </xdr:from>
    <xdr:to xmlns:xdr="http://schemas.openxmlformats.org/drawingml/2006/spreadsheetDrawing">
      <xdr:col>28</xdr:col>
      <xdr:colOff>114300</xdr:colOff>
      <xdr:row>64</xdr:row>
      <xdr:rowOff>128270</xdr:rowOff>
    </xdr:to>
    <xdr:cxnSp macro="">
      <xdr:nvCxnSpPr>
        <xdr:cNvPr id="159" name="直線コネクタ 158"/>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156210</xdr:rowOff>
    </xdr:from>
    <xdr:ext cx="463550" cy="253365"/>
    <xdr:sp macro="" textlink="">
      <xdr:nvSpPr>
        <xdr:cNvPr id="160" name="テキスト ボックス 159"/>
        <xdr:cNvSpPr txBox="1"/>
      </xdr:nvSpPr>
      <xdr:spPr>
        <a:xfrm>
          <a:off x="275590" y="1072134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143510</xdr:rowOff>
    </xdr:from>
    <xdr:to xmlns:xdr="http://schemas.openxmlformats.org/drawingml/2006/spreadsheetDrawing">
      <xdr:col>28</xdr:col>
      <xdr:colOff>114300</xdr:colOff>
      <xdr:row>62</xdr:row>
      <xdr:rowOff>143510</xdr:rowOff>
    </xdr:to>
    <xdr:cxnSp macro="">
      <xdr:nvCxnSpPr>
        <xdr:cNvPr id="161" name="直線コネクタ 16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399415" cy="253365"/>
    <xdr:sp macro="" textlink="">
      <xdr:nvSpPr>
        <xdr:cNvPr id="162" name="テキスト ボックス 161"/>
        <xdr:cNvSpPr txBox="1"/>
      </xdr:nvSpPr>
      <xdr:spPr>
        <a:xfrm>
          <a:off x="339725" y="104019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160020</xdr:rowOff>
    </xdr:from>
    <xdr:to xmlns:xdr="http://schemas.openxmlformats.org/drawingml/2006/spreadsheetDrawing">
      <xdr:col>28</xdr:col>
      <xdr:colOff>114300</xdr:colOff>
      <xdr:row>60</xdr:row>
      <xdr:rowOff>160020</xdr:rowOff>
    </xdr:to>
    <xdr:cxnSp macro="">
      <xdr:nvCxnSpPr>
        <xdr:cNvPr id="163" name="直線コネクタ 162"/>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399415" cy="253365"/>
    <xdr:sp macro="" textlink="">
      <xdr:nvSpPr>
        <xdr:cNvPr id="164" name="テキスト ボックス 163"/>
        <xdr:cNvSpPr txBox="1"/>
      </xdr:nvSpPr>
      <xdr:spPr>
        <a:xfrm>
          <a:off x="339725" y="100825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5" name="直線コネクタ 164"/>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399415" cy="249555"/>
    <xdr:sp macro="" textlink="">
      <xdr:nvSpPr>
        <xdr:cNvPr id="166" name="テキスト ボックス 165"/>
        <xdr:cNvSpPr txBox="1"/>
      </xdr:nvSpPr>
      <xdr:spPr>
        <a:xfrm>
          <a:off x="339725" y="976376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7" name="直線コネクタ 166"/>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52705</xdr:rowOff>
    </xdr:from>
    <xdr:ext cx="399415" cy="249555"/>
    <xdr:sp macro="" textlink="">
      <xdr:nvSpPr>
        <xdr:cNvPr id="168" name="テキスト ボックス 167"/>
        <xdr:cNvSpPr txBox="1"/>
      </xdr:nvSpPr>
      <xdr:spPr>
        <a:xfrm>
          <a:off x="339725" y="944435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39370</xdr:rowOff>
    </xdr:from>
    <xdr:to xmlns:xdr="http://schemas.openxmlformats.org/drawingml/2006/spreadsheetDrawing">
      <xdr:col>28</xdr:col>
      <xdr:colOff>114300</xdr:colOff>
      <xdr:row>55</xdr:row>
      <xdr:rowOff>39370</xdr:rowOff>
    </xdr:to>
    <xdr:cxnSp macro="">
      <xdr:nvCxnSpPr>
        <xdr:cNvPr id="169" name="直線コネクタ 168"/>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68580</xdr:rowOff>
    </xdr:from>
    <xdr:ext cx="335280" cy="249555"/>
    <xdr:sp macro="" textlink="">
      <xdr:nvSpPr>
        <xdr:cNvPr id="170" name="テキスト ボックス 169"/>
        <xdr:cNvSpPr txBox="1"/>
      </xdr:nvSpPr>
      <xdr:spPr>
        <a:xfrm>
          <a:off x="384810" y="9124950"/>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71" name="直線コネクタ 170"/>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72"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39370</xdr:rowOff>
    </xdr:from>
    <xdr:to xmlns:xdr="http://schemas.openxmlformats.org/drawingml/2006/spreadsheetDrawing">
      <xdr:col>24</xdr:col>
      <xdr:colOff>62865</xdr:colOff>
      <xdr:row>64</xdr:row>
      <xdr:rowOff>39370</xdr:rowOff>
    </xdr:to>
    <xdr:cxnSp macro="">
      <xdr:nvCxnSpPr>
        <xdr:cNvPr id="173" name="直線コネクタ 172"/>
        <xdr:cNvCxnSpPr/>
      </xdr:nvCxnSpPr>
      <xdr:spPr>
        <a:xfrm flipV="1">
          <a:off x="4177665" y="926338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43180</xdr:rowOff>
    </xdr:from>
    <xdr:ext cx="401320" cy="253365"/>
    <xdr:sp macro="" textlink="">
      <xdr:nvSpPr>
        <xdr:cNvPr id="174" name="【橋りょう・トンネル】&#10;有形固定資産減価償却率最小値テキスト"/>
        <xdr:cNvSpPr txBox="1"/>
      </xdr:nvSpPr>
      <xdr:spPr>
        <a:xfrm>
          <a:off x="4216400" y="1077595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39370</xdr:rowOff>
    </xdr:from>
    <xdr:to xmlns:xdr="http://schemas.openxmlformats.org/drawingml/2006/spreadsheetDrawing">
      <xdr:col>24</xdr:col>
      <xdr:colOff>152400</xdr:colOff>
      <xdr:row>64</xdr:row>
      <xdr:rowOff>39370</xdr:rowOff>
    </xdr:to>
    <xdr:cxnSp macro="">
      <xdr:nvCxnSpPr>
        <xdr:cNvPr id="175" name="直線コネクタ 174"/>
        <xdr:cNvCxnSpPr/>
      </xdr:nvCxnSpPr>
      <xdr:spPr>
        <a:xfrm>
          <a:off x="4108450" y="10772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154940</xdr:rowOff>
    </xdr:from>
    <xdr:ext cx="336550" cy="253365"/>
    <xdr:sp macro="" textlink="">
      <xdr:nvSpPr>
        <xdr:cNvPr id="176" name="【橋りょう・トンネル】&#10;有形固定資産減価償却率最大値テキスト"/>
        <xdr:cNvSpPr txBox="1"/>
      </xdr:nvSpPr>
      <xdr:spPr>
        <a:xfrm>
          <a:off x="4216400" y="9043670"/>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39370</xdr:rowOff>
    </xdr:from>
    <xdr:to xmlns:xdr="http://schemas.openxmlformats.org/drawingml/2006/spreadsheetDrawing">
      <xdr:col>24</xdr:col>
      <xdr:colOff>152400</xdr:colOff>
      <xdr:row>55</xdr:row>
      <xdr:rowOff>39370</xdr:rowOff>
    </xdr:to>
    <xdr:cxnSp macro="">
      <xdr:nvCxnSpPr>
        <xdr:cNvPr id="177" name="直線コネクタ 176"/>
        <xdr:cNvCxnSpPr/>
      </xdr:nvCxnSpPr>
      <xdr:spPr>
        <a:xfrm>
          <a:off x="41084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101600</xdr:rowOff>
    </xdr:from>
    <xdr:ext cx="401320" cy="253365"/>
    <xdr:sp macro="" textlink="">
      <xdr:nvSpPr>
        <xdr:cNvPr id="178" name="【橋りょう・トンネル】&#10;有形固定資産減価償却率平均値テキスト"/>
        <xdr:cNvSpPr txBox="1"/>
      </xdr:nvSpPr>
      <xdr:spPr>
        <a:xfrm>
          <a:off x="4216400" y="10163810"/>
          <a:ext cx="4013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123190</xdr:rowOff>
    </xdr:from>
    <xdr:to xmlns:xdr="http://schemas.openxmlformats.org/drawingml/2006/spreadsheetDrawing">
      <xdr:col>24</xdr:col>
      <xdr:colOff>114300</xdr:colOff>
      <xdr:row>61</xdr:row>
      <xdr:rowOff>54610</xdr:rowOff>
    </xdr:to>
    <xdr:sp macro="" textlink="">
      <xdr:nvSpPr>
        <xdr:cNvPr id="179" name="フローチャート: 判断 178"/>
        <xdr:cNvSpPr/>
      </xdr:nvSpPr>
      <xdr:spPr>
        <a:xfrm>
          <a:off x="4127500" y="1018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43180</xdr:rowOff>
    </xdr:to>
    <xdr:sp macro="" textlink="">
      <xdr:nvSpPr>
        <xdr:cNvPr id="180" name="フローチャート: 判断 179"/>
        <xdr:cNvSpPr/>
      </xdr:nvSpPr>
      <xdr:spPr>
        <a:xfrm>
          <a:off x="3384550" y="101739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97155</xdr:rowOff>
    </xdr:from>
    <xdr:to xmlns:xdr="http://schemas.openxmlformats.org/drawingml/2006/spreadsheetDrawing">
      <xdr:col>15</xdr:col>
      <xdr:colOff>101600</xdr:colOff>
      <xdr:row>61</xdr:row>
      <xdr:rowOff>29210</xdr:rowOff>
    </xdr:to>
    <xdr:sp macro="" textlink="">
      <xdr:nvSpPr>
        <xdr:cNvPr id="181" name="フローチャート: 判断 180"/>
        <xdr:cNvSpPr/>
      </xdr:nvSpPr>
      <xdr:spPr>
        <a:xfrm>
          <a:off x="2571750" y="10159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78105</xdr:rowOff>
    </xdr:from>
    <xdr:to xmlns:xdr="http://schemas.openxmlformats.org/drawingml/2006/spreadsheetDrawing">
      <xdr:col>10</xdr:col>
      <xdr:colOff>165100</xdr:colOff>
      <xdr:row>61</xdr:row>
      <xdr:rowOff>10160</xdr:rowOff>
    </xdr:to>
    <xdr:sp macro="" textlink="">
      <xdr:nvSpPr>
        <xdr:cNvPr id="182" name="フローチャート: 判断 181"/>
        <xdr:cNvSpPr/>
      </xdr:nvSpPr>
      <xdr:spPr>
        <a:xfrm>
          <a:off x="1778000" y="101403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86360</xdr:rowOff>
    </xdr:from>
    <xdr:to xmlns:xdr="http://schemas.openxmlformats.org/drawingml/2006/spreadsheetDrawing">
      <xdr:col>6</xdr:col>
      <xdr:colOff>38100</xdr:colOff>
      <xdr:row>61</xdr:row>
      <xdr:rowOff>17780</xdr:rowOff>
    </xdr:to>
    <xdr:sp macro="" textlink="">
      <xdr:nvSpPr>
        <xdr:cNvPr id="183" name="フローチャート: 判断 182"/>
        <xdr:cNvSpPr/>
      </xdr:nvSpPr>
      <xdr:spPr>
        <a:xfrm>
          <a:off x="984250" y="101485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49555"/>
    <xdr:sp macro="" textlink="">
      <xdr:nvSpPr>
        <xdr:cNvPr id="184" name="テキスト ボックス 183"/>
        <xdr:cNvSpPr txBox="1"/>
      </xdr:nvSpPr>
      <xdr:spPr>
        <a:xfrm>
          <a:off x="40068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49555"/>
    <xdr:sp macro="" textlink="">
      <xdr:nvSpPr>
        <xdr:cNvPr id="185" name="テキスト ボックス 184"/>
        <xdr:cNvSpPr txBox="1"/>
      </xdr:nvSpPr>
      <xdr:spPr>
        <a:xfrm>
          <a:off x="32575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8190" cy="249555"/>
    <xdr:sp macro="" textlink="">
      <xdr:nvSpPr>
        <xdr:cNvPr id="186" name="テキスト ボックス 185"/>
        <xdr:cNvSpPr txBox="1"/>
      </xdr:nvSpPr>
      <xdr:spPr>
        <a:xfrm>
          <a:off x="24511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49555"/>
    <xdr:sp macro="" textlink="">
      <xdr:nvSpPr>
        <xdr:cNvPr id="187" name="テキスト ボックス 186"/>
        <xdr:cNvSpPr txBox="1"/>
      </xdr:nvSpPr>
      <xdr:spPr>
        <a:xfrm>
          <a:off x="1657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49555"/>
    <xdr:sp macro="" textlink="">
      <xdr:nvSpPr>
        <xdr:cNvPr id="188" name="テキスト ボックス 187"/>
        <xdr:cNvSpPr txBox="1"/>
      </xdr:nvSpPr>
      <xdr:spPr>
        <a:xfrm>
          <a:off x="857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135255</xdr:rowOff>
    </xdr:from>
    <xdr:to xmlns:xdr="http://schemas.openxmlformats.org/drawingml/2006/spreadsheetDrawing">
      <xdr:col>24</xdr:col>
      <xdr:colOff>114300</xdr:colOff>
      <xdr:row>60</xdr:row>
      <xdr:rowOff>67310</xdr:rowOff>
    </xdr:to>
    <xdr:sp macro="" textlink="">
      <xdr:nvSpPr>
        <xdr:cNvPr id="189" name="楕円 188"/>
        <xdr:cNvSpPr/>
      </xdr:nvSpPr>
      <xdr:spPr>
        <a:xfrm>
          <a:off x="4127500" y="10029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157480</xdr:rowOff>
    </xdr:from>
    <xdr:ext cx="401320" cy="253365"/>
    <xdr:sp macro="" textlink="">
      <xdr:nvSpPr>
        <xdr:cNvPr id="190" name="【橋りょう・トンネル】&#10;有形固定資産減価償却率該当値テキスト"/>
        <xdr:cNvSpPr txBox="1"/>
      </xdr:nvSpPr>
      <xdr:spPr>
        <a:xfrm>
          <a:off x="4216400" y="988441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128905</xdr:rowOff>
    </xdr:from>
    <xdr:to xmlns:xdr="http://schemas.openxmlformats.org/drawingml/2006/spreadsheetDrawing">
      <xdr:col>20</xdr:col>
      <xdr:colOff>38100</xdr:colOff>
      <xdr:row>60</xdr:row>
      <xdr:rowOff>60960</xdr:rowOff>
    </xdr:to>
    <xdr:sp macro="" textlink="">
      <xdr:nvSpPr>
        <xdr:cNvPr id="191" name="楕円 190"/>
        <xdr:cNvSpPr/>
      </xdr:nvSpPr>
      <xdr:spPr>
        <a:xfrm>
          <a:off x="3384550" y="100234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60</xdr:row>
      <xdr:rowOff>11430</xdr:rowOff>
    </xdr:from>
    <xdr:to xmlns:xdr="http://schemas.openxmlformats.org/drawingml/2006/spreadsheetDrawing">
      <xdr:col>24</xdr:col>
      <xdr:colOff>63500</xdr:colOff>
      <xdr:row>60</xdr:row>
      <xdr:rowOff>17145</xdr:rowOff>
    </xdr:to>
    <xdr:cxnSp macro="">
      <xdr:nvCxnSpPr>
        <xdr:cNvPr id="192" name="直線コネクタ 191"/>
        <xdr:cNvCxnSpPr/>
      </xdr:nvCxnSpPr>
      <xdr:spPr>
        <a:xfrm>
          <a:off x="3429000" y="10073640"/>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100330</xdr:rowOff>
    </xdr:from>
    <xdr:to xmlns:xdr="http://schemas.openxmlformats.org/drawingml/2006/spreadsheetDrawing">
      <xdr:col>15</xdr:col>
      <xdr:colOff>101600</xdr:colOff>
      <xdr:row>60</xdr:row>
      <xdr:rowOff>32385</xdr:rowOff>
    </xdr:to>
    <xdr:sp macro="" textlink="">
      <xdr:nvSpPr>
        <xdr:cNvPr id="193" name="楕円 192"/>
        <xdr:cNvSpPr/>
      </xdr:nvSpPr>
      <xdr:spPr>
        <a:xfrm>
          <a:off x="2571750" y="9994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150495</xdr:rowOff>
    </xdr:from>
    <xdr:to xmlns:xdr="http://schemas.openxmlformats.org/drawingml/2006/spreadsheetDrawing">
      <xdr:col>19</xdr:col>
      <xdr:colOff>171450</xdr:colOff>
      <xdr:row>60</xdr:row>
      <xdr:rowOff>11430</xdr:rowOff>
    </xdr:to>
    <xdr:cxnSp macro="">
      <xdr:nvCxnSpPr>
        <xdr:cNvPr id="194" name="直線コネクタ 193"/>
        <xdr:cNvCxnSpPr/>
      </xdr:nvCxnSpPr>
      <xdr:spPr>
        <a:xfrm>
          <a:off x="2622550" y="10045065"/>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76200</xdr:rowOff>
    </xdr:from>
    <xdr:to xmlns:xdr="http://schemas.openxmlformats.org/drawingml/2006/spreadsheetDrawing">
      <xdr:col>10</xdr:col>
      <xdr:colOff>165100</xdr:colOff>
      <xdr:row>60</xdr:row>
      <xdr:rowOff>7620</xdr:rowOff>
    </xdr:to>
    <xdr:sp macro="" textlink="">
      <xdr:nvSpPr>
        <xdr:cNvPr id="195" name="楕円 194"/>
        <xdr:cNvSpPr/>
      </xdr:nvSpPr>
      <xdr:spPr>
        <a:xfrm>
          <a:off x="1778000" y="9970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126365</xdr:rowOff>
    </xdr:from>
    <xdr:to xmlns:xdr="http://schemas.openxmlformats.org/drawingml/2006/spreadsheetDrawing">
      <xdr:col>15</xdr:col>
      <xdr:colOff>50800</xdr:colOff>
      <xdr:row>59</xdr:row>
      <xdr:rowOff>150495</xdr:rowOff>
    </xdr:to>
    <xdr:cxnSp macro="">
      <xdr:nvCxnSpPr>
        <xdr:cNvPr id="196" name="直線コネクタ 195"/>
        <xdr:cNvCxnSpPr/>
      </xdr:nvCxnSpPr>
      <xdr:spPr>
        <a:xfrm>
          <a:off x="1828800" y="1002093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55880</xdr:rowOff>
    </xdr:from>
    <xdr:to xmlns:xdr="http://schemas.openxmlformats.org/drawingml/2006/spreadsheetDrawing">
      <xdr:col>6</xdr:col>
      <xdr:colOff>38100</xdr:colOff>
      <xdr:row>59</xdr:row>
      <xdr:rowOff>154940</xdr:rowOff>
    </xdr:to>
    <xdr:sp macro="" textlink="">
      <xdr:nvSpPr>
        <xdr:cNvPr id="197" name="楕円 196"/>
        <xdr:cNvSpPr/>
      </xdr:nvSpPr>
      <xdr:spPr>
        <a:xfrm>
          <a:off x="984250" y="99504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59</xdr:row>
      <xdr:rowOff>106045</xdr:rowOff>
    </xdr:from>
    <xdr:to xmlns:xdr="http://schemas.openxmlformats.org/drawingml/2006/spreadsheetDrawing">
      <xdr:col>10</xdr:col>
      <xdr:colOff>114300</xdr:colOff>
      <xdr:row>59</xdr:row>
      <xdr:rowOff>126365</xdr:rowOff>
    </xdr:to>
    <xdr:cxnSp macro="">
      <xdr:nvCxnSpPr>
        <xdr:cNvPr id="198" name="直線コネクタ 197"/>
        <xdr:cNvCxnSpPr/>
      </xdr:nvCxnSpPr>
      <xdr:spPr>
        <a:xfrm>
          <a:off x="1028700" y="1000061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34925</xdr:rowOff>
    </xdr:from>
    <xdr:ext cx="401320" cy="249555"/>
    <xdr:sp macro="" textlink="">
      <xdr:nvSpPr>
        <xdr:cNvPr id="199" name="n_1aveValue【橋りょう・トンネル】&#10;有形固定資産減価償却率"/>
        <xdr:cNvSpPr txBox="1"/>
      </xdr:nvSpPr>
      <xdr:spPr>
        <a:xfrm>
          <a:off x="3239135" y="102647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20320</xdr:rowOff>
    </xdr:from>
    <xdr:ext cx="401320" cy="253365"/>
    <xdr:sp macro="" textlink="">
      <xdr:nvSpPr>
        <xdr:cNvPr id="200" name="n_2aveValue【橋りょう・トンネル】&#10;有形固定資産減価償却率"/>
        <xdr:cNvSpPr txBox="1"/>
      </xdr:nvSpPr>
      <xdr:spPr>
        <a:xfrm>
          <a:off x="2439035" y="1025017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1270</xdr:rowOff>
    </xdr:from>
    <xdr:ext cx="401320" cy="253365"/>
    <xdr:sp macro="" textlink="">
      <xdr:nvSpPr>
        <xdr:cNvPr id="201" name="n_3aveValue【橋りょう・トンネル】&#10;有形固定資産減価償却率"/>
        <xdr:cNvSpPr txBox="1"/>
      </xdr:nvSpPr>
      <xdr:spPr>
        <a:xfrm>
          <a:off x="1645285" y="102311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8890</xdr:rowOff>
    </xdr:from>
    <xdr:ext cx="405130" cy="253365"/>
    <xdr:sp macro="" textlink="">
      <xdr:nvSpPr>
        <xdr:cNvPr id="202" name="n_4aveValue【橋りょう・トンネル】&#10;有形固定資産減価償却率"/>
        <xdr:cNvSpPr txBox="1"/>
      </xdr:nvSpPr>
      <xdr:spPr>
        <a:xfrm>
          <a:off x="851535" y="10238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76835</xdr:rowOff>
    </xdr:from>
    <xdr:ext cx="401320" cy="253365"/>
    <xdr:sp macro="" textlink="">
      <xdr:nvSpPr>
        <xdr:cNvPr id="203" name="n_1mainValue【橋りょう・トンネル】&#10;有形固定資産減価償却率"/>
        <xdr:cNvSpPr txBox="1"/>
      </xdr:nvSpPr>
      <xdr:spPr>
        <a:xfrm>
          <a:off x="3239135" y="980376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48895</xdr:rowOff>
    </xdr:from>
    <xdr:ext cx="401320" cy="249555"/>
    <xdr:sp macro="" textlink="">
      <xdr:nvSpPr>
        <xdr:cNvPr id="204" name="n_2mainValue【橋りょう・トンネル】&#10;有形固定資産減価償却率"/>
        <xdr:cNvSpPr txBox="1"/>
      </xdr:nvSpPr>
      <xdr:spPr>
        <a:xfrm>
          <a:off x="2439035" y="97758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24130</xdr:rowOff>
    </xdr:from>
    <xdr:ext cx="401320" cy="253365"/>
    <xdr:sp macro="" textlink="">
      <xdr:nvSpPr>
        <xdr:cNvPr id="205" name="n_3mainValue【橋りょう・トンネル】&#10;有形固定資産減価償却率"/>
        <xdr:cNvSpPr txBox="1"/>
      </xdr:nvSpPr>
      <xdr:spPr>
        <a:xfrm>
          <a:off x="1645285" y="97510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3810</xdr:rowOff>
    </xdr:from>
    <xdr:ext cx="405130" cy="253365"/>
    <xdr:sp macro="" textlink="">
      <xdr:nvSpPr>
        <xdr:cNvPr id="206" name="n_4mainValue【橋りょう・トンネル】&#10;有形固定資産減価償却率"/>
        <xdr:cNvSpPr txBox="1"/>
      </xdr:nvSpPr>
      <xdr:spPr>
        <a:xfrm>
          <a:off x="851535" y="9730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7" name="正方形/長方形 206"/>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9" name="正方形/長方形 208"/>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11" name="正方形/長方形 210"/>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13" name="正方形/長方形 212"/>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4" name="正方形/長方形 213"/>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6075" cy="220345"/>
    <xdr:sp macro="" textlink="">
      <xdr:nvSpPr>
        <xdr:cNvPr id="215" name="テキスト ボックス 214"/>
        <xdr:cNvSpPr txBox="1"/>
      </xdr:nvSpPr>
      <xdr:spPr>
        <a:xfrm>
          <a:off x="591820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6" name="直線コネクタ 215"/>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217" name="直線コネクタ 216"/>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103505</xdr:rowOff>
    </xdr:from>
    <xdr:ext cx="245110" cy="249555"/>
    <xdr:sp macro="" textlink="">
      <xdr:nvSpPr>
        <xdr:cNvPr id="218" name="テキスト ボックス 217"/>
        <xdr:cNvSpPr txBox="1"/>
      </xdr:nvSpPr>
      <xdr:spPr>
        <a:xfrm>
          <a:off x="5726430" y="1066863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19" name="直線コネクタ 218"/>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66040</xdr:rowOff>
    </xdr:from>
    <xdr:ext cx="685800" cy="249555"/>
    <xdr:sp macro="" textlink="">
      <xdr:nvSpPr>
        <xdr:cNvPr id="220" name="テキスト ボックス 219"/>
        <xdr:cNvSpPr txBox="1"/>
      </xdr:nvSpPr>
      <xdr:spPr>
        <a:xfrm>
          <a:off x="5327650" y="1029589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28575</xdr:rowOff>
    </xdr:from>
    <xdr:ext cx="685800" cy="249555"/>
    <xdr:sp macro="" textlink="">
      <xdr:nvSpPr>
        <xdr:cNvPr id="222" name="テキスト ボックス 221"/>
        <xdr:cNvSpPr txBox="1"/>
      </xdr:nvSpPr>
      <xdr:spPr>
        <a:xfrm>
          <a:off x="5327650" y="9923145"/>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223" name="直線コネクタ 222"/>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159385</xdr:rowOff>
    </xdr:from>
    <xdr:ext cx="685800" cy="249555"/>
    <xdr:sp macro="" textlink="">
      <xdr:nvSpPr>
        <xdr:cNvPr id="224" name="テキスト ボックス 223"/>
        <xdr:cNvSpPr txBox="1"/>
      </xdr:nvSpPr>
      <xdr:spPr>
        <a:xfrm>
          <a:off x="5327650" y="9551035"/>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225" name="直線コネクタ 224"/>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121920</xdr:rowOff>
    </xdr:from>
    <xdr:ext cx="685800" cy="249555"/>
    <xdr:sp macro="" textlink="">
      <xdr:nvSpPr>
        <xdr:cNvPr id="226" name="テキスト ボックス 225"/>
        <xdr:cNvSpPr txBox="1"/>
      </xdr:nvSpPr>
      <xdr:spPr>
        <a:xfrm>
          <a:off x="5327650" y="917829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7" name="直線コネクタ 226"/>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84455</xdr:rowOff>
    </xdr:from>
    <xdr:ext cx="685800" cy="249555"/>
    <xdr:sp macro="" textlink="">
      <xdr:nvSpPr>
        <xdr:cNvPr id="228" name="テキスト ボックス 227"/>
        <xdr:cNvSpPr txBox="1"/>
      </xdr:nvSpPr>
      <xdr:spPr>
        <a:xfrm>
          <a:off x="5327650" y="8805545"/>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9"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135890</xdr:rowOff>
    </xdr:from>
    <xdr:to xmlns:xdr="http://schemas.openxmlformats.org/drawingml/2006/spreadsheetDrawing">
      <xdr:col>54</xdr:col>
      <xdr:colOff>171450</xdr:colOff>
      <xdr:row>64</xdr:row>
      <xdr:rowOff>74295</xdr:rowOff>
    </xdr:to>
    <xdr:cxnSp macro="">
      <xdr:nvCxnSpPr>
        <xdr:cNvPr id="230" name="直線コネクタ 229"/>
        <xdr:cNvCxnSpPr/>
      </xdr:nvCxnSpPr>
      <xdr:spPr>
        <a:xfrm flipV="1">
          <a:off x="9429750" y="952754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78105</xdr:rowOff>
    </xdr:from>
    <xdr:ext cx="374650" cy="253365"/>
    <xdr:sp macro="" textlink="">
      <xdr:nvSpPr>
        <xdr:cNvPr id="231" name="【橋りょう・トンネル】&#10;一人当たり有形固定資産（償却資産）額最小値テキスト"/>
        <xdr:cNvSpPr txBox="1"/>
      </xdr:nvSpPr>
      <xdr:spPr>
        <a:xfrm>
          <a:off x="9467850" y="10810875"/>
          <a:ext cx="374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74295</xdr:rowOff>
    </xdr:from>
    <xdr:to xmlns:xdr="http://schemas.openxmlformats.org/drawingml/2006/spreadsheetDrawing">
      <xdr:col>55</xdr:col>
      <xdr:colOff>88900</xdr:colOff>
      <xdr:row>64</xdr:row>
      <xdr:rowOff>74295</xdr:rowOff>
    </xdr:to>
    <xdr:cxnSp macro="">
      <xdr:nvCxnSpPr>
        <xdr:cNvPr id="232" name="直線コネクタ 231"/>
        <xdr:cNvCxnSpPr/>
      </xdr:nvCxnSpPr>
      <xdr:spPr>
        <a:xfrm>
          <a:off x="935990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84455</xdr:rowOff>
    </xdr:from>
    <xdr:ext cx="686435" cy="249555"/>
    <xdr:sp macro="" textlink="">
      <xdr:nvSpPr>
        <xdr:cNvPr id="233" name="【橋りょう・トンネル】&#10;一人当たり有形固定資産（償却資産）額最大値テキスト"/>
        <xdr:cNvSpPr txBox="1"/>
      </xdr:nvSpPr>
      <xdr:spPr>
        <a:xfrm>
          <a:off x="9467850" y="9308465"/>
          <a:ext cx="6864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3,435,519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135890</xdr:rowOff>
    </xdr:from>
    <xdr:to xmlns:xdr="http://schemas.openxmlformats.org/drawingml/2006/spreadsheetDrawing">
      <xdr:col>55</xdr:col>
      <xdr:colOff>88900</xdr:colOff>
      <xdr:row>56</xdr:row>
      <xdr:rowOff>135890</xdr:rowOff>
    </xdr:to>
    <xdr:cxnSp macro="">
      <xdr:nvCxnSpPr>
        <xdr:cNvPr id="234" name="直線コネクタ 233"/>
        <xdr:cNvCxnSpPr/>
      </xdr:nvCxnSpPr>
      <xdr:spPr>
        <a:xfrm>
          <a:off x="9359900" y="9527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93980</xdr:rowOff>
    </xdr:from>
    <xdr:ext cx="594995" cy="253365"/>
    <xdr:sp macro="" textlink="">
      <xdr:nvSpPr>
        <xdr:cNvPr id="235" name="【橋りょう・トンネル】&#10;一人当たり有形固定資産（償却資産）額平均値テキスト"/>
        <xdr:cNvSpPr txBox="1"/>
      </xdr:nvSpPr>
      <xdr:spPr>
        <a:xfrm>
          <a:off x="9467850" y="10491470"/>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71755</xdr:rowOff>
    </xdr:from>
    <xdr:to xmlns:xdr="http://schemas.openxmlformats.org/drawingml/2006/spreadsheetDrawing">
      <xdr:col>55</xdr:col>
      <xdr:colOff>50800</xdr:colOff>
      <xdr:row>64</xdr:row>
      <xdr:rowOff>3175</xdr:rowOff>
    </xdr:to>
    <xdr:sp macro="" textlink="">
      <xdr:nvSpPr>
        <xdr:cNvPr id="236" name="フローチャート: 判断 235"/>
        <xdr:cNvSpPr/>
      </xdr:nvSpPr>
      <xdr:spPr>
        <a:xfrm>
          <a:off x="9398000" y="10636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68580</xdr:rowOff>
    </xdr:from>
    <xdr:to xmlns:xdr="http://schemas.openxmlformats.org/drawingml/2006/spreadsheetDrawing">
      <xdr:col>50</xdr:col>
      <xdr:colOff>165100</xdr:colOff>
      <xdr:row>64</xdr:row>
      <xdr:rowOff>0</xdr:rowOff>
    </xdr:to>
    <xdr:sp macro="" textlink="">
      <xdr:nvSpPr>
        <xdr:cNvPr id="237" name="フローチャート: 判断 236"/>
        <xdr:cNvSpPr/>
      </xdr:nvSpPr>
      <xdr:spPr>
        <a:xfrm>
          <a:off x="8636000" y="10633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67945</xdr:rowOff>
    </xdr:from>
    <xdr:to xmlns:xdr="http://schemas.openxmlformats.org/drawingml/2006/spreadsheetDrawing">
      <xdr:col>46</xdr:col>
      <xdr:colOff>38100</xdr:colOff>
      <xdr:row>63</xdr:row>
      <xdr:rowOff>167005</xdr:rowOff>
    </xdr:to>
    <xdr:sp macro="" textlink="">
      <xdr:nvSpPr>
        <xdr:cNvPr id="238" name="フローチャート: 判断 237"/>
        <xdr:cNvSpPr/>
      </xdr:nvSpPr>
      <xdr:spPr>
        <a:xfrm>
          <a:off x="7842250" y="106330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4445</xdr:rowOff>
    </xdr:to>
    <xdr:sp macro="" textlink="">
      <xdr:nvSpPr>
        <xdr:cNvPr id="239" name="フローチャート: 判断 238"/>
        <xdr:cNvSpPr/>
      </xdr:nvSpPr>
      <xdr:spPr>
        <a:xfrm>
          <a:off x="7029450" y="10638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84455</xdr:rowOff>
    </xdr:from>
    <xdr:to xmlns:xdr="http://schemas.openxmlformats.org/drawingml/2006/spreadsheetDrawing">
      <xdr:col>36</xdr:col>
      <xdr:colOff>165100</xdr:colOff>
      <xdr:row>64</xdr:row>
      <xdr:rowOff>15875</xdr:rowOff>
    </xdr:to>
    <xdr:sp macro="" textlink="">
      <xdr:nvSpPr>
        <xdr:cNvPr id="240" name="フローチャート: 判断 239"/>
        <xdr:cNvSpPr/>
      </xdr:nvSpPr>
      <xdr:spPr>
        <a:xfrm>
          <a:off x="6235700" y="10649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49555"/>
    <xdr:sp macro="" textlink="">
      <xdr:nvSpPr>
        <xdr:cNvPr id="241" name="テキスト ボックス 240"/>
        <xdr:cNvSpPr txBox="1"/>
      </xdr:nvSpPr>
      <xdr:spPr>
        <a:xfrm>
          <a:off x="92583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49555"/>
    <xdr:sp macro="" textlink="">
      <xdr:nvSpPr>
        <xdr:cNvPr id="242" name="テキスト ボックス 241"/>
        <xdr:cNvSpPr txBox="1"/>
      </xdr:nvSpPr>
      <xdr:spPr>
        <a:xfrm>
          <a:off x="8515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49555"/>
    <xdr:sp macro="" textlink="">
      <xdr:nvSpPr>
        <xdr:cNvPr id="243" name="テキスト ボックス 242"/>
        <xdr:cNvSpPr txBox="1"/>
      </xdr:nvSpPr>
      <xdr:spPr>
        <a:xfrm>
          <a:off x="7715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8190" cy="249555"/>
    <xdr:sp macro="" textlink="">
      <xdr:nvSpPr>
        <xdr:cNvPr id="244" name="テキスト ボックス 243"/>
        <xdr:cNvSpPr txBox="1"/>
      </xdr:nvSpPr>
      <xdr:spPr>
        <a:xfrm>
          <a:off x="6908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49555"/>
    <xdr:sp macro="" textlink="">
      <xdr:nvSpPr>
        <xdr:cNvPr id="245" name="テキスト ボックス 244"/>
        <xdr:cNvSpPr txBox="1"/>
      </xdr:nvSpPr>
      <xdr:spPr>
        <a:xfrm>
          <a:off x="6115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120015</xdr:rowOff>
    </xdr:from>
    <xdr:to xmlns:xdr="http://schemas.openxmlformats.org/drawingml/2006/spreadsheetDrawing">
      <xdr:col>55</xdr:col>
      <xdr:colOff>50800</xdr:colOff>
      <xdr:row>64</xdr:row>
      <xdr:rowOff>52070</xdr:rowOff>
    </xdr:to>
    <xdr:sp macro="" textlink="">
      <xdr:nvSpPr>
        <xdr:cNvPr id="246" name="楕円 245"/>
        <xdr:cNvSpPr/>
      </xdr:nvSpPr>
      <xdr:spPr>
        <a:xfrm>
          <a:off x="9398000" y="106851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50800</xdr:rowOff>
    </xdr:from>
    <xdr:ext cx="594995" cy="249555"/>
    <xdr:sp macro="" textlink="">
      <xdr:nvSpPr>
        <xdr:cNvPr id="247" name="【橋りょう・トンネル】&#10;一人当たり有形固定資産（償却資産）額該当値テキスト"/>
        <xdr:cNvSpPr txBox="1"/>
      </xdr:nvSpPr>
      <xdr:spPr>
        <a:xfrm>
          <a:off x="9467850" y="1061593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120015</xdr:rowOff>
    </xdr:from>
    <xdr:to xmlns:xdr="http://schemas.openxmlformats.org/drawingml/2006/spreadsheetDrawing">
      <xdr:col>50</xdr:col>
      <xdr:colOff>165100</xdr:colOff>
      <xdr:row>64</xdr:row>
      <xdr:rowOff>52070</xdr:rowOff>
    </xdr:to>
    <xdr:sp macro="" textlink="">
      <xdr:nvSpPr>
        <xdr:cNvPr id="248" name="楕円 247"/>
        <xdr:cNvSpPr/>
      </xdr:nvSpPr>
      <xdr:spPr>
        <a:xfrm>
          <a:off x="8636000" y="10685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2540</xdr:rowOff>
    </xdr:from>
    <xdr:to xmlns:xdr="http://schemas.openxmlformats.org/drawingml/2006/spreadsheetDrawing">
      <xdr:col>55</xdr:col>
      <xdr:colOff>0</xdr:colOff>
      <xdr:row>64</xdr:row>
      <xdr:rowOff>2540</xdr:rowOff>
    </xdr:to>
    <xdr:cxnSp macro="">
      <xdr:nvCxnSpPr>
        <xdr:cNvPr id="249" name="直線コネクタ 248"/>
        <xdr:cNvCxnSpPr/>
      </xdr:nvCxnSpPr>
      <xdr:spPr>
        <a:xfrm>
          <a:off x="8686800" y="107353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120650</xdr:rowOff>
    </xdr:from>
    <xdr:to xmlns:xdr="http://schemas.openxmlformats.org/drawingml/2006/spreadsheetDrawing">
      <xdr:col>46</xdr:col>
      <xdr:colOff>38100</xdr:colOff>
      <xdr:row>64</xdr:row>
      <xdr:rowOff>52705</xdr:rowOff>
    </xdr:to>
    <xdr:sp macro="" textlink="">
      <xdr:nvSpPr>
        <xdr:cNvPr id="250" name="楕円 249"/>
        <xdr:cNvSpPr/>
      </xdr:nvSpPr>
      <xdr:spPr>
        <a:xfrm>
          <a:off x="7842250" y="10685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64</xdr:row>
      <xdr:rowOff>2540</xdr:rowOff>
    </xdr:from>
    <xdr:to xmlns:xdr="http://schemas.openxmlformats.org/drawingml/2006/spreadsheetDrawing">
      <xdr:col>50</xdr:col>
      <xdr:colOff>114300</xdr:colOff>
      <xdr:row>64</xdr:row>
      <xdr:rowOff>3175</xdr:rowOff>
    </xdr:to>
    <xdr:cxnSp macro="">
      <xdr:nvCxnSpPr>
        <xdr:cNvPr id="251" name="直線コネクタ 250"/>
        <xdr:cNvCxnSpPr/>
      </xdr:nvCxnSpPr>
      <xdr:spPr>
        <a:xfrm flipV="1">
          <a:off x="7886700" y="1073531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122555</xdr:rowOff>
    </xdr:from>
    <xdr:to xmlns:xdr="http://schemas.openxmlformats.org/drawingml/2006/spreadsheetDrawing">
      <xdr:col>41</xdr:col>
      <xdr:colOff>101600</xdr:colOff>
      <xdr:row>64</xdr:row>
      <xdr:rowOff>53975</xdr:rowOff>
    </xdr:to>
    <xdr:sp macro="" textlink="">
      <xdr:nvSpPr>
        <xdr:cNvPr id="252" name="楕円 251"/>
        <xdr:cNvSpPr/>
      </xdr:nvSpPr>
      <xdr:spPr>
        <a:xfrm>
          <a:off x="7029450" y="10687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3175</xdr:rowOff>
    </xdr:from>
    <xdr:to xmlns:xdr="http://schemas.openxmlformats.org/drawingml/2006/spreadsheetDrawing">
      <xdr:col>45</xdr:col>
      <xdr:colOff>171450</xdr:colOff>
      <xdr:row>64</xdr:row>
      <xdr:rowOff>4445</xdr:rowOff>
    </xdr:to>
    <xdr:cxnSp macro="">
      <xdr:nvCxnSpPr>
        <xdr:cNvPr id="253" name="直線コネクタ 252"/>
        <xdr:cNvCxnSpPr/>
      </xdr:nvCxnSpPr>
      <xdr:spPr>
        <a:xfrm flipV="1">
          <a:off x="7080250" y="1073594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123825</xdr:rowOff>
    </xdr:from>
    <xdr:to xmlns:xdr="http://schemas.openxmlformats.org/drawingml/2006/spreadsheetDrawing">
      <xdr:col>36</xdr:col>
      <xdr:colOff>165100</xdr:colOff>
      <xdr:row>64</xdr:row>
      <xdr:rowOff>55245</xdr:rowOff>
    </xdr:to>
    <xdr:sp macro="" textlink="">
      <xdr:nvSpPr>
        <xdr:cNvPr id="254" name="楕円 253"/>
        <xdr:cNvSpPr/>
      </xdr:nvSpPr>
      <xdr:spPr>
        <a:xfrm>
          <a:off x="6235700" y="10688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4445</xdr:rowOff>
    </xdr:from>
    <xdr:to xmlns:xdr="http://schemas.openxmlformats.org/drawingml/2006/spreadsheetDrawing">
      <xdr:col>41</xdr:col>
      <xdr:colOff>50800</xdr:colOff>
      <xdr:row>64</xdr:row>
      <xdr:rowOff>5715</xdr:rowOff>
    </xdr:to>
    <xdr:cxnSp macro="">
      <xdr:nvCxnSpPr>
        <xdr:cNvPr id="255" name="直線コネクタ 254"/>
        <xdr:cNvCxnSpPr/>
      </xdr:nvCxnSpPr>
      <xdr:spPr>
        <a:xfrm flipV="1">
          <a:off x="6286500" y="1073721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62</xdr:row>
      <xdr:rowOff>17145</xdr:rowOff>
    </xdr:from>
    <xdr:ext cx="598805" cy="253365"/>
    <xdr:sp macro="" textlink="">
      <xdr:nvSpPr>
        <xdr:cNvPr id="256" name="n_1aveValue【橋りょう・トンネル】&#10;一人当たり有形固定資産（償却資産）額"/>
        <xdr:cNvSpPr txBox="1"/>
      </xdr:nvSpPr>
      <xdr:spPr>
        <a:xfrm>
          <a:off x="8401050" y="104146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15875</xdr:rowOff>
    </xdr:from>
    <xdr:ext cx="594995" cy="249555"/>
    <xdr:sp macro="" textlink="">
      <xdr:nvSpPr>
        <xdr:cNvPr id="257" name="n_2aveValue【橋りょう・トンネル】&#10;一人当たり有形固定資産（償却資産）額"/>
        <xdr:cNvSpPr txBox="1"/>
      </xdr:nvSpPr>
      <xdr:spPr>
        <a:xfrm>
          <a:off x="7612380" y="1041336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20320</xdr:rowOff>
    </xdr:from>
    <xdr:ext cx="594995" cy="253365"/>
    <xdr:sp macro="" textlink="">
      <xdr:nvSpPr>
        <xdr:cNvPr id="258" name="n_3aveValue【橋りょう・トンネル】&#10;一人当たり有形固定資産（償却資産）額"/>
        <xdr:cNvSpPr txBox="1"/>
      </xdr:nvSpPr>
      <xdr:spPr>
        <a:xfrm>
          <a:off x="6818630" y="1041781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31750</xdr:rowOff>
    </xdr:from>
    <xdr:ext cx="594995" cy="249555"/>
    <xdr:sp macro="" textlink="">
      <xdr:nvSpPr>
        <xdr:cNvPr id="259" name="n_4aveValue【橋りょう・トンネル】&#10;一人当たり有形固定資産（償却資産）額"/>
        <xdr:cNvSpPr txBox="1"/>
      </xdr:nvSpPr>
      <xdr:spPr>
        <a:xfrm>
          <a:off x="6005830" y="1042924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64</xdr:row>
      <xdr:rowOff>43180</xdr:rowOff>
    </xdr:from>
    <xdr:ext cx="598805" cy="253365"/>
    <xdr:sp macro="" textlink="">
      <xdr:nvSpPr>
        <xdr:cNvPr id="260" name="n_1mainValue【橋りょう・トンネル】&#10;一人当たり有形固定資産（償却資産）額"/>
        <xdr:cNvSpPr txBox="1"/>
      </xdr:nvSpPr>
      <xdr:spPr>
        <a:xfrm>
          <a:off x="8401050" y="107759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43815</xdr:rowOff>
    </xdr:from>
    <xdr:ext cx="594995" cy="252730"/>
    <xdr:sp macro="" textlink="">
      <xdr:nvSpPr>
        <xdr:cNvPr id="261" name="n_2mainValue【橋りょう・トンネル】&#10;一人当たり有形固定資産（償却資産）額"/>
        <xdr:cNvSpPr txBox="1"/>
      </xdr:nvSpPr>
      <xdr:spPr>
        <a:xfrm>
          <a:off x="7612380" y="1077658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45085</xdr:rowOff>
    </xdr:from>
    <xdr:ext cx="594995" cy="253365"/>
    <xdr:sp macro="" textlink="">
      <xdr:nvSpPr>
        <xdr:cNvPr id="262" name="n_3mainValue【橋りょう・トンネル】&#10;一人当たり有形固定資産（償却資産）額"/>
        <xdr:cNvSpPr txBox="1"/>
      </xdr:nvSpPr>
      <xdr:spPr>
        <a:xfrm>
          <a:off x="6818630" y="107778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46990</xdr:rowOff>
    </xdr:from>
    <xdr:ext cx="594995" cy="249555"/>
    <xdr:sp macro="" textlink="">
      <xdr:nvSpPr>
        <xdr:cNvPr id="263" name="n_4mainValue【橋りょう・トンネル】&#10;一人当たり有形固定資産（償却資産）額"/>
        <xdr:cNvSpPr txBox="1"/>
      </xdr:nvSpPr>
      <xdr:spPr>
        <a:xfrm>
          <a:off x="6005830" y="1077976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4" name="正方形/長方形 263"/>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5" name="正方形/長方形 264"/>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6" name="正方形/長方形 265"/>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7" name="正方形/長方形 266"/>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8" name="正方形/長方形 267"/>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9" name="正方形/長方形 268"/>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70" name="正方形/長方形 269"/>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1" name="正方形/長方形 270"/>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4640" cy="217170"/>
    <xdr:sp macro="" textlink="">
      <xdr:nvSpPr>
        <xdr:cNvPr id="272" name="テキスト ボックス 271"/>
        <xdr:cNvSpPr txBox="1"/>
      </xdr:nvSpPr>
      <xdr:spPr>
        <a:xfrm>
          <a:off x="666750" y="12483465"/>
          <a:ext cx="2946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73" name="直線コネクタ 272"/>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49555"/>
    <xdr:sp macro="" textlink="">
      <xdr:nvSpPr>
        <xdr:cNvPr id="274" name="テキスト ボックス 273"/>
        <xdr:cNvSpPr txBox="1"/>
      </xdr:nvSpPr>
      <xdr:spPr>
        <a:xfrm>
          <a:off x="27559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75" name="直線コネクタ 274"/>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3550" cy="253365"/>
    <xdr:sp macro="" textlink="">
      <xdr:nvSpPr>
        <xdr:cNvPr id="276" name="テキスト ボックス 275"/>
        <xdr:cNvSpPr txBox="1"/>
      </xdr:nvSpPr>
      <xdr:spPr>
        <a:xfrm>
          <a:off x="27559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41275</xdr:rowOff>
    </xdr:from>
    <xdr:ext cx="399415" cy="253365"/>
    <xdr:sp macro="" textlink="">
      <xdr:nvSpPr>
        <xdr:cNvPr id="278" name="テキスト ボックス 277"/>
        <xdr:cNvSpPr txBox="1"/>
      </xdr:nvSpPr>
      <xdr:spPr>
        <a:xfrm>
          <a:off x="3397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9" name="直線コネクタ 278"/>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57785</xdr:rowOff>
    </xdr:from>
    <xdr:ext cx="399415" cy="253365"/>
    <xdr:sp macro="" textlink="">
      <xdr:nvSpPr>
        <xdr:cNvPr id="280" name="テキスト ボックス 279"/>
        <xdr:cNvSpPr txBox="1"/>
      </xdr:nvSpPr>
      <xdr:spPr>
        <a:xfrm>
          <a:off x="3397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45085</xdr:rowOff>
    </xdr:from>
    <xdr:to xmlns:xdr="http://schemas.openxmlformats.org/drawingml/2006/spreadsheetDrawing">
      <xdr:col>28</xdr:col>
      <xdr:colOff>114300</xdr:colOff>
      <xdr:row>81</xdr:row>
      <xdr:rowOff>45085</xdr:rowOff>
    </xdr:to>
    <xdr:cxnSp macro="">
      <xdr:nvCxnSpPr>
        <xdr:cNvPr id="281" name="直線コネクタ 280"/>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73660</xdr:rowOff>
    </xdr:from>
    <xdr:ext cx="399415" cy="252730"/>
    <xdr:sp macro="" textlink="">
      <xdr:nvSpPr>
        <xdr:cNvPr id="282" name="テキスト ボックス 281"/>
        <xdr:cNvSpPr txBox="1"/>
      </xdr:nvSpPr>
      <xdr:spPr>
        <a:xfrm>
          <a:off x="3397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61595</xdr:rowOff>
    </xdr:from>
    <xdr:to xmlns:xdr="http://schemas.openxmlformats.org/drawingml/2006/spreadsheetDrawing">
      <xdr:col>28</xdr:col>
      <xdr:colOff>114300</xdr:colOff>
      <xdr:row>79</xdr:row>
      <xdr:rowOff>61595</xdr:rowOff>
    </xdr:to>
    <xdr:cxnSp macro="">
      <xdr:nvCxnSpPr>
        <xdr:cNvPr id="283" name="直線コネクタ 282"/>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90170</xdr:rowOff>
    </xdr:from>
    <xdr:ext cx="399415" cy="249555"/>
    <xdr:sp macro="" textlink="">
      <xdr:nvSpPr>
        <xdr:cNvPr id="284" name="テキスト ボックス 283"/>
        <xdr:cNvSpPr txBox="1"/>
      </xdr:nvSpPr>
      <xdr:spPr>
        <a:xfrm>
          <a:off x="3397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76835</xdr:rowOff>
    </xdr:from>
    <xdr:to xmlns:xdr="http://schemas.openxmlformats.org/drawingml/2006/spreadsheetDrawing">
      <xdr:col>28</xdr:col>
      <xdr:colOff>114300</xdr:colOff>
      <xdr:row>77</xdr:row>
      <xdr:rowOff>76835</xdr:rowOff>
    </xdr:to>
    <xdr:cxnSp macro="">
      <xdr:nvCxnSpPr>
        <xdr:cNvPr id="285" name="直線コネクタ 284"/>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106045</xdr:rowOff>
    </xdr:from>
    <xdr:ext cx="335280" cy="249555"/>
    <xdr:sp macro="" textlink="">
      <xdr:nvSpPr>
        <xdr:cNvPr id="286" name="テキスト ボックス 285"/>
        <xdr:cNvSpPr txBox="1"/>
      </xdr:nvSpPr>
      <xdr:spPr>
        <a:xfrm>
          <a:off x="384810" y="1285049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7" name="直線コネクタ 286"/>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88"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95250</xdr:rowOff>
    </xdr:from>
    <xdr:to xmlns:xdr="http://schemas.openxmlformats.org/drawingml/2006/spreadsheetDrawing">
      <xdr:col>24</xdr:col>
      <xdr:colOff>62865</xdr:colOff>
      <xdr:row>86</xdr:row>
      <xdr:rowOff>121920</xdr:rowOff>
    </xdr:to>
    <xdr:cxnSp macro="">
      <xdr:nvCxnSpPr>
        <xdr:cNvPr id="289" name="直線コネクタ 288"/>
        <xdr:cNvCxnSpPr/>
      </xdr:nvCxnSpPr>
      <xdr:spPr>
        <a:xfrm flipV="1">
          <a:off x="4177665" y="1300734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125730</xdr:rowOff>
    </xdr:from>
    <xdr:ext cx="401320" cy="249555"/>
    <xdr:sp macro="" textlink="">
      <xdr:nvSpPr>
        <xdr:cNvPr id="290" name="【公営住宅】&#10;有形固定資産減価償却率最小値テキスト"/>
        <xdr:cNvSpPr txBox="1"/>
      </xdr:nvSpPr>
      <xdr:spPr>
        <a:xfrm>
          <a:off x="4216400" y="145465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121920</xdr:rowOff>
    </xdr:from>
    <xdr:to xmlns:xdr="http://schemas.openxmlformats.org/drawingml/2006/spreadsheetDrawing">
      <xdr:col>24</xdr:col>
      <xdr:colOff>152400</xdr:colOff>
      <xdr:row>86</xdr:row>
      <xdr:rowOff>121920</xdr:rowOff>
    </xdr:to>
    <xdr:cxnSp macro="">
      <xdr:nvCxnSpPr>
        <xdr:cNvPr id="291" name="直線コネクタ 290"/>
        <xdr:cNvCxnSpPr/>
      </xdr:nvCxnSpPr>
      <xdr:spPr>
        <a:xfrm>
          <a:off x="4108450" y="1454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42545</xdr:rowOff>
    </xdr:from>
    <xdr:ext cx="336550" cy="253365"/>
    <xdr:sp macro="" textlink="">
      <xdr:nvSpPr>
        <xdr:cNvPr id="292" name="【公営住宅】&#10;有形固定資産減価償却率最大値テキスト"/>
        <xdr:cNvSpPr txBox="1"/>
      </xdr:nvSpPr>
      <xdr:spPr>
        <a:xfrm>
          <a:off x="4216400" y="1278699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95250</xdr:rowOff>
    </xdr:from>
    <xdr:to xmlns:xdr="http://schemas.openxmlformats.org/drawingml/2006/spreadsheetDrawing">
      <xdr:col>24</xdr:col>
      <xdr:colOff>152400</xdr:colOff>
      <xdr:row>77</xdr:row>
      <xdr:rowOff>95250</xdr:rowOff>
    </xdr:to>
    <xdr:cxnSp macro="">
      <xdr:nvCxnSpPr>
        <xdr:cNvPr id="293" name="直線コネクタ 292"/>
        <xdr:cNvCxnSpPr/>
      </xdr:nvCxnSpPr>
      <xdr:spPr>
        <a:xfrm>
          <a:off x="4108450" y="1300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115570</xdr:rowOff>
    </xdr:from>
    <xdr:ext cx="401320" cy="253365"/>
    <xdr:sp macro="" textlink="">
      <xdr:nvSpPr>
        <xdr:cNvPr id="294" name="【公営住宅】&#10;有形固定資産減価償却率平均値テキスト"/>
        <xdr:cNvSpPr txBox="1"/>
      </xdr:nvSpPr>
      <xdr:spPr>
        <a:xfrm>
          <a:off x="4216400" y="13865860"/>
          <a:ext cx="4013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93345</xdr:rowOff>
    </xdr:from>
    <xdr:to xmlns:xdr="http://schemas.openxmlformats.org/drawingml/2006/spreadsheetDrawing">
      <xdr:col>24</xdr:col>
      <xdr:colOff>114300</xdr:colOff>
      <xdr:row>84</xdr:row>
      <xdr:rowOff>24765</xdr:rowOff>
    </xdr:to>
    <xdr:sp macro="" textlink="">
      <xdr:nvSpPr>
        <xdr:cNvPr id="295" name="フローチャート: 判断 294"/>
        <xdr:cNvSpPr/>
      </xdr:nvSpPr>
      <xdr:spPr>
        <a:xfrm>
          <a:off x="4127500" y="14011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94615</xdr:rowOff>
    </xdr:from>
    <xdr:to xmlns:xdr="http://schemas.openxmlformats.org/drawingml/2006/spreadsheetDrawing">
      <xdr:col>20</xdr:col>
      <xdr:colOff>38100</xdr:colOff>
      <xdr:row>84</xdr:row>
      <xdr:rowOff>26035</xdr:rowOff>
    </xdr:to>
    <xdr:sp macro="" textlink="">
      <xdr:nvSpPr>
        <xdr:cNvPr id="296" name="フローチャート: 判断 295"/>
        <xdr:cNvSpPr/>
      </xdr:nvSpPr>
      <xdr:spPr>
        <a:xfrm>
          <a:off x="3384550" y="140125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81915</xdr:rowOff>
    </xdr:from>
    <xdr:to xmlns:xdr="http://schemas.openxmlformats.org/drawingml/2006/spreadsheetDrawing">
      <xdr:col>15</xdr:col>
      <xdr:colOff>101600</xdr:colOff>
      <xdr:row>84</xdr:row>
      <xdr:rowOff>13970</xdr:rowOff>
    </xdr:to>
    <xdr:sp macro="" textlink="">
      <xdr:nvSpPr>
        <xdr:cNvPr id="297" name="フローチャート: 判断 296"/>
        <xdr:cNvSpPr/>
      </xdr:nvSpPr>
      <xdr:spPr>
        <a:xfrm>
          <a:off x="2571750" y="139998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63500</xdr:rowOff>
    </xdr:from>
    <xdr:to xmlns:xdr="http://schemas.openxmlformats.org/drawingml/2006/spreadsheetDrawing">
      <xdr:col>10</xdr:col>
      <xdr:colOff>165100</xdr:colOff>
      <xdr:row>83</xdr:row>
      <xdr:rowOff>163195</xdr:rowOff>
    </xdr:to>
    <xdr:sp macro="" textlink="">
      <xdr:nvSpPr>
        <xdr:cNvPr id="298" name="フローチャート: 判断 297"/>
        <xdr:cNvSpPr/>
      </xdr:nvSpPr>
      <xdr:spPr>
        <a:xfrm>
          <a:off x="1778000" y="13981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69215</xdr:rowOff>
    </xdr:from>
    <xdr:to xmlns:xdr="http://schemas.openxmlformats.org/drawingml/2006/spreadsheetDrawing">
      <xdr:col>6</xdr:col>
      <xdr:colOff>38100</xdr:colOff>
      <xdr:row>84</xdr:row>
      <xdr:rowOff>635</xdr:rowOff>
    </xdr:to>
    <xdr:sp macro="" textlink="">
      <xdr:nvSpPr>
        <xdr:cNvPr id="299" name="フローチャート: 判断 298"/>
        <xdr:cNvSpPr/>
      </xdr:nvSpPr>
      <xdr:spPr>
        <a:xfrm>
          <a:off x="984250" y="139871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49555"/>
    <xdr:sp macro="" textlink="">
      <xdr:nvSpPr>
        <xdr:cNvPr id="300" name="テキスト ボックス 299"/>
        <xdr:cNvSpPr txBox="1"/>
      </xdr:nvSpPr>
      <xdr:spPr>
        <a:xfrm>
          <a:off x="40068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49555"/>
    <xdr:sp macro="" textlink="">
      <xdr:nvSpPr>
        <xdr:cNvPr id="301" name="テキスト ボックス 300"/>
        <xdr:cNvSpPr txBox="1"/>
      </xdr:nvSpPr>
      <xdr:spPr>
        <a:xfrm>
          <a:off x="32575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58190" cy="249555"/>
    <xdr:sp macro="" textlink="">
      <xdr:nvSpPr>
        <xdr:cNvPr id="302" name="テキスト ボックス 301"/>
        <xdr:cNvSpPr txBox="1"/>
      </xdr:nvSpPr>
      <xdr:spPr>
        <a:xfrm>
          <a:off x="24511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49555"/>
    <xdr:sp macro="" textlink="">
      <xdr:nvSpPr>
        <xdr:cNvPr id="303" name="テキスト ボックス 302"/>
        <xdr:cNvSpPr txBox="1"/>
      </xdr:nvSpPr>
      <xdr:spPr>
        <a:xfrm>
          <a:off x="1657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49555"/>
    <xdr:sp macro="" textlink="">
      <xdr:nvSpPr>
        <xdr:cNvPr id="304" name="テキスト ボックス 303"/>
        <xdr:cNvSpPr txBox="1"/>
      </xdr:nvSpPr>
      <xdr:spPr>
        <a:xfrm>
          <a:off x="857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154940</xdr:rowOff>
    </xdr:from>
    <xdr:to xmlns:xdr="http://schemas.openxmlformats.org/drawingml/2006/spreadsheetDrawing">
      <xdr:col>24</xdr:col>
      <xdr:colOff>114300</xdr:colOff>
      <xdr:row>84</xdr:row>
      <xdr:rowOff>86995</xdr:rowOff>
    </xdr:to>
    <xdr:sp macro="" textlink="">
      <xdr:nvSpPr>
        <xdr:cNvPr id="305" name="楕円 304"/>
        <xdr:cNvSpPr/>
      </xdr:nvSpPr>
      <xdr:spPr>
        <a:xfrm>
          <a:off x="4127500" y="14072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133985</xdr:rowOff>
    </xdr:from>
    <xdr:ext cx="401320" cy="253365"/>
    <xdr:sp macro="" textlink="">
      <xdr:nvSpPr>
        <xdr:cNvPr id="306" name="【公営住宅】&#10;有形固定資産減価償却率該当値テキスト"/>
        <xdr:cNvSpPr txBox="1"/>
      </xdr:nvSpPr>
      <xdr:spPr>
        <a:xfrm>
          <a:off x="4216400" y="1405191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127000</xdr:rowOff>
    </xdr:from>
    <xdr:to xmlns:xdr="http://schemas.openxmlformats.org/drawingml/2006/spreadsheetDrawing">
      <xdr:col>20</xdr:col>
      <xdr:colOff>38100</xdr:colOff>
      <xdr:row>84</xdr:row>
      <xdr:rowOff>58420</xdr:rowOff>
    </xdr:to>
    <xdr:sp macro="" textlink="">
      <xdr:nvSpPr>
        <xdr:cNvPr id="307" name="楕円 306"/>
        <xdr:cNvSpPr/>
      </xdr:nvSpPr>
      <xdr:spPr>
        <a:xfrm>
          <a:off x="3384550" y="140449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84</xdr:row>
      <xdr:rowOff>8255</xdr:rowOff>
    </xdr:from>
    <xdr:to xmlns:xdr="http://schemas.openxmlformats.org/drawingml/2006/spreadsheetDrawing">
      <xdr:col>24</xdr:col>
      <xdr:colOff>63500</xdr:colOff>
      <xdr:row>84</xdr:row>
      <xdr:rowOff>37465</xdr:rowOff>
    </xdr:to>
    <xdr:cxnSp macro="">
      <xdr:nvCxnSpPr>
        <xdr:cNvPr id="308" name="直線コネクタ 307"/>
        <xdr:cNvCxnSpPr/>
      </xdr:nvCxnSpPr>
      <xdr:spPr>
        <a:xfrm>
          <a:off x="3429000" y="14093825"/>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45085</xdr:rowOff>
    </xdr:from>
    <xdr:to xmlns:xdr="http://schemas.openxmlformats.org/drawingml/2006/spreadsheetDrawing">
      <xdr:col>15</xdr:col>
      <xdr:colOff>101600</xdr:colOff>
      <xdr:row>84</xdr:row>
      <xdr:rowOff>144780</xdr:rowOff>
    </xdr:to>
    <xdr:sp macro="" textlink="">
      <xdr:nvSpPr>
        <xdr:cNvPr id="309" name="楕円 308"/>
        <xdr:cNvSpPr/>
      </xdr:nvSpPr>
      <xdr:spPr>
        <a:xfrm>
          <a:off x="2571750" y="14130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8255</xdr:rowOff>
    </xdr:from>
    <xdr:to xmlns:xdr="http://schemas.openxmlformats.org/drawingml/2006/spreadsheetDrawing">
      <xdr:col>19</xdr:col>
      <xdr:colOff>171450</xdr:colOff>
      <xdr:row>84</xdr:row>
      <xdr:rowOff>95250</xdr:rowOff>
    </xdr:to>
    <xdr:cxnSp macro="">
      <xdr:nvCxnSpPr>
        <xdr:cNvPr id="310" name="直線コネクタ 309"/>
        <xdr:cNvCxnSpPr/>
      </xdr:nvCxnSpPr>
      <xdr:spPr>
        <a:xfrm flipV="1">
          <a:off x="2622550" y="14093825"/>
          <a:ext cx="8064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135890</xdr:rowOff>
    </xdr:from>
    <xdr:to xmlns:xdr="http://schemas.openxmlformats.org/drawingml/2006/spreadsheetDrawing">
      <xdr:col>10</xdr:col>
      <xdr:colOff>165100</xdr:colOff>
      <xdr:row>84</xdr:row>
      <xdr:rowOff>67945</xdr:rowOff>
    </xdr:to>
    <xdr:sp macro="" textlink="">
      <xdr:nvSpPr>
        <xdr:cNvPr id="311" name="楕円 310"/>
        <xdr:cNvSpPr/>
      </xdr:nvSpPr>
      <xdr:spPr>
        <a:xfrm>
          <a:off x="1778000" y="14053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17780</xdr:rowOff>
    </xdr:from>
    <xdr:to xmlns:xdr="http://schemas.openxmlformats.org/drawingml/2006/spreadsheetDrawing">
      <xdr:col>15</xdr:col>
      <xdr:colOff>50800</xdr:colOff>
      <xdr:row>84</xdr:row>
      <xdr:rowOff>95250</xdr:rowOff>
    </xdr:to>
    <xdr:cxnSp macro="">
      <xdr:nvCxnSpPr>
        <xdr:cNvPr id="312" name="直線コネクタ 311"/>
        <xdr:cNvCxnSpPr/>
      </xdr:nvCxnSpPr>
      <xdr:spPr>
        <a:xfrm>
          <a:off x="1828800" y="14103350"/>
          <a:ext cx="7937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127000</xdr:rowOff>
    </xdr:from>
    <xdr:to xmlns:xdr="http://schemas.openxmlformats.org/drawingml/2006/spreadsheetDrawing">
      <xdr:col>6</xdr:col>
      <xdr:colOff>38100</xdr:colOff>
      <xdr:row>84</xdr:row>
      <xdr:rowOff>58420</xdr:rowOff>
    </xdr:to>
    <xdr:sp macro="" textlink="">
      <xdr:nvSpPr>
        <xdr:cNvPr id="313" name="楕円 312"/>
        <xdr:cNvSpPr/>
      </xdr:nvSpPr>
      <xdr:spPr>
        <a:xfrm>
          <a:off x="984250" y="140449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84</xdr:row>
      <xdr:rowOff>8255</xdr:rowOff>
    </xdr:from>
    <xdr:to xmlns:xdr="http://schemas.openxmlformats.org/drawingml/2006/spreadsheetDrawing">
      <xdr:col>10</xdr:col>
      <xdr:colOff>114300</xdr:colOff>
      <xdr:row>84</xdr:row>
      <xdr:rowOff>17780</xdr:rowOff>
    </xdr:to>
    <xdr:cxnSp macro="">
      <xdr:nvCxnSpPr>
        <xdr:cNvPr id="314" name="直線コネクタ 313"/>
        <xdr:cNvCxnSpPr/>
      </xdr:nvCxnSpPr>
      <xdr:spPr>
        <a:xfrm>
          <a:off x="1028700" y="1409382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41910</xdr:rowOff>
    </xdr:from>
    <xdr:ext cx="401320" cy="253365"/>
    <xdr:sp macro="" textlink="">
      <xdr:nvSpPr>
        <xdr:cNvPr id="315" name="n_1aveValue【公営住宅】&#10;有形固定資産減価償却率"/>
        <xdr:cNvSpPr txBox="1"/>
      </xdr:nvSpPr>
      <xdr:spPr>
        <a:xfrm>
          <a:off x="3239135" y="1379220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29845</xdr:rowOff>
    </xdr:from>
    <xdr:ext cx="401320" cy="249555"/>
    <xdr:sp macro="" textlink="">
      <xdr:nvSpPr>
        <xdr:cNvPr id="316" name="n_2aveValue【公営住宅】&#10;有形固定資産減価償却率"/>
        <xdr:cNvSpPr txBox="1"/>
      </xdr:nvSpPr>
      <xdr:spPr>
        <a:xfrm>
          <a:off x="2439035" y="137801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12065</xdr:rowOff>
    </xdr:from>
    <xdr:ext cx="401320" cy="249555"/>
    <xdr:sp macro="" textlink="">
      <xdr:nvSpPr>
        <xdr:cNvPr id="317" name="n_3aveValue【公営住宅】&#10;有形固定資産減価償却率"/>
        <xdr:cNvSpPr txBox="1"/>
      </xdr:nvSpPr>
      <xdr:spPr>
        <a:xfrm>
          <a:off x="1645285" y="1376235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17145</xdr:rowOff>
    </xdr:from>
    <xdr:ext cx="405130" cy="253365"/>
    <xdr:sp macro="" textlink="">
      <xdr:nvSpPr>
        <xdr:cNvPr id="318" name="n_4aveValue【公営住宅】&#10;有形固定資産減価償却率"/>
        <xdr:cNvSpPr txBox="1"/>
      </xdr:nvSpPr>
      <xdr:spPr>
        <a:xfrm>
          <a:off x="851535" y="137674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50165</xdr:rowOff>
    </xdr:from>
    <xdr:ext cx="401320" cy="249555"/>
    <xdr:sp macro="" textlink="">
      <xdr:nvSpPr>
        <xdr:cNvPr id="319" name="n_1mainValue【公営住宅】&#10;有形固定資産減価償却率"/>
        <xdr:cNvSpPr txBox="1"/>
      </xdr:nvSpPr>
      <xdr:spPr>
        <a:xfrm>
          <a:off x="3239135" y="141357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135890</xdr:rowOff>
    </xdr:from>
    <xdr:ext cx="401320" cy="253365"/>
    <xdr:sp macro="" textlink="">
      <xdr:nvSpPr>
        <xdr:cNvPr id="320" name="n_2mainValue【公営住宅】&#10;有形固定資産減価償却率"/>
        <xdr:cNvSpPr txBox="1"/>
      </xdr:nvSpPr>
      <xdr:spPr>
        <a:xfrm>
          <a:off x="2439035" y="142214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59055</xdr:rowOff>
    </xdr:from>
    <xdr:ext cx="401320" cy="253365"/>
    <xdr:sp macro="" textlink="">
      <xdr:nvSpPr>
        <xdr:cNvPr id="321" name="n_3mainValue【公営住宅】&#10;有形固定資産減価償却率"/>
        <xdr:cNvSpPr txBox="1"/>
      </xdr:nvSpPr>
      <xdr:spPr>
        <a:xfrm>
          <a:off x="1645285" y="141446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50165</xdr:rowOff>
    </xdr:from>
    <xdr:ext cx="405130" cy="249555"/>
    <xdr:sp macro="" textlink="">
      <xdr:nvSpPr>
        <xdr:cNvPr id="322" name="n_4mainValue【公営住宅】&#10;有形固定資産減価償却率"/>
        <xdr:cNvSpPr txBox="1"/>
      </xdr:nvSpPr>
      <xdr:spPr>
        <a:xfrm>
          <a:off x="851535" y="141357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23" name="正方形/長方形 322"/>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24" name="正方形/長方形 323"/>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25" name="正方形/長方形 324"/>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6" name="正方形/長方形 325"/>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27" name="正方形/長方形 326"/>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28" name="正方形/長方形 327"/>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29" name="正方形/長方形 328"/>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30" name="正方形/長方形 329"/>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6075" cy="217170"/>
    <xdr:sp macro="" textlink="">
      <xdr:nvSpPr>
        <xdr:cNvPr id="331" name="テキスト ボックス 330"/>
        <xdr:cNvSpPr txBox="1"/>
      </xdr:nvSpPr>
      <xdr:spPr>
        <a:xfrm>
          <a:off x="591820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32" name="直線コネクタ 331"/>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93345</xdr:rowOff>
    </xdr:from>
    <xdr:to xmlns:xdr="http://schemas.openxmlformats.org/drawingml/2006/spreadsheetDrawing">
      <xdr:col>59</xdr:col>
      <xdr:colOff>50800</xdr:colOff>
      <xdr:row>85</xdr:row>
      <xdr:rowOff>93345</xdr:rowOff>
    </xdr:to>
    <xdr:cxnSp macro="">
      <xdr:nvCxnSpPr>
        <xdr:cNvPr id="333" name="直線コネクタ 332"/>
        <xdr:cNvCxnSpPr/>
      </xdr:nvCxnSpPr>
      <xdr:spPr>
        <a:xfrm>
          <a:off x="5956300" y="14346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121920</xdr:rowOff>
    </xdr:from>
    <xdr:ext cx="463550" cy="249555"/>
    <xdr:sp macro="" textlink="">
      <xdr:nvSpPr>
        <xdr:cNvPr id="334" name="テキスト ボックス 333"/>
        <xdr:cNvSpPr txBox="1"/>
      </xdr:nvSpPr>
      <xdr:spPr>
        <a:xfrm>
          <a:off x="5527040" y="14207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5" name="直線コネクタ 334"/>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66040</xdr:rowOff>
    </xdr:from>
    <xdr:ext cx="463550" cy="249555"/>
    <xdr:sp macro="" textlink="">
      <xdr:nvSpPr>
        <xdr:cNvPr id="336" name="テキスト ボックス 335"/>
        <xdr:cNvSpPr txBox="1"/>
      </xdr:nvSpPr>
      <xdr:spPr>
        <a:xfrm>
          <a:off x="5527040" y="136486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149225</xdr:rowOff>
    </xdr:from>
    <xdr:to xmlns:xdr="http://schemas.openxmlformats.org/drawingml/2006/spreadsheetDrawing">
      <xdr:col>59</xdr:col>
      <xdr:colOff>50800</xdr:colOff>
      <xdr:row>78</xdr:row>
      <xdr:rowOff>149225</xdr:rowOff>
    </xdr:to>
    <xdr:cxnSp macro="">
      <xdr:nvCxnSpPr>
        <xdr:cNvPr id="337" name="直線コネクタ 336"/>
        <xdr:cNvCxnSpPr/>
      </xdr:nvCxnSpPr>
      <xdr:spPr>
        <a:xfrm>
          <a:off x="5956300" y="13228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3550" cy="249555"/>
    <xdr:sp macro="" textlink="">
      <xdr:nvSpPr>
        <xdr:cNvPr id="338" name="テキスト ボックス 337"/>
        <xdr:cNvSpPr txBox="1"/>
      </xdr:nvSpPr>
      <xdr:spPr>
        <a:xfrm>
          <a:off x="5527040" y="130898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39" name="直線コネクタ 338"/>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3550" cy="249555"/>
    <xdr:sp macro="" textlink="">
      <xdr:nvSpPr>
        <xdr:cNvPr id="340" name="テキスト ボックス 339"/>
        <xdr:cNvSpPr txBox="1"/>
      </xdr:nvSpPr>
      <xdr:spPr>
        <a:xfrm>
          <a:off x="552704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1"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136525</xdr:rowOff>
    </xdr:from>
    <xdr:to xmlns:xdr="http://schemas.openxmlformats.org/drawingml/2006/spreadsheetDrawing">
      <xdr:col>54</xdr:col>
      <xdr:colOff>171450</xdr:colOff>
      <xdr:row>85</xdr:row>
      <xdr:rowOff>91440</xdr:rowOff>
    </xdr:to>
    <xdr:cxnSp macro="">
      <xdr:nvCxnSpPr>
        <xdr:cNvPr id="342" name="直線コネクタ 341"/>
        <xdr:cNvCxnSpPr/>
      </xdr:nvCxnSpPr>
      <xdr:spPr>
        <a:xfrm flipV="1">
          <a:off x="9429750" y="13216255"/>
          <a:ext cx="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95250</xdr:rowOff>
    </xdr:from>
    <xdr:ext cx="466090" cy="253365"/>
    <xdr:sp macro="" textlink="">
      <xdr:nvSpPr>
        <xdr:cNvPr id="343" name="【公営住宅】&#10;一人当たり面積最小値テキスト"/>
        <xdr:cNvSpPr txBox="1"/>
      </xdr:nvSpPr>
      <xdr:spPr>
        <a:xfrm>
          <a:off x="9467850" y="1434846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91440</xdr:rowOff>
    </xdr:from>
    <xdr:to xmlns:xdr="http://schemas.openxmlformats.org/drawingml/2006/spreadsheetDrawing">
      <xdr:col>55</xdr:col>
      <xdr:colOff>88900</xdr:colOff>
      <xdr:row>85</xdr:row>
      <xdr:rowOff>91440</xdr:rowOff>
    </xdr:to>
    <xdr:cxnSp macro="">
      <xdr:nvCxnSpPr>
        <xdr:cNvPr id="344" name="直線コネクタ 343"/>
        <xdr:cNvCxnSpPr/>
      </xdr:nvCxnSpPr>
      <xdr:spPr>
        <a:xfrm>
          <a:off x="9359900" y="14344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84455</xdr:rowOff>
    </xdr:from>
    <xdr:ext cx="466090" cy="249555"/>
    <xdr:sp macro="" textlink="">
      <xdr:nvSpPr>
        <xdr:cNvPr id="345" name="【公営住宅】&#10;一人当たり面積最大値テキスト"/>
        <xdr:cNvSpPr txBox="1"/>
      </xdr:nvSpPr>
      <xdr:spPr>
        <a:xfrm>
          <a:off x="9467850" y="129965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136525</xdr:rowOff>
    </xdr:from>
    <xdr:to xmlns:xdr="http://schemas.openxmlformats.org/drawingml/2006/spreadsheetDrawing">
      <xdr:col>55</xdr:col>
      <xdr:colOff>88900</xdr:colOff>
      <xdr:row>78</xdr:row>
      <xdr:rowOff>136525</xdr:rowOff>
    </xdr:to>
    <xdr:cxnSp macro="">
      <xdr:nvCxnSpPr>
        <xdr:cNvPr id="346" name="直線コネクタ 345"/>
        <xdr:cNvCxnSpPr/>
      </xdr:nvCxnSpPr>
      <xdr:spPr>
        <a:xfrm>
          <a:off x="935990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119380</xdr:rowOff>
    </xdr:from>
    <xdr:ext cx="466090" cy="253365"/>
    <xdr:sp macro="" textlink="">
      <xdr:nvSpPr>
        <xdr:cNvPr id="347" name="【公営住宅】&#10;一人当たり面積平均値テキスト"/>
        <xdr:cNvSpPr txBox="1"/>
      </xdr:nvSpPr>
      <xdr:spPr>
        <a:xfrm>
          <a:off x="9467850" y="13869670"/>
          <a:ext cx="466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140970</xdr:rowOff>
    </xdr:from>
    <xdr:to xmlns:xdr="http://schemas.openxmlformats.org/drawingml/2006/spreadsheetDrawing">
      <xdr:col>55</xdr:col>
      <xdr:colOff>50800</xdr:colOff>
      <xdr:row>83</xdr:row>
      <xdr:rowOff>73025</xdr:rowOff>
    </xdr:to>
    <xdr:sp macro="" textlink="">
      <xdr:nvSpPr>
        <xdr:cNvPr id="348" name="フローチャート: 判断 347"/>
        <xdr:cNvSpPr/>
      </xdr:nvSpPr>
      <xdr:spPr>
        <a:xfrm>
          <a:off x="9398000" y="138912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132080</xdr:rowOff>
    </xdr:from>
    <xdr:to xmlns:xdr="http://schemas.openxmlformats.org/drawingml/2006/spreadsheetDrawing">
      <xdr:col>50</xdr:col>
      <xdr:colOff>165100</xdr:colOff>
      <xdr:row>83</xdr:row>
      <xdr:rowOff>63500</xdr:rowOff>
    </xdr:to>
    <xdr:sp macro="" textlink="">
      <xdr:nvSpPr>
        <xdr:cNvPr id="349" name="フローチャート: 判断 348"/>
        <xdr:cNvSpPr/>
      </xdr:nvSpPr>
      <xdr:spPr>
        <a:xfrm>
          <a:off x="8636000" y="13882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121920</xdr:rowOff>
    </xdr:from>
    <xdr:to xmlns:xdr="http://schemas.openxmlformats.org/drawingml/2006/spreadsheetDrawing">
      <xdr:col>46</xdr:col>
      <xdr:colOff>38100</xdr:colOff>
      <xdr:row>83</xdr:row>
      <xdr:rowOff>53340</xdr:rowOff>
    </xdr:to>
    <xdr:sp macro="" textlink="">
      <xdr:nvSpPr>
        <xdr:cNvPr id="350" name="フローチャート: 判断 349"/>
        <xdr:cNvSpPr/>
      </xdr:nvSpPr>
      <xdr:spPr>
        <a:xfrm>
          <a:off x="7842250" y="138722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154305</xdr:rowOff>
    </xdr:from>
    <xdr:to xmlns:xdr="http://schemas.openxmlformats.org/drawingml/2006/spreadsheetDrawing">
      <xdr:col>41</xdr:col>
      <xdr:colOff>101600</xdr:colOff>
      <xdr:row>83</xdr:row>
      <xdr:rowOff>86360</xdr:rowOff>
    </xdr:to>
    <xdr:sp macro="" textlink="">
      <xdr:nvSpPr>
        <xdr:cNvPr id="351" name="フローチャート: 判断 350"/>
        <xdr:cNvSpPr/>
      </xdr:nvSpPr>
      <xdr:spPr>
        <a:xfrm>
          <a:off x="7029450" y="139045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7620</xdr:rowOff>
    </xdr:from>
    <xdr:to xmlns:xdr="http://schemas.openxmlformats.org/drawingml/2006/spreadsheetDrawing">
      <xdr:col>36</xdr:col>
      <xdr:colOff>165100</xdr:colOff>
      <xdr:row>83</xdr:row>
      <xdr:rowOff>107315</xdr:rowOff>
    </xdr:to>
    <xdr:sp macro="" textlink="">
      <xdr:nvSpPr>
        <xdr:cNvPr id="352" name="フローチャート: 判断 351"/>
        <xdr:cNvSpPr/>
      </xdr:nvSpPr>
      <xdr:spPr>
        <a:xfrm>
          <a:off x="6235700" y="13925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49555"/>
    <xdr:sp macro="" textlink="">
      <xdr:nvSpPr>
        <xdr:cNvPr id="353" name="テキスト ボックス 352"/>
        <xdr:cNvSpPr txBox="1"/>
      </xdr:nvSpPr>
      <xdr:spPr>
        <a:xfrm>
          <a:off x="92583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49555"/>
    <xdr:sp macro="" textlink="">
      <xdr:nvSpPr>
        <xdr:cNvPr id="354" name="テキスト ボックス 353"/>
        <xdr:cNvSpPr txBox="1"/>
      </xdr:nvSpPr>
      <xdr:spPr>
        <a:xfrm>
          <a:off x="8515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49555"/>
    <xdr:sp macro="" textlink="">
      <xdr:nvSpPr>
        <xdr:cNvPr id="355" name="テキスト ボックス 354"/>
        <xdr:cNvSpPr txBox="1"/>
      </xdr:nvSpPr>
      <xdr:spPr>
        <a:xfrm>
          <a:off x="7715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58190" cy="249555"/>
    <xdr:sp macro="" textlink="">
      <xdr:nvSpPr>
        <xdr:cNvPr id="356" name="テキスト ボックス 355"/>
        <xdr:cNvSpPr txBox="1"/>
      </xdr:nvSpPr>
      <xdr:spPr>
        <a:xfrm>
          <a:off x="6908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49555"/>
    <xdr:sp macro="" textlink="">
      <xdr:nvSpPr>
        <xdr:cNvPr id="357" name="テキスト ボックス 356"/>
        <xdr:cNvSpPr txBox="1"/>
      </xdr:nvSpPr>
      <xdr:spPr>
        <a:xfrm>
          <a:off x="6115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31750</xdr:rowOff>
    </xdr:from>
    <xdr:to xmlns:xdr="http://schemas.openxmlformats.org/drawingml/2006/spreadsheetDrawing">
      <xdr:col>55</xdr:col>
      <xdr:colOff>50800</xdr:colOff>
      <xdr:row>82</xdr:row>
      <xdr:rowOff>130810</xdr:rowOff>
    </xdr:to>
    <xdr:sp macro="" textlink="">
      <xdr:nvSpPr>
        <xdr:cNvPr id="358" name="楕円 357"/>
        <xdr:cNvSpPr/>
      </xdr:nvSpPr>
      <xdr:spPr>
        <a:xfrm>
          <a:off x="9398000" y="137820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53975</xdr:rowOff>
    </xdr:from>
    <xdr:ext cx="466090" cy="249555"/>
    <xdr:sp macro="" textlink="">
      <xdr:nvSpPr>
        <xdr:cNvPr id="359" name="【公営住宅】&#10;一人当たり面積該当値テキスト"/>
        <xdr:cNvSpPr txBox="1"/>
      </xdr:nvSpPr>
      <xdr:spPr>
        <a:xfrm>
          <a:off x="9467850" y="1363662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34925</xdr:rowOff>
    </xdr:from>
    <xdr:to xmlns:xdr="http://schemas.openxmlformats.org/drawingml/2006/spreadsheetDrawing">
      <xdr:col>50</xdr:col>
      <xdr:colOff>165100</xdr:colOff>
      <xdr:row>82</xdr:row>
      <xdr:rowOff>133985</xdr:rowOff>
    </xdr:to>
    <xdr:sp macro="" textlink="">
      <xdr:nvSpPr>
        <xdr:cNvPr id="360" name="楕円 359"/>
        <xdr:cNvSpPr/>
      </xdr:nvSpPr>
      <xdr:spPr>
        <a:xfrm>
          <a:off x="8636000" y="13785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81280</xdr:rowOff>
    </xdr:from>
    <xdr:to xmlns:xdr="http://schemas.openxmlformats.org/drawingml/2006/spreadsheetDrawing">
      <xdr:col>55</xdr:col>
      <xdr:colOff>0</xdr:colOff>
      <xdr:row>82</xdr:row>
      <xdr:rowOff>84455</xdr:rowOff>
    </xdr:to>
    <xdr:cxnSp macro="">
      <xdr:nvCxnSpPr>
        <xdr:cNvPr id="361" name="直線コネクタ 360"/>
        <xdr:cNvCxnSpPr/>
      </xdr:nvCxnSpPr>
      <xdr:spPr>
        <a:xfrm flipV="1">
          <a:off x="8686800" y="1383157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104775</xdr:rowOff>
    </xdr:from>
    <xdr:to xmlns:xdr="http://schemas.openxmlformats.org/drawingml/2006/spreadsheetDrawing">
      <xdr:col>46</xdr:col>
      <xdr:colOff>38100</xdr:colOff>
      <xdr:row>83</xdr:row>
      <xdr:rowOff>36195</xdr:rowOff>
    </xdr:to>
    <xdr:sp macro="" textlink="">
      <xdr:nvSpPr>
        <xdr:cNvPr id="362" name="楕円 361"/>
        <xdr:cNvSpPr/>
      </xdr:nvSpPr>
      <xdr:spPr>
        <a:xfrm>
          <a:off x="7842250" y="138550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82</xdr:row>
      <xdr:rowOff>84455</xdr:rowOff>
    </xdr:from>
    <xdr:to xmlns:xdr="http://schemas.openxmlformats.org/drawingml/2006/spreadsheetDrawing">
      <xdr:col>50</xdr:col>
      <xdr:colOff>114300</xdr:colOff>
      <xdr:row>82</xdr:row>
      <xdr:rowOff>153670</xdr:rowOff>
    </xdr:to>
    <xdr:cxnSp macro="">
      <xdr:nvCxnSpPr>
        <xdr:cNvPr id="363" name="直線コネクタ 362"/>
        <xdr:cNvCxnSpPr/>
      </xdr:nvCxnSpPr>
      <xdr:spPr>
        <a:xfrm flipV="1">
          <a:off x="7886700" y="13834745"/>
          <a:ext cx="8001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34925</xdr:rowOff>
    </xdr:from>
    <xdr:to xmlns:xdr="http://schemas.openxmlformats.org/drawingml/2006/spreadsheetDrawing">
      <xdr:col>41</xdr:col>
      <xdr:colOff>101600</xdr:colOff>
      <xdr:row>82</xdr:row>
      <xdr:rowOff>133985</xdr:rowOff>
    </xdr:to>
    <xdr:sp macro="" textlink="">
      <xdr:nvSpPr>
        <xdr:cNvPr id="364" name="楕円 363"/>
        <xdr:cNvSpPr/>
      </xdr:nvSpPr>
      <xdr:spPr>
        <a:xfrm>
          <a:off x="7029450" y="13785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84455</xdr:rowOff>
    </xdr:from>
    <xdr:to xmlns:xdr="http://schemas.openxmlformats.org/drawingml/2006/spreadsheetDrawing">
      <xdr:col>45</xdr:col>
      <xdr:colOff>171450</xdr:colOff>
      <xdr:row>82</xdr:row>
      <xdr:rowOff>153670</xdr:rowOff>
    </xdr:to>
    <xdr:cxnSp macro="">
      <xdr:nvCxnSpPr>
        <xdr:cNvPr id="365" name="直線コネクタ 364"/>
        <xdr:cNvCxnSpPr/>
      </xdr:nvCxnSpPr>
      <xdr:spPr>
        <a:xfrm>
          <a:off x="7080250" y="13834745"/>
          <a:ext cx="8064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60325</xdr:rowOff>
    </xdr:from>
    <xdr:to xmlns:xdr="http://schemas.openxmlformats.org/drawingml/2006/spreadsheetDrawing">
      <xdr:col>36</xdr:col>
      <xdr:colOff>165100</xdr:colOff>
      <xdr:row>82</xdr:row>
      <xdr:rowOff>160020</xdr:rowOff>
    </xdr:to>
    <xdr:sp macro="" textlink="">
      <xdr:nvSpPr>
        <xdr:cNvPr id="366" name="楕円 365"/>
        <xdr:cNvSpPr/>
      </xdr:nvSpPr>
      <xdr:spPr>
        <a:xfrm>
          <a:off x="6235700" y="13810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84455</xdr:rowOff>
    </xdr:from>
    <xdr:to xmlns:xdr="http://schemas.openxmlformats.org/drawingml/2006/spreadsheetDrawing">
      <xdr:col>41</xdr:col>
      <xdr:colOff>50800</xdr:colOff>
      <xdr:row>82</xdr:row>
      <xdr:rowOff>109855</xdr:rowOff>
    </xdr:to>
    <xdr:cxnSp macro="">
      <xdr:nvCxnSpPr>
        <xdr:cNvPr id="367" name="直線コネクタ 366"/>
        <xdr:cNvCxnSpPr/>
      </xdr:nvCxnSpPr>
      <xdr:spPr>
        <a:xfrm flipV="1">
          <a:off x="6286500" y="1383474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55245</xdr:rowOff>
    </xdr:from>
    <xdr:ext cx="469900" cy="252730"/>
    <xdr:sp macro="" textlink="">
      <xdr:nvSpPr>
        <xdr:cNvPr id="368" name="n_1aveValue【公営住宅】&#10;一人当たり面積"/>
        <xdr:cNvSpPr txBox="1"/>
      </xdr:nvSpPr>
      <xdr:spPr>
        <a:xfrm>
          <a:off x="8458200" y="139731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44450</xdr:rowOff>
    </xdr:from>
    <xdr:ext cx="469900" cy="253365"/>
    <xdr:sp macro="" textlink="">
      <xdr:nvSpPr>
        <xdr:cNvPr id="369" name="n_2aveValue【公営住宅】&#10;一人当たり面積"/>
        <xdr:cNvSpPr txBox="1"/>
      </xdr:nvSpPr>
      <xdr:spPr>
        <a:xfrm>
          <a:off x="7677150" y="13962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77470</xdr:rowOff>
    </xdr:from>
    <xdr:ext cx="469900" cy="252730"/>
    <xdr:sp macro="" textlink="">
      <xdr:nvSpPr>
        <xdr:cNvPr id="370" name="n_3aveValue【公営住宅】&#10;一人当たり面積"/>
        <xdr:cNvSpPr txBox="1"/>
      </xdr:nvSpPr>
      <xdr:spPr>
        <a:xfrm>
          <a:off x="6864350" y="139954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98425</xdr:rowOff>
    </xdr:from>
    <xdr:ext cx="469900" cy="253365"/>
    <xdr:sp macro="" textlink="">
      <xdr:nvSpPr>
        <xdr:cNvPr id="371" name="n_4aveValue【公営住宅】&#10;一人当たり面積"/>
        <xdr:cNvSpPr txBox="1"/>
      </xdr:nvSpPr>
      <xdr:spPr>
        <a:xfrm>
          <a:off x="6070600" y="14016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151130</xdr:rowOff>
    </xdr:from>
    <xdr:ext cx="469900" cy="253365"/>
    <xdr:sp macro="" textlink="">
      <xdr:nvSpPr>
        <xdr:cNvPr id="372" name="n_1mainValue【公営住宅】&#10;一人当たり面積"/>
        <xdr:cNvSpPr txBox="1"/>
      </xdr:nvSpPr>
      <xdr:spPr>
        <a:xfrm>
          <a:off x="8458200" y="13566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52070</xdr:rowOff>
    </xdr:from>
    <xdr:ext cx="469900" cy="249555"/>
    <xdr:sp macro="" textlink="">
      <xdr:nvSpPr>
        <xdr:cNvPr id="373" name="n_2mainValue【公営住宅】&#10;一人当たり面積"/>
        <xdr:cNvSpPr txBox="1"/>
      </xdr:nvSpPr>
      <xdr:spPr>
        <a:xfrm>
          <a:off x="7677150" y="136347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150495</xdr:rowOff>
    </xdr:from>
    <xdr:ext cx="469900" cy="253365"/>
    <xdr:sp macro="" textlink="">
      <xdr:nvSpPr>
        <xdr:cNvPr id="374" name="n_3mainValue【公営住宅】&#10;一人当たり面積"/>
        <xdr:cNvSpPr txBox="1"/>
      </xdr:nvSpPr>
      <xdr:spPr>
        <a:xfrm>
          <a:off x="6864350" y="13565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7620</xdr:rowOff>
    </xdr:from>
    <xdr:ext cx="469900" cy="253365"/>
    <xdr:sp macro="" textlink="">
      <xdr:nvSpPr>
        <xdr:cNvPr id="375" name="n_4mainValue【公営住宅】&#10;一人当たり面積"/>
        <xdr:cNvSpPr txBox="1"/>
      </xdr:nvSpPr>
      <xdr:spPr>
        <a:xfrm>
          <a:off x="6070600" y="13590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6" name="正方形/長方形 375"/>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7" name="正方形/長方形 376"/>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8" name="正方形/長方形 377"/>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9" name="正方形/長方形 378"/>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0" name="正方形/長方形 379"/>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1" name="正方形/長方形 380"/>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2" name="正方形/長方形 381"/>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正方形/長方形 382"/>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4" name="正方形/長方形 383"/>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5" name="正方形/長方形 384"/>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6" name="正方形/長方形 385"/>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7" name="正方形/長方形 386"/>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8" name="正方形/長方形 387"/>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9" name="正方形/長方形 388"/>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0" name="正方形/長方形 389"/>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1" name="正方形/長方形 390"/>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392" name="正方形/長方形 391"/>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393" name="正方形/長方形 392"/>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394" name="正方形/長方形 393"/>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395" name="正方形/長方形 394"/>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396" name="正方形/長方形 395"/>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397" name="正方形/長方形 396"/>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398" name="正方形/長方形 397"/>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99" name="正方形/長方形 398"/>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00" name="テキスト ボックス 399"/>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01" name="直線コネクタ 400"/>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3550" cy="249555"/>
    <xdr:sp macro="" textlink="">
      <xdr:nvSpPr>
        <xdr:cNvPr id="402" name="テキスト ボックス 401"/>
        <xdr:cNvSpPr txBox="1"/>
      </xdr:nvSpPr>
      <xdr:spPr>
        <a:xfrm>
          <a:off x="1079754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403" name="直線コネクタ 402"/>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66040</xdr:rowOff>
    </xdr:from>
    <xdr:ext cx="463550" cy="249555"/>
    <xdr:sp macro="" textlink="">
      <xdr:nvSpPr>
        <xdr:cNvPr id="404" name="テキスト ボックス 403"/>
        <xdr:cNvSpPr txBox="1"/>
      </xdr:nvSpPr>
      <xdr:spPr>
        <a:xfrm>
          <a:off x="10797540" y="6943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05" name="直線コネクタ 404"/>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399415" cy="249555"/>
    <xdr:sp macro="" textlink="">
      <xdr:nvSpPr>
        <xdr:cNvPr id="406" name="テキスト ボックス 405"/>
        <xdr:cNvSpPr txBox="1"/>
      </xdr:nvSpPr>
      <xdr:spPr>
        <a:xfrm>
          <a:off x="10842625" y="65703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407" name="直線コネクタ 406"/>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399415" cy="249555"/>
    <xdr:sp macro="" textlink="">
      <xdr:nvSpPr>
        <xdr:cNvPr id="408" name="テキスト ボックス 407"/>
        <xdr:cNvSpPr txBox="1"/>
      </xdr:nvSpPr>
      <xdr:spPr>
        <a:xfrm>
          <a:off x="10842625" y="61982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409" name="直線コネクタ 408"/>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399415" cy="249555"/>
    <xdr:sp macro="" textlink="">
      <xdr:nvSpPr>
        <xdr:cNvPr id="410" name="テキスト ボックス 409"/>
        <xdr:cNvSpPr txBox="1"/>
      </xdr:nvSpPr>
      <xdr:spPr>
        <a:xfrm>
          <a:off x="10842625" y="58254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411" name="直線コネクタ 410"/>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84455</xdr:rowOff>
    </xdr:from>
    <xdr:ext cx="399415" cy="249555"/>
    <xdr:sp macro="" textlink="">
      <xdr:nvSpPr>
        <xdr:cNvPr id="412" name="テキスト ボックス 411"/>
        <xdr:cNvSpPr txBox="1"/>
      </xdr:nvSpPr>
      <xdr:spPr>
        <a:xfrm>
          <a:off x="10842625" y="54527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13" name="直線コネクタ 412"/>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49555"/>
    <xdr:sp macro="" textlink="">
      <xdr:nvSpPr>
        <xdr:cNvPr id="414" name="テキスト ボックス 413"/>
        <xdr:cNvSpPr txBox="1"/>
      </xdr:nvSpPr>
      <xdr:spPr>
        <a:xfrm>
          <a:off x="10906760" y="508063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15"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26035</xdr:rowOff>
    </xdr:from>
    <xdr:to xmlns:xdr="http://schemas.openxmlformats.org/drawingml/2006/spreadsheetDrawing">
      <xdr:col>85</xdr:col>
      <xdr:colOff>126365</xdr:colOff>
      <xdr:row>42</xdr:row>
      <xdr:rowOff>11430</xdr:rowOff>
    </xdr:to>
    <xdr:cxnSp macro="">
      <xdr:nvCxnSpPr>
        <xdr:cNvPr id="416" name="直線コネクタ 415"/>
        <xdr:cNvCxnSpPr/>
      </xdr:nvCxnSpPr>
      <xdr:spPr>
        <a:xfrm flipV="1">
          <a:off x="14699615" y="55619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15240</xdr:rowOff>
    </xdr:from>
    <xdr:ext cx="401320" cy="249555"/>
    <xdr:sp macro="" textlink="">
      <xdr:nvSpPr>
        <xdr:cNvPr id="417" name="【認定こども園・幼稚園・保育所】&#10;有形固定資産減価償却率最小値テキスト"/>
        <xdr:cNvSpPr txBox="1"/>
      </xdr:nvSpPr>
      <xdr:spPr>
        <a:xfrm>
          <a:off x="14738350" y="705993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11430</xdr:rowOff>
    </xdr:from>
    <xdr:to xmlns:xdr="http://schemas.openxmlformats.org/drawingml/2006/spreadsheetDrawing">
      <xdr:col>86</xdr:col>
      <xdr:colOff>25400</xdr:colOff>
      <xdr:row>42</xdr:row>
      <xdr:rowOff>11430</xdr:rowOff>
    </xdr:to>
    <xdr:cxnSp macro="">
      <xdr:nvCxnSpPr>
        <xdr:cNvPr id="418" name="直線コネクタ 417"/>
        <xdr:cNvCxnSpPr/>
      </xdr:nvCxnSpPr>
      <xdr:spPr>
        <a:xfrm>
          <a:off x="14611350" y="7056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141605</xdr:rowOff>
    </xdr:from>
    <xdr:ext cx="401320" cy="249555"/>
    <xdr:sp macro="" textlink="">
      <xdr:nvSpPr>
        <xdr:cNvPr id="419" name="【認定こども園・幼稚園・保育所】&#10;有形固定資産減価償却率最大値テキスト"/>
        <xdr:cNvSpPr txBox="1"/>
      </xdr:nvSpPr>
      <xdr:spPr>
        <a:xfrm>
          <a:off x="14738350" y="534225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26035</xdr:rowOff>
    </xdr:from>
    <xdr:to xmlns:xdr="http://schemas.openxmlformats.org/drawingml/2006/spreadsheetDrawing">
      <xdr:col>86</xdr:col>
      <xdr:colOff>25400</xdr:colOff>
      <xdr:row>33</xdr:row>
      <xdr:rowOff>26035</xdr:rowOff>
    </xdr:to>
    <xdr:cxnSp macro="">
      <xdr:nvCxnSpPr>
        <xdr:cNvPr id="420" name="直線コネクタ 419"/>
        <xdr:cNvCxnSpPr/>
      </xdr:nvCxnSpPr>
      <xdr:spPr>
        <a:xfrm>
          <a:off x="14611350" y="5561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159385</xdr:rowOff>
    </xdr:from>
    <xdr:ext cx="401320" cy="249555"/>
    <xdr:sp macro="" textlink="">
      <xdr:nvSpPr>
        <xdr:cNvPr id="421" name="【認定こども園・幼稚園・保育所】&#10;有形固定資産減価償却率平均値テキスト"/>
        <xdr:cNvSpPr txBox="1"/>
      </xdr:nvSpPr>
      <xdr:spPr>
        <a:xfrm>
          <a:off x="14738350" y="603059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136525</xdr:rowOff>
    </xdr:from>
    <xdr:to xmlns:xdr="http://schemas.openxmlformats.org/drawingml/2006/spreadsheetDrawing">
      <xdr:col>85</xdr:col>
      <xdr:colOff>171450</xdr:colOff>
      <xdr:row>37</xdr:row>
      <xdr:rowOff>68580</xdr:rowOff>
    </xdr:to>
    <xdr:sp macro="" textlink="">
      <xdr:nvSpPr>
        <xdr:cNvPr id="422" name="フローチャート: 判断 421"/>
        <xdr:cNvSpPr/>
      </xdr:nvSpPr>
      <xdr:spPr>
        <a:xfrm>
          <a:off x="14649450" y="617537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134620</xdr:rowOff>
    </xdr:from>
    <xdr:to xmlns:xdr="http://schemas.openxmlformats.org/drawingml/2006/spreadsheetDrawing">
      <xdr:col>81</xdr:col>
      <xdr:colOff>101600</xdr:colOff>
      <xdr:row>37</xdr:row>
      <xdr:rowOff>66675</xdr:rowOff>
    </xdr:to>
    <xdr:sp macro="" textlink="">
      <xdr:nvSpPr>
        <xdr:cNvPr id="423" name="フローチャート: 判断 422"/>
        <xdr:cNvSpPr/>
      </xdr:nvSpPr>
      <xdr:spPr>
        <a:xfrm>
          <a:off x="13887450" y="6173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125730</xdr:rowOff>
    </xdr:from>
    <xdr:to xmlns:xdr="http://schemas.openxmlformats.org/drawingml/2006/spreadsheetDrawing">
      <xdr:col>76</xdr:col>
      <xdr:colOff>165100</xdr:colOff>
      <xdr:row>37</xdr:row>
      <xdr:rowOff>57150</xdr:rowOff>
    </xdr:to>
    <xdr:sp macro="" textlink="">
      <xdr:nvSpPr>
        <xdr:cNvPr id="424" name="フローチャート: 判断 423"/>
        <xdr:cNvSpPr/>
      </xdr:nvSpPr>
      <xdr:spPr>
        <a:xfrm>
          <a:off x="13093700" y="616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100965</xdr:rowOff>
    </xdr:from>
    <xdr:to xmlns:xdr="http://schemas.openxmlformats.org/drawingml/2006/spreadsheetDrawing">
      <xdr:col>72</xdr:col>
      <xdr:colOff>38100</xdr:colOff>
      <xdr:row>37</xdr:row>
      <xdr:rowOff>33020</xdr:rowOff>
    </xdr:to>
    <xdr:sp macro="" textlink="">
      <xdr:nvSpPr>
        <xdr:cNvPr id="425" name="フローチャート: 判断 424"/>
        <xdr:cNvSpPr/>
      </xdr:nvSpPr>
      <xdr:spPr>
        <a:xfrm>
          <a:off x="12299950" y="6139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118110</xdr:rowOff>
    </xdr:to>
    <xdr:sp macro="" textlink="">
      <xdr:nvSpPr>
        <xdr:cNvPr id="426" name="フローチャート: 判断 425"/>
        <xdr:cNvSpPr/>
      </xdr:nvSpPr>
      <xdr:spPr>
        <a:xfrm>
          <a:off x="11487150" y="6225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49555"/>
    <xdr:sp macro="" textlink="">
      <xdr:nvSpPr>
        <xdr:cNvPr id="427" name="テキスト ボックス 426"/>
        <xdr:cNvSpPr txBox="1"/>
      </xdr:nvSpPr>
      <xdr:spPr>
        <a:xfrm>
          <a:off x="145288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58190" cy="249555"/>
    <xdr:sp macro="" textlink="">
      <xdr:nvSpPr>
        <xdr:cNvPr id="428" name="テキスト ボックス 427"/>
        <xdr:cNvSpPr txBox="1"/>
      </xdr:nvSpPr>
      <xdr:spPr>
        <a:xfrm>
          <a:off x="13766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49555"/>
    <xdr:sp macro="" textlink="">
      <xdr:nvSpPr>
        <xdr:cNvPr id="429" name="テキスト ボックス 428"/>
        <xdr:cNvSpPr txBox="1"/>
      </xdr:nvSpPr>
      <xdr:spPr>
        <a:xfrm>
          <a:off x="12973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49555"/>
    <xdr:sp macro="" textlink="">
      <xdr:nvSpPr>
        <xdr:cNvPr id="430" name="テキスト ボックス 429"/>
        <xdr:cNvSpPr txBox="1"/>
      </xdr:nvSpPr>
      <xdr:spPr>
        <a:xfrm>
          <a:off x="12172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58190" cy="249555"/>
    <xdr:sp macro="" textlink="">
      <xdr:nvSpPr>
        <xdr:cNvPr id="431" name="テキスト ボックス 430"/>
        <xdr:cNvSpPr txBox="1"/>
      </xdr:nvSpPr>
      <xdr:spPr>
        <a:xfrm>
          <a:off x="11366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144145</xdr:rowOff>
    </xdr:from>
    <xdr:to xmlns:xdr="http://schemas.openxmlformats.org/drawingml/2006/spreadsheetDrawing">
      <xdr:col>85</xdr:col>
      <xdr:colOff>171450</xdr:colOff>
      <xdr:row>37</xdr:row>
      <xdr:rowOff>75565</xdr:rowOff>
    </xdr:to>
    <xdr:sp macro="" textlink="">
      <xdr:nvSpPr>
        <xdr:cNvPr id="432" name="楕円 431"/>
        <xdr:cNvSpPr/>
      </xdr:nvSpPr>
      <xdr:spPr>
        <a:xfrm>
          <a:off x="14649450" y="61829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123190</xdr:rowOff>
    </xdr:from>
    <xdr:ext cx="401320" cy="249555"/>
    <xdr:sp macro="" textlink="">
      <xdr:nvSpPr>
        <xdr:cNvPr id="433" name="【認定こども園・幼稚園・保育所】&#10;有形固定資産減価償却率該当値テキスト"/>
        <xdr:cNvSpPr txBox="1"/>
      </xdr:nvSpPr>
      <xdr:spPr>
        <a:xfrm>
          <a:off x="14738350" y="616204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19050</xdr:rowOff>
    </xdr:from>
    <xdr:to xmlns:xdr="http://schemas.openxmlformats.org/drawingml/2006/spreadsheetDrawing">
      <xdr:col>81</xdr:col>
      <xdr:colOff>101600</xdr:colOff>
      <xdr:row>37</xdr:row>
      <xdr:rowOff>118110</xdr:rowOff>
    </xdr:to>
    <xdr:sp macro="" textlink="">
      <xdr:nvSpPr>
        <xdr:cNvPr id="434" name="楕円 433"/>
        <xdr:cNvSpPr/>
      </xdr:nvSpPr>
      <xdr:spPr>
        <a:xfrm>
          <a:off x="13887450" y="6225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26035</xdr:rowOff>
    </xdr:from>
    <xdr:to xmlns:xdr="http://schemas.openxmlformats.org/drawingml/2006/spreadsheetDrawing">
      <xdr:col>85</xdr:col>
      <xdr:colOff>127000</xdr:colOff>
      <xdr:row>37</xdr:row>
      <xdr:rowOff>69215</xdr:rowOff>
    </xdr:to>
    <xdr:cxnSp macro="">
      <xdr:nvCxnSpPr>
        <xdr:cNvPr id="435" name="直線コネクタ 434"/>
        <xdr:cNvCxnSpPr/>
      </xdr:nvCxnSpPr>
      <xdr:spPr>
        <a:xfrm flipV="1">
          <a:off x="13938250" y="623252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10160</xdr:rowOff>
    </xdr:from>
    <xdr:to xmlns:xdr="http://schemas.openxmlformats.org/drawingml/2006/spreadsheetDrawing">
      <xdr:col>76</xdr:col>
      <xdr:colOff>165100</xdr:colOff>
      <xdr:row>37</xdr:row>
      <xdr:rowOff>109220</xdr:rowOff>
    </xdr:to>
    <xdr:sp macro="" textlink="">
      <xdr:nvSpPr>
        <xdr:cNvPr id="436" name="楕円 435"/>
        <xdr:cNvSpPr/>
      </xdr:nvSpPr>
      <xdr:spPr>
        <a:xfrm>
          <a:off x="13093700" y="6216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59690</xdr:rowOff>
    </xdr:from>
    <xdr:to xmlns:xdr="http://schemas.openxmlformats.org/drawingml/2006/spreadsheetDrawing">
      <xdr:col>81</xdr:col>
      <xdr:colOff>50800</xdr:colOff>
      <xdr:row>37</xdr:row>
      <xdr:rowOff>69215</xdr:rowOff>
    </xdr:to>
    <xdr:cxnSp macro="">
      <xdr:nvCxnSpPr>
        <xdr:cNvPr id="437" name="直線コネクタ 436"/>
        <xdr:cNvCxnSpPr/>
      </xdr:nvCxnSpPr>
      <xdr:spPr>
        <a:xfrm>
          <a:off x="13144500" y="6266180"/>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58420</xdr:rowOff>
    </xdr:from>
    <xdr:to xmlns:xdr="http://schemas.openxmlformats.org/drawingml/2006/spreadsheetDrawing">
      <xdr:col>72</xdr:col>
      <xdr:colOff>38100</xdr:colOff>
      <xdr:row>36</xdr:row>
      <xdr:rowOff>157480</xdr:rowOff>
    </xdr:to>
    <xdr:sp macro="" textlink="">
      <xdr:nvSpPr>
        <xdr:cNvPr id="438" name="楕円 437"/>
        <xdr:cNvSpPr/>
      </xdr:nvSpPr>
      <xdr:spPr>
        <a:xfrm>
          <a:off x="12299950" y="60972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36</xdr:row>
      <xdr:rowOff>107950</xdr:rowOff>
    </xdr:from>
    <xdr:to xmlns:xdr="http://schemas.openxmlformats.org/drawingml/2006/spreadsheetDrawing">
      <xdr:col>76</xdr:col>
      <xdr:colOff>114300</xdr:colOff>
      <xdr:row>37</xdr:row>
      <xdr:rowOff>59690</xdr:rowOff>
    </xdr:to>
    <xdr:cxnSp macro="">
      <xdr:nvCxnSpPr>
        <xdr:cNvPr id="439" name="直線コネクタ 438"/>
        <xdr:cNvCxnSpPr/>
      </xdr:nvCxnSpPr>
      <xdr:spPr>
        <a:xfrm>
          <a:off x="12344400" y="6146800"/>
          <a:ext cx="8001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76835</xdr:rowOff>
    </xdr:from>
    <xdr:to xmlns:xdr="http://schemas.openxmlformats.org/drawingml/2006/spreadsheetDrawing">
      <xdr:col>67</xdr:col>
      <xdr:colOff>101600</xdr:colOff>
      <xdr:row>38</xdr:row>
      <xdr:rowOff>8255</xdr:rowOff>
    </xdr:to>
    <xdr:sp macro="" textlink="">
      <xdr:nvSpPr>
        <xdr:cNvPr id="440" name="楕円 439"/>
        <xdr:cNvSpPr/>
      </xdr:nvSpPr>
      <xdr:spPr>
        <a:xfrm>
          <a:off x="11487150" y="6283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107950</xdr:rowOff>
    </xdr:from>
    <xdr:to xmlns:xdr="http://schemas.openxmlformats.org/drawingml/2006/spreadsheetDrawing">
      <xdr:col>71</xdr:col>
      <xdr:colOff>171450</xdr:colOff>
      <xdr:row>37</xdr:row>
      <xdr:rowOff>127000</xdr:rowOff>
    </xdr:to>
    <xdr:cxnSp macro="">
      <xdr:nvCxnSpPr>
        <xdr:cNvPr id="441" name="直線コネクタ 440"/>
        <xdr:cNvCxnSpPr/>
      </xdr:nvCxnSpPr>
      <xdr:spPr>
        <a:xfrm flipV="1">
          <a:off x="11537950" y="6146800"/>
          <a:ext cx="80645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82550</xdr:rowOff>
    </xdr:from>
    <xdr:ext cx="401320" cy="253365"/>
    <xdr:sp macro="" textlink="">
      <xdr:nvSpPr>
        <xdr:cNvPr id="442" name="n_1aveValue【認定こども園・幼稚園・保育所】&#10;有形固定資産減価償却率"/>
        <xdr:cNvSpPr txBox="1"/>
      </xdr:nvSpPr>
      <xdr:spPr>
        <a:xfrm>
          <a:off x="13742035" y="59537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73025</xdr:rowOff>
    </xdr:from>
    <xdr:ext cx="401320" cy="253365"/>
    <xdr:sp macro="" textlink="">
      <xdr:nvSpPr>
        <xdr:cNvPr id="443" name="n_2aveValue【認定こども園・幼稚園・保育所】&#10;有形固定資産減価償却率"/>
        <xdr:cNvSpPr txBox="1"/>
      </xdr:nvSpPr>
      <xdr:spPr>
        <a:xfrm>
          <a:off x="12960985" y="594423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24130</xdr:rowOff>
    </xdr:from>
    <xdr:ext cx="405130" cy="253365"/>
    <xdr:sp macro="" textlink="">
      <xdr:nvSpPr>
        <xdr:cNvPr id="444" name="n_3aveValue【認定こども園・幼稚園・保育所】&#10;有形固定資産減価償却率"/>
        <xdr:cNvSpPr txBox="1"/>
      </xdr:nvSpPr>
      <xdr:spPr>
        <a:xfrm>
          <a:off x="12167235" y="62306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134620</xdr:rowOff>
    </xdr:from>
    <xdr:ext cx="401320" cy="253365"/>
    <xdr:sp macro="" textlink="">
      <xdr:nvSpPr>
        <xdr:cNvPr id="445" name="n_4aveValue【認定こども園・幼稚園・保育所】&#10;有形固定資産減価償却率"/>
        <xdr:cNvSpPr txBox="1"/>
      </xdr:nvSpPr>
      <xdr:spPr>
        <a:xfrm>
          <a:off x="11354435" y="60058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109855</xdr:rowOff>
    </xdr:from>
    <xdr:ext cx="401320" cy="249555"/>
    <xdr:sp macro="" textlink="">
      <xdr:nvSpPr>
        <xdr:cNvPr id="446" name="n_1mainValue【認定こども園・幼稚園・保育所】&#10;有形固定資産減価償却率"/>
        <xdr:cNvSpPr txBox="1"/>
      </xdr:nvSpPr>
      <xdr:spPr>
        <a:xfrm>
          <a:off x="13742035" y="63163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100330</xdr:rowOff>
    </xdr:from>
    <xdr:ext cx="401320" cy="253365"/>
    <xdr:sp macro="" textlink="">
      <xdr:nvSpPr>
        <xdr:cNvPr id="447" name="n_2mainValue【認定こども園・幼稚園・保育所】&#10;有形固定資産減価償却率"/>
        <xdr:cNvSpPr txBox="1"/>
      </xdr:nvSpPr>
      <xdr:spPr>
        <a:xfrm>
          <a:off x="12960985" y="63068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5715</xdr:rowOff>
    </xdr:from>
    <xdr:ext cx="405130" cy="253365"/>
    <xdr:sp macro="" textlink="">
      <xdr:nvSpPr>
        <xdr:cNvPr id="448" name="n_3mainValue【認定こども園・幼稚園・保育所】&#10;有形固定資産減価償却率"/>
        <xdr:cNvSpPr txBox="1"/>
      </xdr:nvSpPr>
      <xdr:spPr>
        <a:xfrm>
          <a:off x="12167235" y="58769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0</xdr:rowOff>
    </xdr:from>
    <xdr:ext cx="401320" cy="253365"/>
    <xdr:sp macro="" textlink="">
      <xdr:nvSpPr>
        <xdr:cNvPr id="449" name="n_4mainValue【認定こども園・幼稚園・保育所】&#10;有形固定資産減価償却率"/>
        <xdr:cNvSpPr txBox="1"/>
      </xdr:nvSpPr>
      <xdr:spPr>
        <a:xfrm>
          <a:off x="11354435" y="63741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450" name="正方形/長方形 449"/>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451" name="正方形/長方形 450"/>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452" name="正方形/長方形 451"/>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453" name="正方形/長方形 452"/>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454" name="正方形/長方形 453"/>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455" name="正方形/長方形 454"/>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456" name="正方形/長方形 455"/>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57" name="正方形/長方形 456"/>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0345"/>
    <xdr:sp macro="" textlink="">
      <xdr:nvSpPr>
        <xdr:cNvPr id="458" name="テキスト ボックス 457"/>
        <xdr:cNvSpPr txBox="1"/>
      </xdr:nvSpPr>
      <xdr:spPr>
        <a:xfrm>
          <a:off x="16440150" y="503301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459" name="直線コネクタ 458"/>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130175</xdr:rowOff>
    </xdr:from>
    <xdr:to xmlns:xdr="http://schemas.openxmlformats.org/drawingml/2006/spreadsheetDrawing">
      <xdr:col>120</xdr:col>
      <xdr:colOff>114300</xdr:colOff>
      <xdr:row>41</xdr:row>
      <xdr:rowOff>130175</xdr:rowOff>
    </xdr:to>
    <xdr:cxnSp macro="">
      <xdr:nvCxnSpPr>
        <xdr:cNvPr id="460" name="直線コネクタ 459"/>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159385</xdr:rowOff>
    </xdr:from>
    <xdr:ext cx="463550" cy="249555"/>
    <xdr:sp macro="" textlink="">
      <xdr:nvSpPr>
        <xdr:cNvPr id="461" name="テキスト ボックス 460"/>
        <xdr:cNvSpPr txBox="1"/>
      </xdr:nvSpPr>
      <xdr:spPr>
        <a:xfrm>
          <a:off x="16048990" y="686879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2" name="直線コネクタ 461"/>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3550" cy="249555"/>
    <xdr:sp macro="" textlink="">
      <xdr:nvSpPr>
        <xdr:cNvPr id="463" name="テキスト ボックス 462"/>
        <xdr:cNvSpPr txBox="1"/>
      </xdr:nvSpPr>
      <xdr:spPr>
        <a:xfrm>
          <a:off x="16048990" y="64217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74295</xdr:rowOff>
    </xdr:from>
    <xdr:to xmlns:xdr="http://schemas.openxmlformats.org/drawingml/2006/spreadsheetDrawing">
      <xdr:col>120</xdr:col>
      <xdr:colOff>114300</xdr:colOff>
      <xdr:row>36</xdr:row>
      <xdr:rowOff>74295</xdr:rowOff>
    </xdr:to>
    <xdr:cxnSp macro="">
      <xdr:nvCxnSpPr>
        <xdr:cNvPr id="464" name="直線コネクタ 463"/>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103505</xdr:rowOff>
    </xdr:from>
    <xdr:ext cx="463550" cy="249555"/>
    <xdr:sp macro="" textlink="">
      <xdr:nvSpPr>
        <xdr:cNvPr id="465" name="テキスト ボックス 464"/>
        <xdr:cNvSpPr txBox="1"/>
      </xdr:nvSpPr>
      <xdr:spPr>
        <a:xfrm>
          <a:off x="16048990" y="597471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130175</xdr:rowOff>
    </xdr:from>
    <xdr:to xmlns:xdr="http://schemas.openxmlformats.org/drawingml/2006/spreadsheetDrawing">
      <xdr:col>120</xdr:col>
      <xdr:colOff>114300</xdr:colOff>
      <xdr:row>33</xdr:row>
      <xdr:rowOff>130175</xdr:rowOff>
    </xdr:to>
    <xdr:cxnSp macro="">
      <xdr:nvCxnSpPr>
        <xdr:cNvPr id="466" name="直線コネクタ 465"/>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159385</xdr:rowOff>
    </xdr:from>
    <xdr:ext cx="463550" cy="249555"/>
    <xdr:sp macro="" textlink="">
      <xdr:nvSpPr>
        <xdr:cNvPr id="467" name="テキスト ボックス 466"/>
        <xdr:cNvSpPr txBox="1"/>
      </xdr:nvSpPr>
      <xdr:spPr>
        <a:xfrm>
          <a:off x="16048990" y="552767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8" name="直線コネクタ 467"/>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3550" cy="249555"/>
    <xdr:sp macro="" textlink="">
      <xdr:nvSpPr>
        <xdr:cNvPr id="469" name="テキスト ボックス 468"/>
        <xdr:cNvSpPr txBox="1"/>
      </xdr:nvSpPr>
      <xdr:spPr>
        <a:xfrm>
          <a:off x="16048990" y="5080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70"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126365</xdr:rowOff>
    </xdr:from>
    <xdr:to xmlns:xdr="http://schemas.openxmlformats.org/drawingml/2006/spreadsheetDrawing">
      <xdr:col>116</xdr:col>
      <xdr:colOff>62865</xdr:colOff>
      <xdr:row>41</xdr:row>
      <xdr:rowOff>100965</xdr:rowOff>
    </xdr:to>
    <xdr:cxnSp macro="">
      <xdr:nvCxnSpPr>
        <xdr:cNvPr id="471" name="直線コネクタ 470"/>
        <xdr:cNvCxnSpPr/>
      </xdr:nvCxnSpPr>
      <xdr:spPr>
        <a:xfrm flipV="1">
          <a:off x="19951065" y="5662295"/>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105410</xdr:rowOff>
    </xdr:from>
    <xdr:ext cx="466090" cy="249555"/>
    <xdr:sp macro="" textlink="">
      <xdr:nvSpPr>
        <xdr:cNvPr id="472" name="【認定こども園・幼稚園・保育所】&#10;一人当たり面積最小値テキスト"/>
        <xdr:cNvSpPr txBox="1"/>
      </xdr:nvSpPr>
      <xdr:spPr>
        <a:xfrm>
          <a:off x="19989800" y="69824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100965</xdr:rowOff>
    </xdr:from>
    <xdr:to xmlns:xdr="http://schemas.openxmlformats.org/drawingml/2006/spreadsheetDrawing">
      <xdr:col>116</xdr:col>
      <xdr:colOff>152400</xdr:colOff>
      <xdr:row>41</xdr:row>
      <xdr:rowOff>100965</xdr:rowOff>
    </xdr:to>
    <xdr:cxnSp macro="">
      <xdr:nvCxnSpPr>
        <xdr:cNvPr id="473" name="直線コネクタ 472"/>
        <xdr:cNvCxnSpPr/>
      </xdr:nvCxnSpPr>
      <xdr:spPr>
        <a:xfrm>
          <a:off x="19881850" y="6978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73660</xdr:rowOff>
    </xdr:from>
    <xdr:ext cx="466090" cy="252730"/>
    <xdr:sp macro="" textlink="">
      <xdr:nvSpPr>
        <xdr:cNvPr id="474" name="【認定こども園・幼稚園・保育所】&#10;一人当たり面積最大値テキスト"/>
        <xdr:cNvSpPr txBox="1"/>
      </xdr:nvSpPr>
      <xdr:spPr>
        <a:xfrm>
          <a:off x="19989800" y="544195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126365</xdr:rowOff>
    </xdr:from>
    <xdr:to xmlns:xdr="http://schemas.openxmlformats.org/drawingml/2006/spreadsheetDrawing">
      <xdr:col>116</xdr:col>
      <xdr:colOff>152400</xdr:colOff>
      <xdr:row>33</xdr:row>
      <xdr:rowOff>126365</xdr:rowOff>
    </xdr:to>
    <xdr:cxnSp macro="">
      <xdr:nvCxnSpPr>
        <xdr:cNvPr id="475" name="直線コネクタ 474"/>
        <xdr:cNvCxnSpPr/>
      </xdr:nvCxnSpPr>
      <xdr:spPr>
        <a:xfrm>
          <a:off x="19881850" y="5662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123190</xdr:rowOff>
    </xdr:from>
    <xdr:ext cx="466090" cy="249555"/>
    <xdr:sp macro="" textlink="">
      <xdr:nvSpPr>
        <xdr:cNvPr id="476" name="【認定こども園・幼稚園・保育所】&#10;一人当たり面積平均値テキスト"/>
        <xdr:cNvSpPr txBox="1"/>
      </xdr:nvSpPr>
      <xdr:spPr>
        <a:xfrm>
          <a:off x="19989800" y="649732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100330</xdr:rowOff>
    </xdr:from>
    <xdr:to xmlns:xdr="http://schemas.openxmlformats.org/drawingml/2006/spreadsheetDrawing">
      <xdr:col>116</xdr:col>
      <xdr:colOff>114300</xdr:colOff>
      <xdr:row>40</xdr:row>
      <xdr:rowOff>32385</xdr:rowOff>
    </xdr:to>
    <xdr:sp macro="" textlink="">
      <xdr:nvSpPr>
        <xdr:cNvPr id="477" name="フローチャート: 判断 476"/>
        <xdr:cNvSpPr/>
      </xdr:nvSpPr>
      <xdr:spPr>
        <a:xfrm>
          <a:off x="19900900" y="6642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89535</xdr:rowOff>
    </xdr:from>
    <xdr:to xmlns:xdr="http://schemas.openxmlformats.org/drawingml/2006/spreadsheetDrawing">
      <xdr:col>112</xdr:col>
      <xdr:colOff>38100</xdr:colOff>
      <xdr:row>40</xdr:row>
      <xdr:rowOff>20955</xdr:rowOff>
    </xdr:to>
    <xdr:sp macro="" textlink="">
      <xdr:nvSpPr>
        <xdr:cNvPr id="478" name="フローチャート: 判断 477"/>
        <xdr:cNvSpPr/>
      </xdr:nvSpPr>
      <xdr:spPr>
        <a:xfrm>
          <a:off x="19157950" y="66313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89535</xdr:rowOff>
    </xdr:from>
    <xdr:to xmlns:xdr="http://schemas.openxmlformats.org/drawingml/2006/spreadsheetDrawing">
      <xdr:col>107</xdr:col>
      <xdr:colOff>101600</xdr:colOff>
      <xdr:row>40</xdr:row>
      <xdr:rowOff>20955</xdr:rowOff>
    </xdr:to>
    <xdr:sp macro="" textlink="">
      <xdr:nvSpPr>
        <xdr:cNvPr id="479" name="フローチャート: 判断 478"/>
        <xdr:cNvSpPr/>
      </xdr:nvSpPr>
      <xdr:spPr>
        <a:xfrm>
          <a:off x="18345150" y="6631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85090</xdr:rowOff>
    </xdr:from>
    <xdr:to xmlns:xdr="http://schemas.openxmlformats.org/drawingml/2006/spreadsheetDrawing">
      <xdr:col>102</xdr:col>
      <xdr:colOff>165100</xdr:colOff>
      <xdr:row>40</xdr:row>
      <xdr:rowOff>17145</xdr:rowOff>
    </xdr:to>
    <xdr:sp macro="" textlink="">
      <xdr:nvSpPr>
        <xdr:cNvPr id="480" name="フローチャート: 判断 479"/>
        <xdr:cNvSpPr/>
      </xdr:nvSpPr>
      <xdr:spPr>
        <a:xfrm>
          <a:off x="17551400" y="6626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128270</xdr:rowOff>
    </xdr:from>
    <xdr:to xmlns:xdr="http://schemas.openxmlformats.org/drawingml/2006/spreadsheetDrawing">
      <xdr:col>98</xdr:col>
      <xdr:colOff>38100</xdr:colOff>
      <xdr:row>40</xdr:row>
      <xdr:rowOff>59690</xdr:rowOff>
    </xdr:to>
    <xdr:sp macro="" textlink="">
      <xdr:nvSpPr>
        <xdr:cNvPr id="481" name="フローチャート: 判断 480"/>
        <xdr:cNvSpPr/>
      </xdr:nvSpPr>
      <xdr:spPr>
        <a:xfrm>
          <a:off x="16757650" y="6670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49555"/>
    <xdr:sp macro="" textlink="">
      <xdr:nvSpPr>
        <xdr:cNvPr id="482" name="テキスト ボックス 481"/>
        <xdr:cNvSpPr txBox="1"/>
      </xdr:nvSpPr>
      <xdr:spPr>
        <a:xfrm>
          <a:off x="19780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49555"/>
    <xdr:sp macro="" textlink="">
      <xdr:nvSpPr>
        <xdr:cNvPr id="483" name="テキスト ボックス 482"/>
        <xdr:cNvSpPr txBox="1"/>
      </xdr:nvSpPr>
      <xdr:spPr>
        <a:xfrm>
          <a:off x="19030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58190" cy="249555"/>
    <xdr:sp macro="" textlink="">
      <xdr:nvSpPr>
        <xdr:cNvPr id="484" name="テキスト ボックス 483"/>
        <xdr:cNvSpPr txBox="1"/>
      </xdr:nvSpPr>
      <xdr:spPr>
        <a:xfrm>
          <a:off x="18224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49555"/>
    <xdr:sp macro="" textlink="">
      <xdr:nvSpPr>
        <xdr:cNvPr id="485" name="テキスト ボックス 484"/>
        <xdr:cNvSpPr txBox="1"/>
      </xdr:nvSpPr>
      <xdr:spPr>
        <a:xfrm>
          <a:off x="174307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49555"/>
    <xdr:sp macro="" textlink="">
      <xdr:nvSpPr>
        <xdr:cNvPr id="486" name="テキスト ボックス 485"/>
        <xdr:cNvSpPr txBox="1"/>
      </xdr:nvSpPr>
      <xdr:spPr>
        <a:xfrm>
          <a:off x="166306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163195</xdr:rowOff>
    </xdr:from>
    <xdr:to xmlns:xdr="http://schemas.openxmlformats.org/drawingml/2006/spreadsheetDrawing">
      <xdr:col>116</xdr:col>
      <xdr:colOff>114300</xdr:colOff>
      <xdr:row>41</xdr:row>
      <xdr:rowOff>95250</xdr:rowOff>
    </xdr:to>
    <xdr:sp macro="" textlink="">
      <xdr:nvSpPr>
        <xdr:cNvPr id="487" name="楕円 486"/>
        <xdr:cNvSpPr/>
      </xdr:nvSpPr>
      <xdr:spPr>
        <a:xfrm>
          <a:off x="19900900" y="6872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80010</xdr:rowOff>
    </xdr:from>
    <xdr:ext cx="466090" cy="253365"/>
    <xdr:sp macro="" textlink="">
      <xdr:nvSpPr>
        <xdr:cNvPr id="488" name="【認定こども園・幼稚園・保育所】&#10;一人当たり面積該当値テキスト"/>
        <xdr:cNvSpPr txBox="1"/>
      </xdr:nvSpPr>
      <xdr:spPr>
        <a:xfrm>
          <a:off x="19989800" y="678942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143510</xdr:rowOff>
    </xdr:from>
    <xdr:to xmlns:xdr="http://schemas.openxmlformats.org/drawingml/2006/spreadsheetDrawing">
      <xdr:col>112</xdr:col>
      <xdr:colOff>38100</xdr:colOff>
      <xdr:row>41</xdr:row>
      <xdr:rowOff>74930</xdr:rowOff>
    </xdr:to>
    <xdr:sp macro="" textlink="">
      <xdr:nvSpPr>
        <xdr:cNvPr id="489" name="楕円 488"/>
        <xdr:cNvSpPr/>
      </xdr:nvSpPr>
      <xdr:spPr>
        <a:xfrm>
          <a:off x="19157950" y="68529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41</xdr:row>
      <xdr:rowOff>25400</xdr:rowOff>
    </xdr:from>
    <xdr:to xmlns:xdr="http://schemas.openxmlformats.org/drawingml/2006/spreadsheetDrawing">
      <xdr:col>116</xdr:col>
      <xdr:colOff>63500</xdr:colOff>
      <xdr:row>41</xdr:row>
      <xdr:rowOff>45085</xdr:rowOff>
    </xdr:to>
    <xdr:cxnSp macro="">
      <xdr:nvCxnSpPr>
        <xdr:cNvPr id="490" name="直線コネクタ 489"/>
        <xdr:cNvCxnSpPr/>
      </xdr:nvCxnSpPr>
      <xdr:spPr>
        <a:xfrm>
          <a:off x="19202400" y="6902450"/>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143510</xdr:rowOff>
    </xdr:from>
    <xdr:to xmlns:xdr="http://schemas.openxmlformats.org/drawingml/2006/spreadsheetDrawing">
      <xdr:col>107</xdr:col>
      <xdr:colOff>101600</xdr:colOff>
      <xdr:row>41</xdr:row>
      <xdr:rowOff>74930</xdr:rowOff>
    </xdr:to>
    <xdr:sp macro="" textlink="">
      <xdr:nvSpPr>
        <xdr:cNvPr id="491" name="楕円 490"/>
        <xdr:cNvSpPr/>
      </xdr:nvSpPr>
      <xdr:spPr>
        <a:xfrm>
          <a:off x="18345150" y="6852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25400</xdr:rowOff>
    </xdr:from>
    <xdr:to xmlns:xdr="http://schemas.openxmlformats.org/drawingml/2006/spreadsheetDrawing">
      <xdr:col>111</xdr:col>
      <xdr:colOff>171450</xdr:colOff>
      <xdr:row>41</xdr:row>
      <xdr:rowOff>25400</xdr:rowOff>
    </xdr:to>
    <xdr:cxnSp macro="">
      <xdr:nvCxnSpPr>
        <xdr:cNvPr id="492" name="直線コネクタ 491"/>
        <xdr:cNvCxnSpPr/>
      </xdr:nvCxnSpPr>
      <xdr:spPr>
        <a:xfrm>
          <a:off x="18395950" y="69024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165735</xdr:rowOff>
    </xdr:from>
    <xdr:to xmlns:xdr="http://schemas.openxmlformats.org/drawingml/2006/spreadsheetDrawing">
      <xdr:col>102</xdr:col>
      <xdr:colOff>165100</xdr:colOff>
      <xdr:row>41</xdr:row>
      <xdr:rowOff>97155</xdr:rowOff>
    </xdr:to>
    <xdr:sp macro="" textlink="">
      <xdr:nvSpPr>
        <xdr:cNvPr id="493" name="楕円 492"/>
        <xdr:cNvSpPr/>
      </xdr:nvSpPr>
      <xdr:spPr>
        <a:xfrm>
          <a:off x="17551400" y="6875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25400</xdr:rowOff>
    </xdr:from>
    <xdr:to xmlns:xdr="http://schemas.openxmlformats.org/drawingml/2006/spreadsheetDrawing">
      <xdr:col>107</xdr:col>
      <xdr:colOff>50800</xdr:colOff>
      <xdr:row>41</xdr:row>
      <xdr:rowOff>48260</xdr:rowOff>
    </xdr:to>
    <xdr:cxnSp macro="">
      <xdr:nvCxnSpPr>
        <xdr:cNvPr id="494" name="直線コネクタ 493"/>
        <xdr:cNvCxnSpPr/>
      </xdr:nvCxnSpPr>
      <xdr:spPr>
        <a:xfrm flipV="1">
          <a:off x="17602200" y="690245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128270</xdr:rowOff>
    </xdr:from>
    <xdr:to xmlns:xdr="http://schemas.openxmlformats.org/drawingml/2006/spreadsheetDrawing">
      <xdr:col>98</xdr:col>
      <xdr:colOff>38100</xdr:colOff>
      <xdr:row>41</xdr:row>
      <xdr:rowOff>59690</xdr:rowOff>
    </xdr:to>
    <xdr:sp macro="" textlink="">
      <xdr:nvSpPr>
        <xdr:cNvPr id="495" name="楕円 494"/>
        <xdr:cNvSpPr/>
      </xdr:nvSpPr>
      <xdr:spPr>
        <a:xfrm>
          <a:off x="16757650" y="68376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41</xdr:row>
      <xdr:rowOff>10160</xdr:rowOff>
    </xdr:from>
    <xdr:to xmlns:xdr="http://schemas.openxmlformats.org/drawingml/2006/spreadsheetDrawing">
      <xdr:col>102</xdr:col>
      <xdr:colOff>114300</xdr:colOff>
      <xdr:row>41</xdr:row>
      <xdr:rowOff>48260</xdr:rowOff>
    </xdr:to>
    <xdr:cxnSp macro="">
      <xdr:nvCxnSpPr>
        <xdr:cNvPr id="496" name="直線コネクタ 495"/>
        <xdr:cNvCxnSpPr/>
      </xdr:nvCxnSpPr>
      <xdr:spPr>
        <a:xfrm>
          <a:off x="16802100" y="688721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37465</xdr:rowOff>
    </xdr:from>
    <xdr:ext cx="469900" cy="253365"/>
    <xdr:sp macro="" textlink="">
      <xdr:nvSpPr>
        <xdr:cNvPr id="497" name="n_1aveValue【認定こども園・幼稚園・保育所】&#10;一人当たり面積"/>
        <xdr:cNvSpPr txBox="1"/>
      </xdr:nvSpPr>
      <xdr:spPr>
        <a:xfrm>
          <a:off x="18980150" y="641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37465</xdr:rowOff>
    </xdr:from>
    <xdr:ext cx="469900" cy="253365"/>
    <xdr:sp macro="" textlink="">
      <xdr:nvSpPr>
        <xdr:cNvPr id="498" name="n_2aveValue【認定こども園・幼稚園・保育所】&#10;一人当たり面積"/>
        <xdr:cNvSpPr txBox="1"/>
      </xdr:nvSpPr>
      <xdr:spPr>
        <a:xfrm>
          <a:off x="18180050" y="641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33020</xdr:rowOff>
    </xdr:from>
    <xdr:ext cx="469900" cy="248920"/>
    <xdr:sp macro="" textlink="">
      <xdr:nvSpPr>
        <xdr:cNvPr id="499" name="n_3aveValue【認定こども園・幼稚園・保育所】&#10;一人当たり面積"/>
        <xdr:cNvSpPr txBox="1"/>
      </xdr:nvSpPr>
      <xdr:spPr>
        <a:xfrm>
          <a:off x="17386300" y="64071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75565</xdr:rowOff>
    </xdr:from>
    <xdr:ext cx="469900" cy="253365"/>
    <xdr:sp macro="" textlink="">
      <xdr:nvSpPr>
        <xdr:cNvPr id="500" name="n_4aveValue【認定こども園・幼稚園・保育所】&#10;一人当たり面積"/>
        <xdr:cNvSpPr txBox="1"/>
      </xdr:nvSpPr>
      <xdr:spPr>
        <a:xfrm>
          <a:off x="16592550" y="6449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66675</xdr:rowOff>
    </xdr:from>
    <xdr:ext cx="469900" cy="248920"/>
    <xdr:sp macro="" textlink="">
      <xdr:nvSpPr>
        <xdr:cNvPr id="501" name="n_1mainValue【認定こども園・幼稚園・保育所】&#10;一人当たり面積"/>
        <xdr:cNvSpPr txBox="1"/>
      </xdr:nvSpPr>
      <xdr:spPr>
        <a:xfrm>
          <a:off x="18980150" y="69437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66675</xdr:rowOff>
    </xdr:from>
    <xdr:ext cx="469900" cy="248920"/>
    <xdr:sp macro="" textlink="">
      <xdr:nvSpPr>
        <xdr:cNvPr id="502" name="n_2mainValue【認定こども園・幼稚園・保育所】&#10;一人当たり面積"/>
        <xdr:cNvSpPr txBox="1"/>
      </xdr:nvSpPr>
      <xdr:spPr>
        <a:xfrm>
          <a:off x="18180050" y="69437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88900</xdr:rowOff>
    </xdr:from>
    <xdr:ext cx="469900" cy="248920"/>
    <xdr:sp macro="" textlink="">
      <xdr:nvSpPr>
        <xdr:cNvPr id="503" name="n_3mainValue【認定こども園・幼稚園・保育所】&#10;一人当たり面積"/>
        <xdr:cNvSpPr txBox="1"/>
      </xdr:nvSpPr>
      <xdr:spPr>
        <a:xfrm>
          <a:off x="17386300" y="69659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50800</xdr:rowOff>
    </xdr:from>
    <xdr:ext cx="469900" cy="249555"/>
    <xdr:sp macro="" textlink="">
      <xdr:nvSpPr>
        <xdr:cNvPr id="504" name="n_4mainValue【認定こども園・幼稚園・保育所】&#10;一人当たり面積"/>
        <xdr:cNvSpPr txBox="1"/>
      </xdr:nvSpPr>
      <xdr:spPr>
        <a:xfrm>
          <a:off x="16592550" y="69278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05" name="正方形/長方形 504"/>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06" name="正方形/長方形 505"/>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07" name="正方形/長方形 506"/>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08" name="正方形/長方形 507"/>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09" name="正方形/長方形 508"/>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10" name="正方形/長方形 509"/>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11" name="正方形/長方形 510"/>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12" name="正方形/長方形 511"/>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13" name="テキスト ボックス 512"/>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14" name="直線コネクタ 513"/>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3550" cy="249555"/>
    <xdr:sp macro="" textlink="">
      <xdr:nvSpPr>
        <xdr:cNvPr id="515" name="テキスト ボックス 514"/>
        <xdr:cNvSpPr txBox="1"/>
      </xdr:nvSpPr>
      <xdr:spPr>
        <a:xfrm>
          <a:off x="1079754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74295</xdr:rowOff>
    </xdr:from>
    <xdr:to xmlns:xdr="http://schemas.openxmlformats.org/drawingml/2006/spreadsheetDrawing">
      <xdr:col>89</xdr:col>
      <xdr:colOff>171450</xdr:colOff>
      <xdr:row>64</xdr:row>
      <xdr:rowOff>74295</xdr:rowOff>
    </xdr:to>
    <xdr:cxnSp macro="">
      <xdr:nvCxnSpPr>
        <xdr:cNvPr id="516" name="直線コネクタ 515"/>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103505</xdr:rowOff>
    </xdr:from>
    <xdr:ext cx="399415" cy="249555"/>
    <xdr:sp macro="" textlink="">
      <xdr:nvSpPr>
        <xdr:cNvPr id="517" name="テキスト ボックス 516"/>
        <xdr:cNvSpPr txBox="1"/>
      </xdr:nvSpPr>
      <xdr:spPr>
        <a:xfrm>
          <a:off x="10842625" y="106686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37465</xdr:rowOff>
    </xdr:from>
    <xdr:to xmlns:xdr="http://schemas.openxmlformats.org/drawingml/2006/spreadsheetDrawing">
      <xdr:col>89</xdr:col>
      <xdr:colOff>171450</xdr:colOff>
      <xdr:row>62</xdr:row>
      <xdr:rowOff>37465</xdr:rowOff>
    </xdr:to>
    <xdr:cxnSp macro="">
      <xdr:nvCxnSpPr>
        <xdr:cNvPr id="518" name="直線コネクタ 517"/>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66040</xdr:rowOff>
    </xdr:from>
    <xdr:ext cx="399415" cy="249555"/>
    <xdr:sp macro="" textlink="">
      <xdr:nvSpPr>
        <xdr:cNvPr id="519" name="テキスト ボックス 518"/>
        <xdr:cNvSpPr txBox="1"/>
      </xdr:nvSpPr>
      <xdr:spPr>
        <a:xfrm>
          <a:off x="10842625" y="102958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520" name="直線コネクタ 519"/>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399415" cy="249555"/>
    <xdr:sp macro="" textlink="">
      <xdr:nvSpPr>
        <xdr:cNvPr id="521" name="テキスト ボックス 520"/>
        <xdr:cNvSpPr txBox="1"/>
      </xdr:nvSpPr>
      <xdr:spPr>
        <a:xfrm>
          <a:off x="10842625" y="99231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130175</xdr:rowOff>
    </xdr:from>
    <xdr:to xmlns:xdr="http://schemas.openxmlformats.org/drawingml/2006/spreadsheetDrawing">
      <xdr:col>89</xdr:col>
      <xdr:colOff>171450</xdr:colOff>
      <xdr:row>57</xdr:row>
      <xdr:rowOff>130175</xdr:rowOff>
    </xdr:to>
    <xdr:cxnSp macro="">
      <xdr:nvCxnSpPr>
        <xdr:cNvPr id="522" name="直線コネクタ 521"/>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159385</xdr:rowOff>
    </xdr:from>
    <xdr:ext cx="399415" cy="249555"/>
    <xdr:sp macro="" textlink="">
      <xdr:nvSpPr>
        <xdr:cNvPr id="523" name="テキスト ボックス 522"/>
        <xdr:cNvSpPr txBox="1"/>
      </xdr:nvSpPr>
      <xdr:spPr>
        <a:xfrm>
          <a:off x="10842625" y="95510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93345</xdr:rowOff>
    </xdr:from>
    <xdr:to xmlns:xdr="http://schemas.openxmlformats.org/drawingml/2006/spreadsheetDrawing">
      <xdr:col>89</xdr:col>
      <xdr:colOff>171450</xdr:colOff>
      <xdr:row>55</xdr:row>
      <xdr:rowOff>93345</xdr:rowOff>
    </xdr:to>
    <xdr:cxnSp macro="">
      <xdr:nvCxnSpPr>
        <xdr:cNvPr id="524" name="直線コネクタ 523"/>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121920</xdr:rowOff>
    </xdr:from>
    <xdr:ext cx="339090" cy="249555"/>
    <xdr:sp macro="" textlink="">
      <xdr:nvSpPr>
        <xdr:cNvPr id="525" name="テキスト ボックス 524"/>
        <xdr:cNvSpPr txBox="1"/>
      </xdr:nvSpPr>
      <xdr:spPr>
        <a:xfrm>
          <a:off x="10906760" y="91782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26" name="直線コネクタ 525"/>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27"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95250</xdr:rowOff>
    </xdr:from>
    <xdr:to xmlns:xdr="http://schemas.openxmlformats.org/drawingml/2006/spreadsheetDrawing">
      <xdr:col>85</xdr:col>
      <xdr:colOff>126365</xdr:colOff>
      <xdr:row>64</xdr:row>
      <xdr:rowOff>154305</xdr:rowOff>
    </xdr:to>
    <xdr:cxnSp macro="">
      <xdr:nvCxnSpPr>
        <xdr:cNvPr id="528" name="直線コネクタ 527"/>
        <xdr:cNvCxnSpPr/>
      </xdr:nvCxnSpPr>
      <xdr:spPr>
        <a:xfrm flipV="1">
          <a:off x="14699615" y="931926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158750</xdr:rowOff>
    </xdr:from>
    <xdr:ext cx="401320" cy="249555"/>
    <xdr:sp macro="" textlink="">
      <xdr:nvSpPr>
        <xdr:cNvPr id="529" name="【学校施設】&#10;有形固定資産減価償却率最小値テキスト"/>
        <xdr:cNvSpPr txBox="1"/>
      </xdr:nvSpPr>
      <xdr:spPr>
        <a:xfrm>
          <a:off x="14738350" y="1089152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154305</xdr:rowOff>
    </xdr:from>
    <xdr:to xmlns:xdr="http://schemas.openxmlformats.org/drawingml/2006/spreadsheetDrawing">
      <xdr:col>86</xdr:col>
      <xdr:colOff>25400</xdr:colOff>
      <xdr:row>64</xdr:row>
      <xdr:rowOff>154305</xdr:rowOff>
    </xdr:to>
    <xdr:cxnSp macro="">
      <xdr:nvCxnSpPr>
        <xdr:cNvPr id="530" name="直線コネクタ 529"/>
        <xdr:cNvCxnSpPr/>
      </xdr:nvCxnSpPr>
      <xdr:spPr>
        <a:xfrm>
          <a:off x="14611350" y="10887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42545</xdr:rowOff>
    </xdr:from>
    <xdr:ext cx="336550" cy="253365"/>
    <xdr:sp macro="" textlink="">
      <xdr:nvSpPr>
        <xdr:cNvPr id="531" name="【学校施設】&#10;有形固定資産減価償却率最大値テキスト"/>
        <xdr:cNvSpPr txBox="1"/>
      </xdr:nvSpPr>
      <xdr:spPr>
        <a:xfrm>
          <a:off x="14738350" y="909891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95250</xdr:rowOff>
    </xdr:from>
    <xdr:to xmlns:xdr="http://schemas.openxmlformats.org/drawingml/2006/spreadsheetDrawing">
      <xdr:col>86</xdr:col>
      <xdr:colOff>25400</xdr:colOff>
      <xdr:row>55</xdr:row>
      <xdr:rowOff>95250</xdr:rowOff>
    </xdr:to>
    <xdr:cxnSp macro="">
      <xdr:nvCxnSpPr>
        <xdr:cNvPr id="532" name="直線コネクタ 531"/>
        <xdr:cNvCxnSpPr/>
      </xdr:nvCxnSpPr>
      <xdr:spPr>
        <a:xfrm>
          <a:off x="14611350" y="9319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144145</xdr:rowOff>
    </xdr:from>
    <xdr:ext cx="401320" cy="249555"/>
    <xdr:sp macro="" textlink="">
      <xdr:nvSpPr>
        <xdr:cNvPr id="533" name="【学校施設】&#10;有形固定資産減価償却率平均値テキスト"/>
        <xdr:cNvSpPr txBox="1"/>
      </xdr:nvSpPr>
      <xdr:spPr>
        <a:xfrm>
          <a:off x="14738350" y="1020635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121920</xdr:rowOff>
    </xdr:from>
    <xdr:to xmlns:xdr="http://schemas.openxmlformats.org/drawingml/2006/spreadsheetDrawing">
      <xdr:col>85</xdr:col>
      <xdr:colOff>171450</xdr:colOff>
      <xdr:row>62</xdr:row>
      <xdr:rowOff>53340</xdr:rowOff>
    </xdr:to>
    <xdr:sp macro="" textlink="">
      <xdr:nvSpPr>
        <xdr:cNvPr id="534" name="フローチャート: 判断 533"/>
        <xdr:cNvSpPr/>
      </xdr:nvSpPr>
      <xdr:spPr>
        <a:xfrm>
          <a:off x="14649450" y="103517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121920</xdr:rowOff>
    </xdr:from>
    <xdr:to xmlns:xdr="http://schemas.openxmlformats.org/drawingml/2006/spreadsheetDrawing">
      <xdr:col>81</xdr:col>
      <xdr:colOff>101600</xdr:colOff>
      <xdr:row>62</xdr:row>
      <xdr:rowOff>53340</xdr:rowOff>
    </xdr:to>
    <xdr:sp macro="" textlink="">
      <xdr:nvSpPr>
        <xdr:cNvPr id="535" name="フローチャート: 判断 534"/>
        <xdr:cNvSpPr/>
      </xdr:nvSpPr>
      <xdr:spPr>
        <a:xfrm>
          <a:off x="13887450" y="10351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106680</xdr:rowOff>
    </xdr:from>
    <xdr:to xmlns:xdr="http://schemas.openxmlformats.org/drawingml/2006/spreadsheetDrawing">
      <xdr:col>76</xdr:col>
      <xdr:colOff>165100</xdr:colOff>
      <xdr:row>62</xdr:row>
      <xdr:rowOff>38735</xdr:rowOff>
    </xdr:to>
    <xdr:sp macro="" textlink="">
      <xdr:nvSpPr>
        <xdr:cNvPr id="536" name="フローチャート: 判断 535"/>
        <xdr:cNvSpPr/>
      </xdr:nvSpPr>
      <xdr:spPr>
        <a:xfrm>
          <a:off x="13093700" y="10336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100965</xdr:rowOff>
    </xdr:from>
    <xdr:to xmlns:xdr="http://schemas.openxmlformats.org/drawingml/2006/spreadsheetDrawing">
      <xdr:col>72</xdr:col>
      <xdr:colOff>38100</xdr:colOff>
      <xdr:row>62</xdr:row>
      <xdr:rowOff>33020</xdr:rowOff>
    </xdr:to>
    <xdr:sp macro="" textlink="">
      <xdr:nvSpPr>
        <xdr:cNvPr id="537" name="フローチャート: 判断 536"/>
        <xdr:cNvSpPr/>
      </xdr:nvSpPr>
      <xdr:spPr>
        <a:xfrm>
          <a:off x="12299950" y="10330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99060</xdr:rowOff>
    </xdr:from>
    <xdr:to xmlns:xdr="http://schemas.openxmlformats.org/drawingml/2006/spreadsheetDrawing">
      <xdr:col>67</xdr:col>
      <xdr:colOff>101600</xdr:colOff>
      <xdr:row>62</xdr:row>
      <xdr:rowOff>31115</xdr:rowOff>
    </xdr:to>
    <xdr:sp macro="" textlink="">
      <xdr:nvSpPr>
        <xdr:cNvPr id="538" name="フローチャート: 判断 537"/>
        <xdr:cNvSpPr/>
      </xdr:nvSpPr>
      <xdr:spPr>
        <a:xfrm>
          <a:off x="11487150" y="103289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49555"/>
    <xdr:sp macro="" textlink="">
      <xdr:nvSpPr>
        <xdr:cNvPr id="539" name="テキスト ボックス 538"/>
        <xdr:cNvSpPr txBox="1"/>
      </xdr:nvSpPr>
      <xdr:spPr>
        <a:xfrm>
          <a:off x="145288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8190" cy="249555"/>
    <xdr:sp macro="" textlink="">
      <xdr:nvSpPr>
        <xdr:cNvPr id="540" name="テキスト ボックス 539"/>
        <xdr:cNvSpPr txBox="1"/>
      </xdr:nvSpPr>
      <xdr:spPr>
        <a:xfrm>
          <a:off x="13766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49555"/>
    <xdr:sp macro="" textlink="">
      <xdr:nvSpPr>
        <xdr:cNvPr id="541" name="テキスト ボックス 540"/>
        <xdr:cNvSpPr txBox="1"/>
      </xdr:nvSpPr>
      <xdr:spPr>
        <a:xfrm>
          <a:off x="12973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49555"/>
    <xdr:sp macro="" textlink="">
      <xdr:nvSpPr>
        <xdr:cNvPr id="542" name="テキスト ボックス 541"/>
        <xdr:cNvSpPr txBox="1"/>
      </xdr:nvSpPr>
      <xdr:spPr>
        <a:xfrm>
          <a:off x="12172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8190" cy="249555"/>
    <xdr:sp macro="" textlink="">
      <xdr:nvSpPr>
        <xdr:cNvPr id="543" name="テキスト ボックス 542"/>
        <xdr:cNvSpPr txBox="1"/>
      </xdr:nvSpPr>
      <xdr:spPr>
        <a:xfrm>
          <a:off x="11366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128905</xdr:rowOff>
    </xdr:from>
    <xdr:to xmlns:xdr="http://schemas.openxmlformats.org/drawingml/2006/spreadsheetDrawing">
      <xdr:col>85</xdr:col>
      <xdr:colOff>171450</xdr:colOff>
      <xdr:row>63</xdr:row>
      <xdr:rowOff>60960</xdr:rowOff>
    </xdr:to>
    <xdr:sp macro="" textlink="">
      <xdr:nvSpPr>
        <xdr:cNvPr id="544" name="楕円 543"/>
        <xdr:cNvSpPr/>
      </xdr:nvSpPr>
      <xdr:spPr>
        <a:xfrm>
          <a:off x="14649450" y="105263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107950</xdr:rowOff>
    </xdr:from>
    <xdr:ext cx="401320" cy="249555"/>
    <xdr:sp macro="" textlink="">
      <xdr:nvSpPr>
        <xdr:cNvPr id="545" name="【学校施設】&#10;有形固定資産減価償却率該当値テキスト"/>
        <xdr:cNvSpPr txBox="1"/>
      </xdr:nvSpPr>
      <xdr:spPr>
        <a:xfrm>
          <a:off x="14738350" y="1050544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103505</xdr:rowOff>
    </xdr:from>
    <xdr:to xmlns:xdr="http://schemas.openxmlformats.org/drawingml/2006/spreadsheetDrawing">
      <xdr:col>81</xdr:col>
      <xdr:colOff>101600</xdr:colOff>
      <xdr:row>63</xdr:row>
      <xdr:rowOff>34925</xdr:rowOff>
    </xdr:to>
    <xdr:sp macro="" textlink="">
      <xdr:nvSpPr>
        <xdr:cNvPr id="546" name="楕円 545"/>
        <xdr:cNvSpPr/>
      </xdr:nvSpPr>
      <xdr:spPr>
        <a:xfrm>
          <a:off x="13887450" y="10500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152400</xdr:rowOff>
    </xdr:from>
    <xdr:to xmlns:xdr="http://schemas.openxmlformats.org/drawingml/2006/spreadsheetDrawing">
      <xdr:col>85</xdr:col>
      <xdr:colOff>127000</xdr:colOff>
      <xdr:row>63</xdr:row>
      <xdr:rowOff>11430</xdr:rowOff>
    </xdr:to>
    <xdr:cxnSp macro="">
      <xdr:nvCxnSpPr>
        <xdr:cNvPr id="547" name="直線コネクタ 546"/>
        <xdr:cNvCxnSpPr/>
      </xdr:nvCxnSpPr>
      <xdr:spPr>
        <a:xfrm>
          <a:off x="13938250" y="1054989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130810</xdr:rowOff>
    </xdr:from>
    <xdr:to xmlns:xdr="http://schemas.openxmlformats.org/drawingml/2006/spreadsheetDrawing">
      <xdr:col>76</xdr:col>
      <xdr:colOff>165100</xdr:colOff>
      <xdr:row>63</xdr:row>
      <xdr:rowOff>62230</xdr:rowOff>
    </xdr:to>
    <xdr:sp macro="" textlink="">
      <xdr:nvSpPr>
        <xdr:cNvPr id="548" name="楕円 547"/>
        <xdr:cNvSpPr/>
      </xdr:nvSpPr>
      <xdr:spPr>
        <a:xfrm>
          <a:off x="13093700" y="10528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152400</xdr:rowOff>
    </xdr:from>
    <xdr:to xmlns:xdr="http://schemas.openxmlformats.org/drawingml/2006/spreadsheetDrawing">
      <xdr:col>81</xdr:col>
      <xdr:colOff>50800</xdr:colOff>
      <xdr:row>63</xdr:row>
      <xdr:rowOff>13335</xdr:rowOff>
    </xdr:to>
    <xdr:cxnSp macro="">
      <xdr:nvCxnSpPr>
        <xdr:cNvPr id="549" name="直線コネクタ 548"/>
        <xdr:cNvCxnSpPr/>
      </xdr:nvCxnSpPr>
      <xdr:spPr>
        <a:xfrm flipV="1">
          <a:off x="13144500" y="1054989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86360</xdr:rowOff>
    </xdr:from>
    <xdr:to xmlns:xdr="http://schemas.openxmlformats.org/drawingml/2006/spreadsheetDrawing">
      <xdr:col>72</xdr:col>
      <xdr:colOff>38100</xdr:colOff>
      <xdr:row>63</xdr:row>
      <xdr:rowOff>17780</xdr:rowOff>
    </xdr:to>
    <xdr:sp macro="" textlink="">
      <xdr:nvSpPr>
        <xdr:cNvPr id="550" name="楕円 549"/>
        <xdr:cNvSpPr/>
      </xdr:nvSpPr>
      <xdr:spPr>
        <a:xfrm>
          <a:off x="12299950" y="10483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62</xdr:row>
      <xdr:rowOff>135890</xdr:rowOff>
    </xdr:from>
    <xdr:to xmlns:xdr="http://schemas.openxmlformats.org/drawingml/2006/spreadsheetDrawing">
      <xdr:col>76</xdr:col>
      <xdr:colOff>114300</xdr:colOff>
      <xdr:row>63</xdr:row>
      <xdr:rowOff>13335</xdr:rowOff>
    </xdr:to>
    <xdr:cxnSp macro="">
      <xdr:nvCxnSpPr>
        <xdr:cNvPr id="551" name="直線コネクタ 550"/>
        <xdr:cNvCxnSpPr/>
      </xdr:nvCxnSpPr>
      <xdr:spPr>
        <a:xfrm>
          <a:off x="12344400" y="10533380"/>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47625</xdr:rowOff>
    </xdr:from>
    <xdr:to xmlns:xdr="http://schemas.openxmlformats.org/drawingml/2006/spreadsheetDrawing">
      <xdr:col>67</xdr:col>
      <xdr:colOff>101600</xdr:colOff>
      <xdr:row>62</xdr:row>
      <xdr:rowOff>146685</xdr:rowOff>
    </xdr:to>
    <xdr:sp macro="" textlink="">
      <xdr:nvSpPr>
        <xdr:cNvPr id="552" name="楕円 551"/>
        <xdr:cNvSpPr/>
      </xdr:nvSpPr>
      <xdr:spPr>
        <a:xfrm>
          <a:off x="11487150" y="10445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96520</xdr:rowOff>
    </xdr:from>
    <xdr:to xmlns:xdr="http://schemas.openxmlformats.org/drawingml/2006/spreadsheetDrawing">
      <xdr:col>71</xdr:col>
      <xdr:colOff>171450</xdr:colOff>
      <xdr:row>62</xdr:row>
      <xdr:rowOff>135890</xdr:rowOff>
    </xdr:to>
    <xdr:cxnSp macro="">
      <xdr:nvCxnSpPr>
        <xdr:cNvPr id="553" name="直線コネクタ 552"/>
        <xdr:cNvCxnSpPr/>
      </xdr:nvCxnSpPr>
      <xdr:spPr>
        <a:xfrm>
          <a:off x="11537950" y="10494010"/>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69850</xdr:rowOff>
    </xdr:from>
    <xdr:ext cx="401320" cy="249555"/>
    <xdr:sp macro="" textlink="">
      <xdr:nvSpPr>
        <xdr:cNvPr id="554" name="n_1aveValue【学校施設】&#10;有形固定資産減価償却率"/>
        <xdr:cNvSpPr txBox="1"/>
      </xdr:nvSpPr>
      <xdr:spPr>
        <a:xfrm>
          <a:off x="13742035" y="1013206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54610</xdr:rowOff>
    </xdr:from>
    <xdr:ext cx="401320" cy="253365"/>
    <xdr:sp macro="" textlink="">
      <xdr:nvSpPr>
        <xdr:cNvPr id="555" name="n_2aveValue【学校施設】&#10;有形固定資産減価償却率"/>
        <xdr:cNvSpPr txBox="1"/>
      </xdr:nvSpPr>
      <xdr:spPr>
        <a:xfrm>
          <a:off x="12960985" y="101168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49530</xdr:rowOff>
    </xdr:from>
    <xdr:ext cx="405130" cy="249555"/>
    <xdr:sp macro="" textlink="">
      <xdr:nvSpPr>
        <xdr:cNvPr id="556" name="n_3aveValue【学校施設】&#10;有形固定資産減価償却率"/>
        <xdr:cNvSpPr txBox="1"/>
      </xdr:nvSpPr>
      <xdr:spPr>
        <a:xfrm>
          <a:off x="12167235" y="101117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47625</xdr:rowOff>
    </xdr:from>
    <xdr:ext cx="401320" cy="249555"/>
    <xdr:sp macro="" textlink="">
      <xdr:nvSpPr>
        <xdr:cNvPr id="557" name="n_4aveValue【学校施設】&#10;有形固定資産減価償却率"/>
        <xdr:cNvSpPr txBox="1"/>
      </xdr:nvSpPr>
      <xdr:spPr>
        <a:xfrm>
          <a:off x="11354435" y="101098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26035</xdr:rowOff>
    </xdr:from>
    <xdr:ext cx="401320" cy="253365"/>
    <xdr:sp macro="" textlink="">
      <xdr:nvSpPr>
        <xdr:cNvPr id="558" name="n_1mainValue【学校施設】&#10;有形固定資産減価償却率"/>
        <xdr:cNvSpPr txBox="1"/>
      </xdr:nvSpPr>
      <xdr:spPr>
        <a:xfrm>
          <a:off x="13742035" y="1059116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53975</xdr:rowOff>
    </xdr:from>
    <xdr:ext cx="401320" cy="249555"/>
    <xdr:sp macro="" textlink="">
      <xdr:nvSpPr>
        <xdr:cNvPr id="559" name="n_2mainValue【学校施設】&#10;有形固定資産減価償却率"/>
        <xdr:cNvSpPr txBox="1"/>
      </xdr:nvSpPr>
      <xdr:spPr>
        <a:xfrm>
          <a:off x="12960985" y="1061910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8890</xdr:rowOff>
    </xdr:from>
    <xdr:ext cx="405130" cy="253365"/>
    <xdr:sp macro="" textlink="">
      <xdr:nvSpPr>
        <xdr:cNvPr id="560" name="n_3mainValue【学校施設】&#10;有形固定資産減価償却率"/>
        <xdr:cNvSpPr txBox="1"/>
      </xdr:nvSpPr>
      <xdr:spPr>
        <a:xfrm>
          <a:off x="12167235" y="105740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137795</xdr:rowOff>
    </xdr:from>
    <xdr:ext cx="401320" cy="253365"/>
    <xdr:sp macro="" textlink="">
      <xdr:nvSpPr>
        <xdr:cNvPr id="561" name="n_4mainValue【学校施設】&#10;有形固定資産減価償却率"/>
        <xdr:cNvSpPr txBox="1"/>
      </xdr:nvSpPr>
      <xdr:spPr>
        <a:xfrm>
          <a:off x="11354435" y="1053528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562" name="正方形/長方形 561"/>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563" name="正方形/長方形 562"/>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564" name="正方形/長方形 563"/>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565" name="正方形/長方形 564"/>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566" name="正方形/長方形 565"/>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567" name="正方形/長方形 566"/>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568" name="正方形/長方形 567"/>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69" name="正方形/長方形 568"/>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6075" cy="220345"/>
    <xdr:sp macro="" textlink="">
      <xdr:nvSpPr>
        <xdr:cNvPr id="570" name="テキスト ボックス 569"/>
        <xdr:cNvSpPr txBox="1"/>
      </xdr:nvSpPr>
      <xdr:spPr>
        <a:xfrm>
          <a:off x="1644015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571" name="直線コネクタ 570"/>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128270</xdr:rowOff>
    </xdr:from>
    <xdr:to xmlns:xdr="http://schemas.openxmlformats.org/drawingml/2006/spreadsheetDrawing">
      <xdr:col>120</xdr:col>
      <xdr:colOff>114300</xdr:colOff>
      <xdr:row>64</xdr:row>
      <xdr:rowOff>128270</xdr:rowOff>
    </xdr:to>
    <xdr:cxnSp macro="">
      <xdr:nvCxnSpPr>
        <xdr:cNvPr id="572" name="直線コネクタ 571"/>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156210</xdr:rowOff>
    </xdr:from>
    <xdr:ext cx="463550" cy="253365"/>
    <xdr:sp macro="" textlink="">
      <xdr:nvSpPr>
        <xdr:cNvPr id="573" name="テキスト ボックス 572"/>
        <xdr:cNvSpPr txBox="1"/>
      </xdr:nvSpPr>
      <xdr:spPr>
        <a:xfrm>
          <a:off x="16048990" y="1072134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143510</xdr:rowOff>
    </xdr:from>
    <xdr:to xmlns:xdr="http://schemas.openxmlformats.org/drawingml/2006/spreadsheetDrawing">
      <xdr:col>120</xdr:col>
      <xdr:colOff>114300</xdr:colOff>
      <xdr:row>62</xdr:row>
      <xdr:rowOff>143510</xdr:rowOff>
    </xdr:to>
    <xdr:cxnSp macro="">
      <xdr:nvCxnSpPr>
        <xdr:cNvPr id="574" name="直線コネクタ 573"/>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3550" cy="253365"/>
    <xdr:sp macro="" textlink="">
      <xdr:nvSpPr>
        <xdr:cNvPr id="575" name="テキスト ボックス 574"/>
        <xdr:cNvSpPr txBox="1"/>
      </xdr:nvSpPr>
      <xdr:spPr>
        <a:xfrm>
          <a:off x="16048990" y="1040193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160020</xdr:rowOff>
    </xdr:from>
    <xdr:to xmlns:xdr="http://schemas.openxmlformats.org/drawingml/2006/spreadsheetDrawing">
      <xdr:col>120</xdr:col>
      <xdr:colOff>114300</xdr:colOff>
      <xdr:row>60</xdr:row>
      <xdr:rowOff>160020</xdr:rowOff>
    </xdr:to>
    <xdr:cxnSp macro="">
      <xdr:nvCxnSpPr>
        <xdr:cNvPr id="576" name="直線コネクタ 575"/>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3550" cy="253365"/>
    <xdr:sp macro="" textlink="">
      <xdr:nvSpPr>
        <xdr:cNvPr id="577" name="テキスト ボックス 576"/>
        <xdr:cNvSpPr txBox="1"/>
      </xdr:nvSpPr>
      <xdr:spPr>
        <a:xfrm>
          <a:off x="16048990" y="1008253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78" name="直線コネクタ 577"/>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36830</xdr:rowOff>
    </xdr:from>
    <xdr:ext cx="463550" cy="249555"/>
    <xdr:sp macro="" textlink="">
      <xdr:nvSpPr>
        <xdr:cNvPr id="579" name="テキスト ボックス 578"/>
        <xdr:cNvSpPr txBox="1"/>
      </xdr:nvSpPr>
      <xdr:spPr>
        <a:xfrm>
          <a:off x="16048990" y="976376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580" name="直線コネクタ 579"/>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52705</xdr:rowOff>
    </xdr:from>
    <xdr:ext cx="531495" cy="249555"/>
    <xdr:sp macro="" textlink="">
      <xdr:nvSpPr>
        <xdr:cNvPr id="581" name="テキスト ボックス 580"/>
        <xdr:cNvSpPr txBox="1"/>
      </xdr:nvSpPr>
      <xdr:spPr>
        <a:xfrm>
          <a:off x="15984855" y="944435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39370</xdr:rowOff>
    </xdr:from>
    <xdr:to xmlns:xdr="http://schemas.openxmlformats.org/drawingml/2006/spreadsheetDrawing">
      <xdr:col>120</xdr:col>
      <xdr:colOff>114300</xdr:colOff>
      <xdr:row>55</xdr:row>
      <xdr:rowOff>39370</xdr:rowOff>
    </xdr:to>
    <xdr:cxnSp macro="">
      <xdr:nvCxnSpPr>
        <xdr:cNvPr id="582" name="直線コネクタ 581"/>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68580</xdr:rowOff>
    </xdr:from>
    <xdr:ext cx="531495" cy="249555"/>
    <xdr:sp macro="" textlink="">
      <xdr:nvSpPr>
        <xdr:cNvPr id="583" name="テキスト ボックス 582"/>
        <xdr:cNvSpPr txBox="1"/>
      </xdr:nvSpPr>
      <xdr:spPr>
        <a:xfrm>
          <a:off x="15984855" y="912495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84" name="直線コネクタ 583"/>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84455</xdr:rowOff>
    </xdr:from>
    <xdr:ext cx="531495" cy="249555"/>
    <xdr:sp macro="" textlink="">
      <xdr:nvSpPr>
        <xdr:cNvPr id="585" name="テキスト ボックス 584"/>
        <xdr:cNvSpPr txBox="1"/>
      </xdr:nvSpPr>
      <xdr:spPr>
        <a:xfrm>
          <a:off x="15984855" y="880554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86"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64</xdr:row>
      <xdr:rowOff>45720</xdr:rowOff>
    </xdr:to>
    <xdr:cxnSp macro="">
      <xdr:nvCxnSpPr>
        <xdr:cNvPr id="587" name="直線コネクタ 586"/>
        <xdr:cNvCxnSpPr/>
      </xdr:nvCxnSpPr>
      <xdr:spPr>
        <a:xfrm flipV="1">
          <a:off x="19951065" y="939165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50165</xdr:rowOff>
    </xdr:from>
    <xdr:ext cx="466090" cy="249555"/>
    <xdr:sp macro="" textlink="">
      <xdr:nvSpPr>
        <xdr:cNvPr id="588" name="【学校施設】&#10;一人当たり面積最小値テキスト"/>
        <xdr:cNvSpPr txBox="1"/>
      </xdr:nvSpPr>
      <xdr:spPr>
        <a:xfrm>
          <a:off x="19989800" y="1078293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45720</xdr:rowOff>
    </xdr:from>
    <xdr:to xmlns:xdr="http://schemas.openxmlformats.org/drawingml/2006/spreadsheetDrawing">
      <xdr:col>116</xdr:col>
      <xdr:colOff>152400</xdr:colOff>
      <xdr:row>64</xdr:row>
      <xdr:rowOff>45720</xdr:rowOff>
    </xdr:to>
    <xdr:cxnSp macro="">
      <xdr:nvCxnSpPr>
        <xdr:cNvPr id="589" name="直線コネクタ 588"/>
        <xdr:cNvCxnSpPr/>
      </xdr:nvCxnSpPr>
      <xdr:spPr>
        <a:xfrm>
          <a:off x="19881850" y="1077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115570</xdr:rowOff>
    </xdr:from>
    <xdr:ext cx="530860" cy="253365"/>
    <xdr:sp macro="" textlink="">
      <xdr:nvSpPr>
        <xdr:cNvPr id="590" name="【学校施設】&#10;一人当たり面積最大値テキスト"/>
        <xdr:cNvSpPr txBox="1"/>
      </xdr:nvSpPr>
      <xdr:spPr>
        <a:xfrm>
          <a:off x="19989800" y="91719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591" name="直線コネクタ 590"/>
        <xdr:cNvCxnSpPr/>
      </xdr:nvCxnSpPr>
      <xdr:spPr>
        <a:xfrm>
          <a:off x="19881850" y="9391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11430</xdr:rowOff>
    </xdr:from>
    <xdr:ext cx="466090" cy="249555"/>
    <xdr:sp macro="" textlink="">
      <xdr:nvSpPr>
        <xdr:cNvPr id="592" name="【学校施設】&#10;一人当たり面積平均値テキスト"/>
        <xdr:cNvSpPr txBox="1"/>
      </xdr:nvSpPr>
      <xdr:spPr>
        <a:xfrm>
          <a:off x="19989800" y="1057656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32385</xdr:rowOff>
    </xdr:from>
    <xdr:to xmlns:xdr="http://schemas.openxmlformats.org/drawingml/2006/spreadsheetDrawing">
      <xdr:col>116</xdr:col>
      <xdr:colOff>114300</xdr:colOff>
      <xdr:row>63</xdr:row>
      <xdr:rowOff>131445</xdr:rowOff>
    </xdr:to>
    <xdr:sp macro="" textlink="">
      <xdr:nvSpPr>
        <xdr:cNvPr id="593" name="フローチャート: 判断 592"/>
        <xdr:cNvSpPr/>
      </xdr:nvSpPr>
      <xdr:spPr>
        <a:xfrm>
          <a:off x="19900900" y="10597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52070</xdr:rowOff>
    </xdr:from>
    <xdr:to xmlns:xdr="http://schemas.openxmlformats.org/drawingml/2006/spreadsheetDrawing">
      <xdr:col>112</xdr:col>
      <xdr:colOff>38100</xdr:colOff>
      <xdr:row>63</xdr:row>
      <xdr:rowOff>151130</xdr:rowOff>
    </xdr:to>
    <xdr:sp macro="" textlink="">
      <xdr:nvSpPr>
        <xdr:cNvPr id="594" name="フローチャート: 判断 593"/>
        <xdr:cNvSpPr/>
      </xdr:nvSpPr>
      <xdr:spPr>
        <a:xfrm>
          <a:off x="19157950" y="106172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57150</xdr:rowOff>
    </xdr:from>
    <xdr:to xmlns:xdr="http://schemas.openxmlformats.org/drawingml/2006/spreadsheetDrawing">
      <xdr:col>107</xdr:col>
      <xdr:colOff>101600</xdr:colOff>
      <xdr:row>63</xdr:row>
      <xdr:rowOff>156210</xdr:rowOff>
    </xdr:to>
    <xdr:sp macro="" textlink="">
      <xdr:nvSpPr>
        <xdr:cNvPr id="595" name="フローチャート: 判断 594"/>
        <xdr:cNvSpPr/>
      </xdr:nvSpPr>
      <xdr:spPr>
        <a:xfrm>
          <a:off x="18345150" y="10622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52705</xdr:rowOff>
    </xdr:from>
    <xdr:to xmlns:xdr="http://schemas.openxmlformats.org/drawingml/2006/spreadsheetDrawing">
      <xdr:col>102</xdr:col>
      <xdr:colOff>165100</xdr:colOff>
      <xdr:row>63</xdr:row>
      <xdr:rowOff>151765</xdr:rowOff>
    </xdr:to>
    <xdr:sp macro="" textlink="">
      <xdr:nvSpPr>
        <xdr:cNvPr id="596" name="フローチャート: 判断 595"/>
        <xdr:cNvSpPr/>
      </xdr:nvSpPr>
      <xdr:spPr>
        <a:xfrm>
          <a:off x="17551400" y="10617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59055</xdr:rowOff>
    </xdr:from>
    <xdr:to xmlns:xdr="http://schemas.openxmlformats.org/drawingml/2006/spreadsheetDrawing">
      <xdr:col>98</xdr:col>
      <xdr:colOff>38100</xdr:colOff>
      <xdr:row>63</xdr:row>
      <xdr:rowOff>158750</xdr:rowOff>
    </xdr:to>
    <xdr:sp macro="" textlink="">
      <xdr:nvSpPr>
        <xdr:cNvPr id="597" name="フローチャート: 判断 596"/>
        <xdr:cNvSpPr/>
      </xdr:nvSpPr>
      <xdr:spPr>
        <a:xfrm>
          <a:off x="16757650" y="106241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49555"/>
    <xdr:sp macro="" textlink="">
      <xdr:nvSpPr>
        <xdr:cNvPr id="598" name="テキスト ボックス 597"/>
        <xdr:cNvSpPr txBox="1"/>
      </xdr:nvSpPr>
      <xdr:spPr>
        <a:xfrm>
          <a:off x="19780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49555"/>
    <xdr:sp macro="" textlink="">
      <xdr:nvSpPr>
        <xdr:cNvPr id="599" name="テキスト ボックス 598"/>
        <xdr:cNvSpPr txBox="1"/>
      </xdr:nvSpPr>
      <xdr:spPr>
        <a:xfrm>
          <a:off x="19030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8190" cy="249555"/>
    <xdr:sp macro="" textlink="">
      <xdr:nvSpPr>
        <xdr:cNvPr id="600" name="テキスト ボックス 599"/>
        <xdr:cNvSpPr txBox="1"/>
      </xdr:nvSpPr>
      <xdr:spPr>
        <a:xfrm>
          <a:off x="18224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49555"/>
    <xdr:sp macro="" textlink="">
      <xdr:nvSpPr>
        <xdr:cNvPr id="601" name="テキスト ボックス 600"/>
        <xdr:cNvSpPr txBox="1"/>
      </xdr:nvSpPr>
      <xdr:spPr>
        <a:xfrm>
          <a:off x="174307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49555"/>
    <xdr:sp macro="" textlink="">
      <xdr:nvSpPr>
        <xdr:cNvPr id="602" name="テキスト ボックス 601"/>
        <xdr:cNvSpPr txBox="1"/>
      </xdr:nvSpPr>
      <xdr:spPr>
        <a:xfrm>
          <a:off x="166306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20320</xdr:rowOff>
    </xdr:from>
    <xdr:to xmlns:xdr="http://schemas.openxmlformats.org/drawingml/2006/spreadsheetDrawing">
      <xdr:col>116</xdr:col>
      <xdr:colOff>114300</xdr:colOff>
      <xdr:row>63</xdr:row>
      <xdr:rowOff>119380</xdr:rowOff>
    </xdr:to>
    <xdr:sp macro="" textlink="">
      <xdr:nvSpPr>
        <xdr:cNvPr id="603" name="楕円 602"/>
        <xdr:cNvSpPr/>
      </xdr:nvSpPr>
      <xdr:spPr>
        <a:xfrm>
          <a:off x="19900900" y="10585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42545</xdr:rowOff>
    </xdr:from>
    <xdr:ext cx="466090" cy="253365"/>
    <xdr:sp macro="" textlink="">
      <xdr:nvSpPr>
        <xdr:cNvPr id="604" name="【学校施設】&#10;一人当たり面積該当値テキスト"/>
        <xdr:cNvSpPr txBox="1"/>
      </xdr:nvSpPr>
      <xdr:spPr>
        <a:xfrm>
          <a:off x="19989800" y="1044003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8890</xdr:rowOff>
    </xdr:from>
    <xdr:to xmlns:xdr="http://schemas.openxmlformats.org/drawingml/2006/spreadsheetDrawing">
      <xdr:col>112</xdr:col>
      <xdr:colOff>38100</xdr:colOff>
      <xdr:row>63</xdr:row>
      <xdr:rowOff>108585</xdr:rowOff>
    </xdr:to>
    <xdr:sp macro="" textlink="">
      <xdr:nvSpPr>
        <xdr:cNvPr id="605" name="楕円 604"/>
        <xdr:cNvSpPr/>
      </xdr:nvSpPr>
      <xdr:spPr>
        <a:xfrm>
          <a:off x="19157950" y="105740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63</xdr:row>
      <xdr:rowOff>59055</xdr:rowOff>
    </xdr:from>
    <xdr:to xmlns:xdr="http://schemas.openxmlformats.org/drawingml/2006/spreadsheetDrawing">
      <xdr:col>116</xdr:col>
      <xdr:colOff>63500</xdr:colOff>
      <xdr:row>63</xdr:row>
      <xdr:rowOff>70485</xdr:rowOff>
    </xdr:to>
    <xdr:cxnSp macro="">
      <xdr:nvCxnSpPr>
        <xdr:cNvPr id="606" name="直線コネクタ 605"/>
        <xdr:cNvCxnSpPr/>
      </xdr:nvCxnSpPr>
      <xdr:spPr>
        <a:xfrm>
          <a:off x="19202400" y="10624185"/>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30480</xdr:rowOff>
    </xdr:from>
    <xdr:to xmlns:xdr="http://schemas.openxmlformats.org/drawingml/2006/spreadsheetDrawing">
      <xdr:col>107</xdr:col>
      <xdr:colOff>101600</xdr:colOff>
      <xdr:row>63</xdr:row>
      <xdr:rowOff>129540</xdr:rowOff>
    </xdr:to>
    <xdr:sp macro="" textlink="">
      <xdr:nvSpPr>
        <xdr:cNvPr id="607" name="楕円 606"/>
        <xdr:cNvSpPr/>
      </xdr:nvSpPr>
      <xdr:spPr>
        <a:xfrm>
          <a:off x="18345150" y="10595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59055</xdr:rowOff>
    </xdr:from>
    <xdr:to xmlns:xdr="http://schemas.openxmlformats.org/drawingml/2006/spreadsheetDrawing">
      <xdr:col>111</xdr:col>
      <xdr:colOff>171450</xdr:colOff>
      <xdr:row>63</xdr:row>
      <xdr:rowOff>80010</xdr:rowOff>
    </xdr:to>
    <xdr:cxnSp macro="">
      <xdr:nvCxnSpPr>
        <xdr:cNvPr id="608" name="直線コネクタ 607"/>
        <xdr:cNvCxnSpPr/>
      </xdr:nvCxnSpPr>
      <xdr:spPr>
        <a:xfrm flipV="1">
          <a:off x="18395950" y="1062418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31115</xdr:rowOff>
    </xdr:from>
    <xdr:to xmlns:xdr="http://schemas.openxmlformats.org/drawingml/2006/spreadsheetDrawing">
      <xdr:col>102</xdr:col>
      <xdr:colOff>165100</xdr:colOff>
      <xdr:row>63</xdr:row>
      <xdr:rowOff>130175</xdr:rowOff>
    </xdr:to>
    <xdr:sp macro="" textlink="">
      <xdr:nvSpPr>
        <xdr:cNvPr id="609" name="楕円 608"/>
        <xdr:cNvSpPr/>
      </xdr:nvSpPr>
      <xdr:spPr>
        <a:xfrm>
          <a:off x="17551400" y="10596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80010</xdr:rowOff>
    </xdr:from>
    <xdr:to xmlns:xdr="http://schemas.openxmlformats.org/drawingml/2006/spreadsheetDrawing">
      <xdr:col>107</xdr:col>
      <xdr:colOff>50800</xdr:colOff>
      <xdr:row>63</xdr:row>
      <xdr:rowOff>80645</xdr:rowOff>
    </xdr:to>
    <xdr:cxnSp macro="">
      <xdr:nvCxnSpPr>
        <xdr:cNvPr id="610" name="直線コネクタ 609"/>
        <xdr:cNvCxnSpPr/>
      </xdr:nvCxnSpPr>
      <xdr:spPr>
        <a:xfrm flipV="1">
          <a:off x="17602200" y="1064514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31750</xdr:rowOff>
    </xdr:from>
    <xdr:to xmlns:xdr="http://schemas.openxmlformats.org/drawingml/2006/spreadsheetDrawing">
      <xdr:col>98</xdr:col>
      <xdr:colOff>38100</xdr:colOff>
      <xdr:row>63</xdr:row>
      <xdr:rowOff>130810</xdr:rowOff>
    </xdr:to>
    <xdr:sp macro="" textlink="">
      <xdr:nvSpPr>
        <xdr:cNvPr id="611" name="楕円 610"/>
        <xdr:cNvSpPr/>
      </xdr:nvSpPr>
      <xdr:spPr>
        <a:xfrm>
          <a:off x="16757650" y="105968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63</xdr:row>
      <xdr:rowOff>80645</xdr:rowOff>
    </xdr:from>
    <xdr:to xmlns:xdr="http://schemas.openxmlformats.org/drawingml/2006/spreadsheetDrawing">
      <xdr:col>102</xdr:col>
      <xdr:colOff>114300</xdr:colOff>
      <xdr:row>63</xdr:row>
      <xdr:rowOff>81280</xdr:rowOff>
    </xdr:to>
    <xdr:cxnSp macro="">
      <xdr:nvCxnSpPr>
        <xdr:cNvPr id="612" name="直線コネクタ 611"/>
        <xdr:cNvCxnSpPr/>
      </xdr:nvCxnSpPr>
      <xdr:spPr>
        <a:xfrm flipV="1">
          <a:off x="16802100" y="1064577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142875</xdr:rowOff>
    </xdr:from>
    <xdr:ext cx="469900" cy="249555"/>
    <xdr:sp macro="" textlink="">
      <xdr:nvSpPr>
        <xdr:cNvPr id="613" name="n_1aveValue【学校施設】&#10;一人当たり面積"/>
        <xdr:cNvSpPr txBox="1"/>
      </xdr:nvSpPr>
      <xdr:spPr>
        <a:xfrm>
          <a:off x="18980150" y="107080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147955</xdr:rowOff>
    </xdr:from>
    <xdr:ext cx="469900" cy="249555"/>
    <xdr:sp macro="" textlink="">
      <xdr:nvSpPr>
        <xdr:cNvPr id="614" name="n_2aveValue【学校施設】&#10;一人当たり面積"/>
        <xdr:cNvSpPr txBox="1"/>
      </xdr:nvSpPr>
      <xdr:spPr>
        <a:xfrm>
          <a:off x="18180050" y="107130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143510</xdr:rowOff>
    </xdr:from>
    <xdr:ext cx="469900" cy="249555"/>
    <xdr:sp macro="" textlink="">
      <xdr:nvSpPr>
        <xdr:cNvPr id="615" name="n_3aveValue【学校施設】&#10;一人当たり面積"/>
        <xdr:cNvSpPr txBox="1"/>
      </xdr:nvSpPr>
      <xdr:spPr>
        <a:xfrm>
          <a:off x="17386300" y="107086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149860</xdr:rowOff>
    </xdr:from>
    <xdr:ext cx="469900" cy="253365"/>
    <xdr:sp macro="" textlink="">
      <xdr:nvSpPr>
        <xdr:cNvPr id="616" name="n_4aveValue【学校施設】&#10;一人当たり面積"/>
        <xdr:cNvSpPr txBox="1"/>
      </xdr:nvSpPr>
      <xdr:spPr>
        <a:xfrm>
          <a:off x="16592550" y="107149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125095</xdr:rowOff>
    </xdr:from>
    <xdr:ext cx="469900" cy="249555"/>
    <xdr:sp macro="" textlink="">
      <xdr:nvSpPr>
        <xdr:cNvPr id="617" name="n_1mainValue【学校施設】&#10;一人当たり面積"/>
        <xdr:cNvSpPr txBox="1"/>
      </xdr:nvSpPr>
      <xdr:spPr>
        <a:xfrm>
          <a:off x="18980150" y="103549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146050</xdr:rowOff>
    </xdr:from>
    <xdr:ext cx="469900" cy="249555"/>
    <xdr:sp macro="" textlink="">
      <xdr:nvSpPr>
        <xdr:cNvPr id="618" name="n_2mainValue【学校施設】&#10;一人当たり面積"/>
        <xdr:cNvSpPr txBox="1"/>
      </xdr:nvSpPr>
      <xdr:spPr>
        <a:xfrm>
          <a:off x="18180050" y="103759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146685</xdr:rowOff>
    </xdr:from>
    <xdr:ext cx="469900" cy="249555"/>
    <xdr:sp macro="" textlink="">
      <xdr:nvSpPr>
        <xdr:cNvPr id="619" name="n_3mainValue【学校施設】&#10;一人当たり面積"/>
        <xdr:cNvSpPr txBox="1"/>
      </xdr:nvSpPr>
      <xdr:spPr>
        <a:xfrm>
          <a:off x="17386300" y="103765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147320</xdr:rowOff>
    </xdr:from>
    <xdr:ext cx="469900" cy="249555"/>
    <xdr:sp macro="" textlink="">
      <xdr:nvSpPr>
        <xdr:cNvPr id="620" name="n_4mainValue【学校施設】&#10;一人当たり面積"/>
        <xdr:cNvSpPr txBox="1"/>
      </xdr:nvSpPr>
      <xdr:spPr>
        <a:xfrm>
          <a:off x="16592550" y="103771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21" name="正方形/長方形 620"/>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22" name="正方形/長方形 621"/>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23" name="正方形/長方形 622"/>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24" name="正方形/長方形 623"/>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25" name="正方形/長方形 624"/>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26" name="正方形/長方形 625"/>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627" name="正方形/長方形 626"/>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28" name="正方形/長方形 627"/>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7170"/>
    <xdr:sp macro="" textlink="">
      <xdr:nvSpPr>
        <xdr:cNvPr id="629" name="テキスト ボックス 628"/>
        <xdr:cNvSpPr txBox="1"/>
      </xdr:nvSpPr>
      <xdr:spPr>
        <a:xfrm>
          <a:off x="11169650" y="1248346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30" name="直線コネクタ 629"/>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49555"/>
    <xdr:sp macro="" textlink="">
      <xdr:nvSpPr>
        <xdr:cNvPr id="631" name="テキスト ボックス 630"/>
        <xdr:cNvSpPr txBox="1"/>
      </xdr:nvSpPr>
      <xdr:spPr>
        <a:xfrm>
          <a:off x="1079754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165100</xdr:rowOff>
    </xdr:from>
    <xdr:to xmlns:xdr="http://schemas.openxmlformats.org/drawingml/2006/spreadsheetDrawing">
      <xdr:col>89</xdr:col>
      <xdr:colOff>171450</xdr:colOff>
      <xdr:row>86</xdr:row>
      <xdr:rowOff>165100</xdr:rowOff>
    </xdr:to>
    <xdr:cxnSp macro="">
      <xdr:nvCxnSpPr>
        <xdr:cNvPr id="632" name="直線コネクタ 631"/>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3550" cy="253365"/>
    <xdr:sp macro="" textlink="">
      <xdr:nvSpPr>
        <xdr:cNvPr id="633" name="テキスト ボックス 632"/>
        <xdr:cNvSpPr txBox="1"/>
      </xdr:nvSpPr>
      <xdr:spPr>
        <a:xfrm>
          <a:off x="1079754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634" name="直線コネクタ 633"/>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41275</xdr:rowOff>
    </xdr:from>
    <xdr:ext cx="399415" cy="253365"/>
    <xdr:sp macro="" textlink="">
      <xdr:nvSpPr>
        <xdr:cNvPr id="635" name="テキスト ボックス 634"/>
        <xdr:cNvSpPr txBox="1"/>
      </xdr:nvSpPr>
      <xdr:spPr>
        <a:xfrm>
          <a:off x="108426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171450</xdr:colOff>
      <xdr:row>83</xdr:row>
      <xdr:rowOff>29210</xdr:rowOff>
    </xdr:to>
    <xdr:cxnSp macro="">
      <xdr:nvCxnSpPr>
        <xdr:cNvPr id="636" name="直線コネクタ 635"/>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57785</xdr:rowOff>
    </xdr:from>
    <xdr:ext cx="399415" cy="253365"/>
    <xdr:sp macro="" textlink="">
      <xdr:nvSpPr>
        <xdr:cNvPr id="637" name="テキスト ボックス 636"/>
        <xdr:cNvSpPr txBox="1"/>
      </xdr:nvSpPr>
      <xdr:spPr>
        <a:xfrm>
          <a:off x="108426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45085</xdr:rowOff>
    </xdr:from>
    <xdr:to xmlns:xdr="http://schemas.openxmlformats.org/drawingml/2006/spreadsheetDrawing">
      <xdr:col>89</xdr:col>
      <xdr:colOff>171450</xdr:colOff>
      <xdr:row>81</xdr:row>
      <xdr:rowOff>45085</xdr:rowOff>
    </xdr:to>
    <xdr:cxnSp macro="">
      <xdr:nvCxnSpPr>
        <xdr:cNvPr id="638" name="直線コネクタ 637"/>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73660</xdr:rowOff>
    </xdr:from>
    <xdr:ext cx="399415" cy="252730"/>
    <xdr:sp macro="" textlink="">
      <xdr:nvSpPr>
        <xdr:cNvPr id="639" name="テキスト ボックス 638"/>
        <xdr:cNvSpPr txBox="1"/>
      </xdr:nvSpPr>
      <xdr:spPr>
        <a:xfrm>
          <a:off x="108426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61595</xdr:rowOff>
    </xdr:from>
    <xdr:to xmlns:xdr="http://schemas.openxmlformats.org/drawingml/2006/spreadsheetDrawing">
      <xdr:col>89</xdr:col>
      <xdr:colOff>171450</xdr:colOff>
      <xdr:row>79</xdr:row>
      <xdr:rowOff>61595</xdr:rowOff>
    </xdr:to>
    <xdr:cxnSp macro="">
      <xdr:nvCxnSpPr>
        <xdr:cNvPr id="640" name="直線コネクタ 639"/>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90170</xdr:rowOff>
    </xdr:from>
    <xdr:ext cx="399415" cy="249555"/>
    <xdr:sp macro="" textlink="">
      <xdr:nvSpPr>
        <xdr:cNvPr id="641" name="テキスト ボックス 640"/>
        <xdr:cNvSpPr txBox="1"/>
      </xdr:nvSpPr>
      <xdr:spPr>
        <a:xfrm>
          <a:off x="108426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76835</xdr:rowOff>
    </xdr:from>
    <xdr:to xmlns:xdr="http://schemas.openxmlformats.org/drawingml/2006/spreadsheetDrawing">
      <xdr:col>89</xdr:col>
      <xdr:colOff>171450</xdr:colOff>
      <xdr:row>77</xdr:row>
      <xdr:rowOff>76835</xdr:rowOff>
    </xdr:to>
    <xdr:cxnSp macro="">
      <xdr:nvCxnSpPr>
        <xdr:cNvPr id="642" name="直線コネクタ 641"/>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106045</xdr:rowOff>
    </xdr:from>
    <xdr:ext cx="339090" cy="249555"/>
    <xdr:sp macro="" textlink="">
      <xdr:nvSpPr>
        <xdr:cNvPr id="643" name="テキスト ボックス 642"/>
        <xdr:cNvSpPr txBox="1"/>
      </xdr:nvSpPr>
      <xdr:spPr>
        <a:xfrm>
          <a:off x="10906760" y="1285049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44" name="直線コネクタ 643"/>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45"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15240</xdr:rowOff>
    </xdr:from>
    <xdr:to xmlns:xdr="http://schemas.openxmlformats.org/drawingml/2006/spreadsheetDrawing">
      <xdr:col>85</xdr:col>
      <xdr:colOff>126365</xdr:colOff>
      <xdr:row>86</xdr:row>
      <xdr:rowOff>165100</xdr:rowOff>
    </xdr:to>
    <xdr:cxnSp macro="">
      <xdr:nvCxnSpPr>
        <xdr:cNvPr id="646" name="直線コネクタ 645"/>
        <xdr:cNvCxnSpPr/>
      </xdr:nvCxnSpPr>
      <xdr:spPr>
        <a:xfrm flipV="1">
          <a:off x="14699615" y="1309497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6090" cy="253365"/>
    <xdr:sp macro="" textlink="">
      <xdr:nvSpPr>
        <xdr:cNvPr id="647" name="【児童館】&#10;有形固定資産減価償却率最小値テキスト"/>
        <xdr:cNvSpPr txBox="1"/>
      </xdr:nvSpPr>
      <xdr:spPr>
        <a:xfrm>
          <a:off x="14738350" y="1458976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165100</xdr:rowOff>
    </xdr:from>
    <xdr:to xmlns:xdr="http://schemas.openxmlformats.org/drawingml/2006/spreadsheetDrawing">
      <xdr:col>86</xdr:col>
      <xdr:colOff>25400</xdr:colOff>
      <xdr:row>86</xdr:row>
      <xdr:rowOff>165100</xdr:rowOff>
    </xdr:to>
    <xdr:cxnSp macro="">
      <xdr:nvCxnSpPr>
        <xdr:cNvPr id="648" name="直線コネクタ 647"/>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130175</xdr:rowOff>
    </xdr:from>
    <xdr:ext cx="336550" cy="252095"/>
    <xdr:sp macro="" textlink="">
      <xdr:nvSpPr>
        <xdr:cNvPr id="649" name="【児童館】&#10;有形固定資産減価償却率最大値テキスト"/>
        <xdr:cNvSpPr txBox="1"/>
      </xdr:nvSpPr>
      <xdr:spPr>
        <a:xfrm>
          <a:off x="14738350" y="12874625"/>
          <a:ext cx="336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650" name="直線コネクタ 649"/>
        <xdr:cNvCxnSpPr/>
      </xdr:nvCxnSpPr>
      <xdr:spPr>
        <a:xfrm>
          <a:off x="14611350" y="13094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72390</xdr:rowOff>
    </xdr:from>
    <xdr:ext cx="401320" cy="249555"/>
    <xdr:sp macro="" textlink="">
      <xdr:nvSpPr>
        <xdr:cNvPr id="651" name="【児童館】&#10;有形固定資産減価償却率平均値テキスト"/>
        <xdr:cNvSpPr txBox="1"/>
      </xdr:nvSpPr>
      <xdr:spPr>
        <a:xfrm>
          <a:off x="14738350" y="1365504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50165</xdr:rowOff>
    </xdr:from>
    <xdr:to xmlns:xdr="http://schemas.openxmlformats.org/drawingml/2006/spreadsheetDrawing">
      <xdr:col>85</xdr:col>
      <xdr:colOff>171450</xdr:colOff>
      <xdr:row>82</xdr:row>
      <xdr:rowOff>149225</xdr:rowOff>
    </xdr:to>
    <xdr:sp macro="" textlink="">
      <xdr:nvSpPr>
        <xdr:cNvPr id="652" name="フローチャート: 判断 651"/>
        <xdr:cNvSpPr/>
      </xdr:nvSpPr>
      <xdr:spPr>
        <a:xfrm>
          <a:off x="14649450" y="138004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88265</xdr:rowOff>
    </xdr:from>
    <xdr:to xmlns:xdr="http://schemas.openxmlformats.org/drawingml/2006/spreadsheetDrawing">
      <xdr:col>81</xdr:col>
      <xdr:colOff>101600</xdr:colOff>
      <xdr:row>83</xdr:row>
      <xdr:rowOff>19685</xdr:rowOff>
    </xdr:to>
    <xdr:sp macro="" textlink="">
      <xdr:nvSpPr>
        <xdr:cNvPr id="653" name="フローチャート: 判断 652"/>
        <xdr:cNvSpPr/>
      </xdr:nvSpPr>
      <xdr:spPr>
        <a:xfrm>
          <a:off x="13887450" y="13838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91440</xdr:rowOff>
    </xdr:from>
    <xdr:to xmlns:xdr="http://schemas.openxmlformats.org/drawingml/2006/spreadsheetDrawing">
      <xdr:col>76</xdr:col>
      <xdr:colOff>165100</xdr:colOff>
      <xdr:row>83</xdr:row>
      <xdr:rowOff>22860</xdr:rowOff>
    </xdr:to>
    <xdr:sp macro="" textlink="">
      <xdr:nvSpPr>
        <xdr:cNvPr id="654" name="フローチャート: 判断 653"/>
        <xdr:cNvSpPr/>
      </xdr:nvSpPr>
      <xdr:spPr>
        <a:xfrm>
          <a:off x="13093700" y="13841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97155</xdr:rowOff>
    </xdr:from>
    <xdr:to xmlns:xdr="http://schemas.openxmlformats.org/drawingml/2006/spreadsheetDrawing">
      <xdr:col>72</xdr:col>
      <xdr:colOff>38100</xdr:colOff>
      <xdr:row>83</xdr:row>
      <xdr:rowOff>29210</xdr:rowOff>
    </xdr:to>
    <xdr:sp macro="" textlink="">
      <xdr:nvSpPr>
        <xdr:cNvPr id="655" name="フローチャート: 判断 654"/>
        <xdr:cNvSpPr/>
      </xdr:nvSpPr>
      <xdr:spPr>
        <a:xfrm>
          <a:off x="12299950" y="138474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158750</xdr:rowOff>
    </xdr:from>
    <xdr:to xmlns:xdr="http://schemas.openxmlformats.org/drawingml/2006/spreadsheetDrawing">
      <xdr:col>67</xdr:col>
      <xdr:colOff>101600</xdr:colOff>
      <xdr:row>83</xdr:row>
      <xdr:rowOff>90170</xdr:rowOff>
    </xdr:to>
    <xdr:sp macro="" textlink="">
      <xdr:nvSpPr>
        <xdr:cNvPr id="656" name="フローチャート: 判断 655"/>
        <xdr:cNvSpPr/>
      </xdr:nvSpPr>
      <xdr:spPr>
        <a:xfrm>
          <a:off x="11487150" y="13909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49555"/>
    <xdr:sp macro="" textlink="">
      <xdr:nvSpPr>
        <xdr:cNvPr id="657" name="テキスト ボックス 656"/>
        <xdr:cNvSpPr txBox="1"/>
      </xdr:nvSpPr>
      <xdr:spPr>
        <a:xfrm>
          <a:off x="145288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58190" cy="249555"/>
    <xdr:sp macro="" textlink="">
      <xdr:nvSpPr>
        <xdr:cNvPr id="658" name="テキスト ボックス 657"/>
        <xdr:cNvSpPr txBox="1"/>
      </xdr:nvSpPr>
      <xdr:spPr>
        <a:xfrm>
          <a:off x="13766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49555"/>
    <xdr:sp macro="" textlink="">
      <xdr:nvSpPr>
        <xdr:cNvPr id="659" name="テキスト ボックス 658"/>
        <xdr:cNvSpPr txBox="1"/>
      </xdr:nvSpPr>
      <xdr:spPr>
        <a:xfrm>
          <a:off x="12973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49555"/>
    <xdr:sp macro="" textlink="">
      <xdr:nvSpPr>
        <xdr:cNvPr id="660" name="テキスト ボックス 659"/>
        <xdr:cNvSpPr txBox="1"/>
      </xdr:nvSpPr>
      <xdr:spPr>
        <a:xfrm>
          <a:off x="12172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58190" cy="249555"/>
    <xdr:sp macro="" textlink="">
      <xdr:nvSpPr>
        <xdr:cNvPr id="661" name="テキスト ボックス 660"/>
        <xdr:cNvSpPr txBox="1"/>
      </xdr:nvSpPr>
      <xdr:spPr>
        <a:xfrm>
          <a:off x="11366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88265</xdr:rowOff>
    </xdr:from>
    <xdr:to xmlns:xdr="http://schemas.openxmlformats.org/drawingml/2006/spreadsheetDrawing">
      <xdr:col>85</xdr:col>
      <xdr:colOff>171450</xdr:colOff>
      <xdr:row>85</xdr:row>
      <xdr:rowOff>19685</xdr:rowOff>
    </xdr:to>
    <xdr:sp macro="" textlink="">
      <xdr:nvSpPr>
        <xdr:cNvPr id="662" name="楕円 661"/>
        <xdr:cNvSpPr/>
      </xdr:nvSpPr>
      <xdr:spPr>
        <a:xfrm>
          <a:off x="14649450" y="141738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67310</xdr:rowOff>
    </xdr:from>
    <xdr:ext cx="401320" cy="249555"/>
    <xdr:sp macro="" textlink="">
      <xdr:nvSpPr>
        <xdr:cNvPr id="663" name="【児童館】&#10;有形固定資産減価償却率該当値テキスト"/>
        <xdr:cNvSpPr txBox="1"/>
      </xdr:nvSpPr>
      <xdr:spPr>
        <a:xfrm>
          <a:off x="14738350" y="141528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45085</xdr:rowOff>
    </xdr:from>
    <xdr:to xmlns:xdr="http://schemas.openxmlformats.org/drawingml/2006/spreadsheetDrawing">
      <xdr:col>81</xdr:col>
      <xdr:colOff>101600</xdr:colOff>
      <xdr:row>84</xdr:row>
      <xdr:rowOff>144780</xdr:rowOff>
    </xdr:to>
    <xdr:sp macro="" textlink="">
      <xdr:nvSpPr>
        <xdr:cNvPr id="664" name="楕円 663"/>
        <xdr:cNvSpPr/>
      </xdr:nvSpPr>
      <xdr:spPr>
        <a:xfrm>
          <a:off x="13887450" y="14130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95250</xdr:rowOff>
    </xdr:from>
    <xdr:to xmlns:xdr="http://schemas.openxmlformats.org/drawingml/2006/spreadsheetDrawing">
      <xdr:col>85</xdr:col>
      <xdr:colOff>127000</xdr:colOff>
      <xdr:row>84</xdr:row>
      <xdr:rowOff>137795</xdr:rowOff>
    </xdr:to>
    <xdr:cxnSp macro="">
      <xdr:nvCxnSpPr>
        <xdr:cNvPr id="665" name="直線コネクタ 664"/>
        <xdr:cNvCxnSpPr/>
      </xdr:nvCxnSpPr>
      <xdr:spPr>
        <a:xfrm>
          <a:off x="13938250" y="1418082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26035</xdr:rowOff>
    </xdr:from>
    <xdr:to xmlns:xdr="http://schemas.openxmlformats.org/drawingml/2006/spreadsheetDrawing">
      <xdr:col>76</xdr:col>
      <xdr:colOff>165100</xdr:colOff>
      <xdr:row>84</xdr:row>
      <xdr:rowOff>125730</xdr:rowOff>
    </xdr:to>
    <xdr:sp macro="" textlink="">
      <xdr:nvSpPr>
        <xdr:cNvPr id="666" name="楕円 665"/>
        <xdr:cNvSpPr/>
      </xdr:nvSpPr>
      <xdr:spPr>
        <a:xfrm>
          <a:off x="13093700" y="14111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75565</xdr:rowOff>
    </xdr:from>
    <xdr:to xmlns:xdr="http://schemas.openxmlformats.org/drawingml/2006/spreadsheetDrawing">
      <xdr:col>81</xdr:col>
      <xdr:colOff>50800</xdr:colOff>
      <xdr:row>84</xdr:row>
      <xdr:rowOff>95250</xdr:rowOff>
    </xdr:to>
    <xdr:cxnSp macro="">
      <xdr:nvCxnSpPr>
        <xdr:cNvPr id="667" name="直線コネクタ 666"/>
        <xdr:cNvCxnSpPr/>
      </xdr:nvCxnSpPr>
      <xdr:spPr>
        <a:xfrm>
          <a:off x="13144500" y="1416113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151765</xdr:rowOff>
    </xdr:from>
    <xdr:to xmlns:xdr="http://schemas.openxmlformats.org/drawingml/2006/spreadsheetDrawing">
      <xdr:col>72</xdr:col>
      <xdr:colOff>38100</xdr:colOff>
      <xdr:row>84</xdr:row>
      <xdr:rowOff>84455</xdr:rowOff>
    </xdr:to>
    <xdr:sp macro="" textlink="">
      <xdr:nvSpPr>
        <xdr:cNvPr id="668" name="楕円 667"/>
        <xdr:cNvSpPr/>
      </xdr:nvSpPr>
      <xdr:spPr>
        <a:xfrm>
          <a:off x="12299950" y="1406969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84</xdr:row>
      <xdr:rowOff>34290</xdr:rowOff>
    </xdr:from>
    <xdr:to xmlns:xdr="http://schemas.openxmlformats.org/drawingml/2006/spreadsheetDrawing">
      <xdr:col>76</xdr:col>
      <xdr:colOff>114300</xdr:colOff>
      <xdr:row>84</xdr:row>
      <xdr:rowOff>75565</xdr:rowOff>
    </xdr:to>
    <xdr:cxnSp macro="">
      <xdr:nvCxnSpPr>
        <xdr:cNvPr id="669" name="直線コネクタ 668"/>
        <xdr:cNvCxnSpPr/>
      </xdr:nvCxnSpPr>
      <xdr:spPr>
        <a:xfrm>
          <a:off x="12344400" y="14119860"/>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110490</xdr:rowOff>
    </xdr:from>
    <xdr:to xmlns:xdr="http://schemas.openxmlformats.org/drawingml/2006/spreadsheetDrawing">
      <xdr:col>67</xdr:col>
      <xdr:colOff>101600</xdr:colOff>
      <xdr:row>84</xdr:row>
      <xdr:rowOff>41910</xdr:rowOff>
    </xdr:to>
    <xdr:sp macro="" textlink="">
      <xdr:nvSpPr>
        <xdr:cNvPr id="670" name="楕円 669"/>
        <xdr:cNvSpPr/>
      </xdr:nvSpPr>
      <xdr:spPr>
        <a:xfrm>
          <a:off x="11487150" y="14028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160655</xdr:rowOff>
    </xdr:from>
    <xdr:to xmlns:xdr="http://schemas.openxmlformats.org/drawingml/2006/spreadsheetDrawing">
      <xdr:col>71</xdr:col>
      <xdr:colOff>171450</xdr:colOff>
      <xdr:row>84</xdr:row>
      <xdr:rowOff>34290</xdr:rowOff>
    </xdr:to>
    <xdr:cxnSp macro="">
      <xdr:nvCxnSpPr>
        <xdr:cNvPr id="671" name="直線コネクタ 670"/>
        <xdr:cNvCxnSpPr/>
      </xdr:nvCxnSpPr>
      <xdr:spPr>
        <a:xfrm>
          <a:off x="11537950" y="1407858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36195</xdr:rowOff>
    </xdr:from>
    <xdr:ext cx="401320" cy="249555"/>
    <xdr:sp macro="" textlink="">
      <xdr:nvSpPr>
        <xdr:cNvPr id="672" name="n_1aveValue【児童館】&#10;有形固定資産減価償却率"/>
        <xdr:cNvSpPr txBox="1"/>
      </xdr:nvSpPr>
      <xdr:spPr>
        <a:xfrm>
          <a:off x="13742035" y="136188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39370</xdr:rowOff>
    </xdr:from>
    <xdr:ext cx="401320" cy="253365"/>
    <xdr:sp macro="" textlink="">
      <xdr:nvSpPr>
        <xdr:cNvPr id="673" name="n_2aveValue【児童館】&#10;有形固定資産減価償却率"/>
        <xdr:cNvSpPr txBox="1"/>
      </xdr:nvSpPr>
      <xdr:spPr>
        <a:xfrm>
          <a:off x="12960985" y="136220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45085</xdr:rowOff>
    </xdr:from>
    <xdr:ext cx="405130" cy="253365"/>
    <xdr:sp macro="" textlink="">
      <xdr:nvSpPr>
        <xdr:cNvPr id="674" name="n_3aveValue【児童館】&#10;有形固定資産減価償却率"/>
        <xdr:cNvSpPr txBox="1"/>
      </xdr:nvSpPr>
      <xdr:spPr>
        <a:xfrm>
          <a:off x="12167235" y="136277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106680</xdr:rowOff>
    </xdr:from>
    <xdr:ext cx="401320" cy="249555"/>
    <xdr:sp macro="" textlink="">
      <xdr:nvSpPr>
        <xdr:cNvPr id="675" name="n_4aveValue【児童館】&#10;有形固定資産減価償却率"/>
        <xdr:cNvSpPr txBox="1"/>
      </xdr:nvSpPr>
      <xdr:spPr>
        <a:xfrm>
          <a:off x="11354435" y="1368933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135890</xdr:rowOff>
    </xdr:from>
    <xdr:ext cx="401320" cy="253365"/>
    <xdr:sp macro="" textlink="">
      <xdr:nvSpPr>
        <xdr:cNvPr id="676" name="n_1mainValue【児童館】&#10;有形固定資産減価償却率"/>
        <xdr:cNvSpPr txBox="1"/>
      </xdr:nvSpPr>
      <xdr:spPr>
        <a:xfrm>
          <a:off x="13742035" y="142214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116840</xdr:rowOff>
    </xdr:from>
    <xdr:ext cx="401320" cy="253365"/>
    <xdr:sp macro="" textlink="">
      <xdr:nvSpPr>
        <xdr:cNvPr id="677" name="n_2mainValue【児童館】&#10;有形固定資産減価償却率"/>
        <xdr:cNvSpPr txBox="1"/>
      </xdr:nvSpPr>
      <xdr:spPr>
        <a:xfrm>
          <a:off x="12960985" y="1420241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74930</xdr:rowOff>
    </xdr:from>
    <xdr:ext cx="405130" cy="253365"/>
    <xdr:sp macro="" textlink="">
      <xdr:nvSpPr>
        <xdr:cNvPr id="678" name="n_3mainValue【児童館】&#10;有形固定資産減価償却率"/>
        <xdr:cNvSpPr txBox="1"/>
      </xdr:nvSpPr>
      <xdr:spPr>
        <a:xfrm>
          <a:off x="12167235" y="141605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33655</xdr:rowOff>
    </xdr:from>
    <xdr:ext cx="401320" cy="249555"/>
    <xdr:sp macro="" textlink="">
      <xdr:nvSpPr>
        <xdr:cNvPr id="679" name="n_4mainValue【児童館】&#10;有形固定資産減価償却率"/>
        <xdr:cNvSpPr txBox="1"/>
      </xdr:nvSpPr>
      <xdr:spPr>
        <a:xfrm>
          <a:off x="11354435" y="141192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680" name="正方形/長方形 679"/>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681" name="正方形/長方形 680"/>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82" name="正方形/長方形 681"/>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83" name="正方形/長方形 682"/>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84" name="正方形/長方形 683"/>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85" name="正方形/長方形 684"/>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86" name="正方形/長方形 685"/>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87" name="正方形/長方形 686"/>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6075" cy="217170"/>
    <xdr:sp macro="" textlink="">
      <xdr:nvSpPr>
        <xdr:cNvPr id="688" name="テキスト ボックス 687"/>
        <xdr:cNvSpPr txBox="1"/>
      </xdr:nvSpPr>
      <xdr:spPr>
        <a:xfrm>
          <a:off x="1644015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89" name="直線コネクタ 688"/>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690" name="直線コネクタ 689"/>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66040</xdr:rowOff>
    </xdr:from>
    <xdr:ext cx="463550" cy="249555"/>
    <xdr:sp macro="" textlink="">
      <xdr:nvSpPr>
        <xdr:cNvPr id="691" name="テキスト ボックス 690"/>
        <xdr:cNvSpPr txBox="1"/>
      </xdr:nvSpPr>
      <xdr:spPr>
        <a:xfrm>
          <a:off x="16048990" y="143192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93345</xdr:rowOff>
    </xdr:from>
    <xdr:to xmlns:xdr="http://schemas.openxmlformats.org/drawingml/2006/spreadsheetDrawing">
      <xdr:col>120</xdr:col>
      <xdr:colOff>114300</xdr:colOff>
      <xdr:row>83</xdr:row>
      <xdr:rowOff>93345</xdr:rowOff>
    </xdr:to>
    <xdr:cxnSp macro="">
      <xdr:nvCxnSpPr>
        <xdr:cNvPr id="692" name="直線コネクタ 691"/>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121920</xdr:rowOff>
    </xdr:from>
    <xdr:ext cx="463550" cy="249555"/>
    <xdr:sp macro="" textlink="">
      <xdr:nvSpPr>
        <xdr:cNvPr id="693" name="テキスト ボックス 692"/>
        <xdr:cNvSpPr txBox="1"/>
      </xdr:nvSpPr>
      <xdr:spPr>
        <a:xfrm>
          <a:off x="16048990" y="1387221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149225</xdr:rowOff>
    </xdr:from>
    <xdr:to xmlns:xdr="http://schemas.openxmlformats.org/drawingml/2006/spreadsheetDrawing">
      <xdr:col>120</xdr:col>
      <xdr:colOff>114300</xdr:colOff>
      <xdr:row>80</xdr:row>
      <xdr:rowOff>149225</xdr:rowOff>
    </xdr:to>
    <xdr:cxnSp macro="">
      <xdr:nvCxnSpPr>
        <xdr:cNvPr id="694" name="直線コネクタ 693"/>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49555"/>
    <xdr:sp macro="" textlink="">
      <xdr:nvSpPr>
        <xdr:cNvPr id="695" name="テキスト ボックス 694"/>
        <xdr:cNvSpPr txBox="1"/>
      </xdr:nvSpPr>
      <xdr:spPr>
        <a:xfrm>
          <a:off x="16048990" y="1342517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696" name="直線コネクタ 695"/>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66040</xdr:rowOff>
    </xdr:from>
    <xdr:ext cx="463550" cy="249555"/>
    <xdr:sp macro="" textlink="">
      <xdr:nvSpPr>
        <xdr:cNvPr id="697" name="テキスト ボックス 696"/>
        <xdr:cNvSpPr txBox="1"/>
      </xdr:nvSpPr>
      <xdr:spPr>
        <a:xfrm>
          <a:off x="16048990" y="129781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698" name="直線コネクタ 697"/>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3550" cy="249555"/>
    <xdr:sp macro="" textlink="">
      <xdr:nvSpPr>
        <xdr:cNvPr id="699" name="テキスト ボックス 698"/>
        <xdr:cNvSpPr txBox="1"/>
      </xdr:nvSpPr>
      <xdr:spPr>
        <a:xfrm>
          <a:off x="1604899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00"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71120</xdr:rowOff>
    </xdr:from>
    <xdr:to xmlns:xdr="http://schemas.openxmlformats.org/drawingml/2006/spreadsheetDrawing">
      <xdr:col>116</xdr:col>
      <xdr:colOff>62865</xdr:colOff>
      <xdr:row>85</xdr:row>
      <xdr:rowOff>137795</xdr:rowOff>
    </xdr:to>
    <xdr:cxnSp macro="">
      <xdr:nvCxnSpPr>
        <xdr:cNvPr id="701" name="直線コネクタ 700"/>
        <xdr:cNvCxnSpPr/>
      </xdr:nvCxnSpPr>
      <xdr:spPr>
        <a:xfrm flipV="1">
          <a:off x="19951065" y="1298321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141605</xdr:rowOff>
    </xdr:from>
    <xdr:ext cx="466090" cy="249555"/>
    <xdr:sp macro="" textlink="">
      <xdr:nvSpPr>
        <xdr:cNvPr id="702" name="【児童館】&#10;一人当たり面積最小値テキスト"/>
        <xdr:cNvSpPr txBox="1"/>
      </xdr:nvSpPr>
      <xdr:spPr>
        <a:xfrm>
          <a:off x="19989800" y="1439481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137795</xdr:rowOff>
    </xdr:from>
    <xdr:to xmlns:xdr="http://schemas.openxmlformats.org/drawingml/2006/spreadsheetDrawing">
      <xdr:col>116</xdr:col>
      <xdr:colOff>152400</xdr:colOff>
      <xdr:row>85</xdr:row>
      <xdr:rowOff>137795</xdr:rowOff>
    </xdr:to>
    <xdr:cxnSp macro="">
      <xdr:nvCxnSpPr>
        <xdr:cNvPr id="703" name="直線コネクタ 702"/>
        <xdr:cNvCxnSpPr/>
      </xdr:nvCxnSpPr>
      <xdr:spPr>
        <a:xfrm>
          <a:off x="19881850" y="14391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18415</xdr:rowOff>
    </xdr:from>
    <xdr:ext cx="466090" cy="252095"/>
    <xdr:sp macro="" textlink="">
      <xdr:nvSpPr>
        <xdr:cNvPr id="704" name="【児童館】&#10;一人当たり面積最大値テキスト"/>
        <xdr:cNvSpPr txBox="1"/>
      </xdr:nvSpPr>
      <xdr:spPr>
        <a:xfrm>
          <a:off x="19989800" y="1276286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71120</xdr:rowOff>
    </xdr:from>
    <xdr:to xmlns:xdr="http://schemas.openxmlformats.org/drawingml/2006/spreadsheetDrawing">
      <xdr:col>116</xdr:col>
      <xdr:colOff>152400</xdr:colOff>
      <xdr:row>77</xdr:row>
      <xdr:rowOff>71120</xdr:rowOff>
    </xdr:to>
    <xdr:cxnSp macro="">
      <xdr:nvCxnSpPr>
        <xdr:cNvPr id="705" name="直線コネクタ 704"/>
        <xdr:cNvCxnSpPr/>
      </xdr:nvCxnSpPr>
      <xdr:spPr>
        <a:xfrm>
          <a:off x="19881850" y="1298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99060</xdr:rowOff>
    </xdr:from>
    <xdr:ext cx="466090" cy="253365"/>
    <xdr:sp macro="" textlink="">
      <xdr:nvSpPr>
        <xdr:cNvPr id="706" name="【児童館】&#10;一人当たり面積平均値テキスト"/>
        <xdr:cNvSpPr txBox="1"/>
      </xdr:nvSpPr>
      <xdr:spPr>
        <a:xfrm>
          <a:off x="19989800" y="13681710"/>
          <a:ext cx="466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76835</xdr:rowOff>
    </xdr:from>
    <xdr:to xmlns:xdr="http://schemas.openxmlformats.org/drawingml/2006/spreadsheetDrawing">
      <xdr:col>116</xdr:col>
      <xdr:colOff>114300</xdr:colOff>
      <xdr:row>83</xdr:row>
      <xdr:rowOff>8255</xdr:rowOff>
    </xdr:to>
    <xdr:sp macro="" textlink="">
      <xdr:nvSpPr>
        <xdr:cNvPr id="707" name="フローチャート: 判断 706"/>
        <xdr:cNvSpPr/>
      </xdr:nvSpPr>
      <xdr:spPr>
        <a:xfrm>
          <a:off x="19900900" y="13827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54610</xdr:rowOff>
    </xdr:from>
    <xdr:to xmlns:xdr="http://schemas.openxmlformats.org/drawingml/2006/spreadsheetDrawing">
      <xdr:col>112</xdr:col>
      <xdr:colOff>38100</xdr:colOff>
      <xdr:row>82</xdr:row>
      <xdr:rowOff>153670</xdr:rowOff>
    </xdr:to>
    <xdr:sp macro="" textlink="">
      <xdr:nvSpPr>
        <xdr:cNvPr id="708" name="フローチャート: 判断 707"/>
        <xdr:cNvSpPr/>
      </xdr:nvSpPr>
      <xdr:spPr>
        <a:xfrm>
          <a:off x="19157950" y="138049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54610</xdr:rowOff>
    </xdr:from>
    <xdr:to xmlns:xdr="http://schemas.openxmlformats.org/drawingml/2006/spreadsheetDrawing">
      <xdr:col>107</xdr:col>
      <xdr:colOff>101600</xdr:colOff>
      <xdr:row>82</xdr:row>
      <xdr:rowOff>153670</xdr:rowOff>
    </xdr:to>
    <xdr:sp macro="" textlink="">
      <xdr:nvSpPr>
        <xdr:cNvPr id="709" name="フローチャート: 判断 708"/>
        <xdr:cNvSpPr/>
      </xdr:nvSpPr>
      <xdr:spPr>
        <a:xfrm>
          <a:off x="18345150" y="13804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76835</xdr:rowOff>
    </xdr:from>
    <xdr:to xmlns:xdr="http://schemas.openxmlformats.org/drawingml/2006/spreadsheetDrawing">
      <xdr:col>102</xdr:col>
      <xdr:colOff>165100</xdr:colOff>
      <xdr:row>83</xdr:row>
      <xdr:rowOff>8255</xdr:rowOff>
    </xdr:to>
    <xdr:sp macro="" textlink="">
      <xdr:nvSpPr>
        <xdr:cNvPr id="710" name="フローチャート: 判断 709"/>
        <xdr:cNvSpPr/>
      </xdr:nvSpPr>
      <xdr:spPr>
        <a:xfrm>
          <a:off x="17551400" y="13827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144145</xdr:rowOff>
    </xdr:from>
    <xdr:to xmlns:xdr="http://schemas.openxmlformats.org/drawingml/2006/spreadsheetDrawing">
      <xdr:col>98</xdr:col>
      <xdr:colOff>38100</xdr:colOff>
      <xdr:row>83</xdr:row>
      <xdr:rowOff>75565</xdr:rowOff>
    </xdr:to>
    <xdr:sp macro="" textlink="">
      <xdr:nvSpPr>
        <xdr:cNvPr id="711" name="フローチャート: 判断 710"/>
        <xdr:cNvSpPr/>
      </xdr:nvSpPr>
      <xdr:spPr>
        <a:xfrm>
          <a:off x="16757650" y="13894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49555"/>
    <xdr:sp macro="" textlink="">
      <xdr:nvSpPr>
        <xdr:cNvPr id="712" name="テキスト ボックス 711"/>
        <xdr:cNvSpPr txBox="1"/>
      </xdr:nvSpPr>
      <xdr:spPr>
        <a:xfrm>
          <a:off x="19780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49555"/>
    <xdr:sp macro="" textlink="">
      <xdr:nvSpPr>
        <xdr:cNvPr id="713" name="テキスト ボックス 712"/>
        <xdr:cNvSpPr txBox="1"/>
      </xdr:nvSpPr>
      <xdr:spPr>
        <a:xfrm>
          <a:off x="19030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58190" cy="249555"/>
    <xdr:sp macro="" textlink="">
      <xdr:nvSpPr>
        <xdr:cNvPr id="714" name="テキスト ボックス 713"/>
        <xdr:cNvSpPr txBox="1"/>
      </xdr:nvSpPr>
      <xdr:spPr>
        <a:xfrm>
          <a:off x="18224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49555"/>
    <xdr:sp macro="" textlink="">
      <xdr:nvSpPr>
        <xdr:cNvPr id="715" name="テキスト ボックス 714"/>
        <xdr:cNvSpPr txBox="1"/>
      </xdr:nvSpPr>
      <xdr:spPr>
        <a:xfrm>
          <a:off x="174307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49555"/>
    <xdr:sp macro="" textlink="">
      <xdr:nvSpPr>
        <xdr:cNvPr id="716" name="テキスト ボックス 715"/>
        <xdr:cNvSpPr txBox="1"/>
      </xdr:nvSpPr>
      <xdr:spPr>
        <a:xfrm>
          <a:off x="166306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144145</xdr:rowOff>
    </xdr:from>
    <xdr:to xmlns:xdr="http://schemas.openxmlformats.org/drawingml/2006/spreadsheetDrawing">
      <xdr:col>116</xdr:col>
      <xdr:colOff>114300</xdr:colOff>
      <xdr:row>85</xdr:row>
      <xdr:rowOff>75565</xdr:rowOff>
    </xdr:to>
    <xdr:sp macro="" textlink="">
      <xdr:nvSpPr>
        <xdr:cNvPr id="717" name="楕円 716"/>
        <xdr:cNvSpPr/>
      </xdr:nvSpPr>
      <xdr:spPr>
        <a:xfrm>
          <a:off x="1990090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60960</xdr:rowOff>
    </xdr:from>
    <xdr:ext cx="466090" cy="253365"/>
    <xdr:sp macro="" textlink="">
      <xdr:nvSpPr>
        <xdr:cNvPr id="718" name="【児童館】&#10;一人当たり面積該当値テキスト"/>
        <xdr:cNvSpPr txBox="1"/>
      </xdr:nvSpPr>
      <xdr:spPr>
        <a:xfrm>
          <a:off x="19989800" y="1414653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144145</xdr:rowOff>
    </xdr:from>
    <xdr:to xmlns:xdr="http://schemas.openxmlformats.org/drawingml/2006/spreadsheetDrawing">
      <xdr:col>112</xdr:col>
      <xdr:colOff>38100</xdr:colOff>
      <xdr:row>85</xdr:row>
      <xdr:rowOff>75565</xdr:rowOff>
    </xdr:to>
    <xdr:sp macro="" textlink="">
      <xdr:nvSpPr>
        <xdr:cNvPr id="719" name="楕円 718"/>
        <xdr:cNvSpPr/>
      </xdr:nvSpPr>
      <xdr:spPr>
        <a:xfrm>
          <a:off x="19157950" y="142297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85</xdr:row>
      <xdr:rowOff>26035</xdr:rowOff>
    </xdr:from>
    <xdr:to xmlns:xdr="http://schemas.openxmlformats.org/drawingml/2006/spreadsheetDrawing">
      <xdr:col>116</xdr:col>
      <xdr:colOff>63500</xdr:colOff>
      <xdr:row>85</xdr:row>
      <xdr:rowOff>26035</xdr:rowOff>
    </xdr:to>
    <xdr:cxnSp macro="">
      <xdr:nvCxnSpPr>
        <xdr:cNvPr id="720" name="直線コネクタ 719"/>
        <xdr:cNvCxnSpPr/>
      </xdr:nvCxnSpPr>
      <xdr:spPr>
        <a:xfrm>
          <a:off x="19202400" y="142792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144145</xdr:rowOff>
    </xdr:from>
    <xdr:to xmlns:xdr="http://schemas.openxmlformats.org/drawingml/2006/spreadsheetDrawing">
      <xdr:col>107</xdr:col>
      <xdr:colOff>101600</xdr:colOff>
      <xdr:row>85</xdr:row>
      <xdr:rowOff>75565</xdr:rowOff>
    </xdr:to>
    <xdr:sp macro="" textlink="">
      <xdr:nvSpPr>
        <xdr:cNvPr id="721" name="楕円 720"/>
        <xdr:cNvSpPr/>
      </xdr:nvSpPr>
      <xdr:spPr>
        <a:xfrm>
          <a:off x="1834515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26035</xdr:rowOff>
    </xdr:from>
    <xdr:to xmlns:xdr="http://schemas.openxmlformats.org/drawingml/2006/spreadsheetDrawing">
      <xdr:col>111</xdr:col>
      <xdr:colOff>171450</xdr:colOff>
      <xdr:row>85</xdr:row>
      <xdr:rowOff>26035</xdr:rowOff>
    </xdr:to>
    <xdr:cxnSp macro="">
      <xdr:nvCxnSpPr>
        <xdr:cNvPr id="722" name="直線コネクタ 721"/>
        <xdr:cNvCxnSpPr/>
      </xdr:nvCxnSpPr>
      <xdr:spPr>
        <a:xfrm>
          <a:off x="18395950" y="142792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144145</xdr:rowOff>
    </xdr:from>
    <xdr:to xmlns:xdr="http://schemas.openxmlformats.org/drawingml/2006/spreadsheetDrawing">
      <xdr:col>102</xdr:col>
      <xdr:colOff>165100</xdr:colOff>
      <xdr:row>85</xdr:row>
      <xdr:rowOff>75565</xdr:rowOff>
    </xdr:to>
    <xdr:sp macro="" textlink="">
      <xdr:nvSpPr>
        <xdr:cNvPr id="723" name="楕円 722"/>
        <xdr:cNvSpPr/>
      </xdr:nvSpPr>
      <xdr:spPr>
        <a:xfrm>
          <a:off x="1755140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26035</xdr:rowOff>
    </xdr:from>
    <xdr:to xmlns:xdr="http://schemas.openxmlformats.org/drawingml/2006/spreadsheetDrawing">
      <xdr:col>107</xdr:col>
      <xdr:colOff>50800</xdr:colOff>
      <xdr:row>85</xdr:row>
      <xdr:rowOff>26035</xdr:rowOff>
    </xdr:to>
    <xdr:cxnSp macro="">
      <xdr:nvCxnSpPr>
        <xdr:cNvPr id="724" name="直線コネクタ 723"/>
        <xdr:cNvCxnSpPr/>
      </xdr:nvCxnSpPr>
      <xdr:spPr>
        <a:xfrm>
          <a:off x="17602200" y="1427924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144145</xdr:rowOff>
    </xdr:from>
    <xdr:to xmlns:xdr="http://schemas.openxmlformats.org/drawingml/2006/spreadsheetDrawing">
      <xdr:col>98</xdr:col>
      <xdr:colOff>38100</xdr:colOff>
      <xdr:row>85</xdr:row>
      <xdr:rowOff>75565</xdr:rowOff>
    </xdr:to>
    <xdr:sp macro="" textlink="">
      <xdr:nvSpPr>
        <xdr:cNvPr id="725" name="楕円 724"/>
        <xdr:cNvSpPr/>
      </xdr:nvSpPr>
      <xdr:spPr>
        <a:xfrm>
          <a:off x="16757650" y="142297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85</xdr:row>
      <xdr:rowOff>26035</xdr:rowOff>
    </xdr:from>
    <xdr:to xmlns:xdr="http://schemas.openxmlformats.org/drawingml/2006/spreadsheetDrawing">
      <xdr:col>102</xdr:col>
      <xdr:colOff>114300</xdr:colOff>
      <xdr:row>85</xdr:row>
      <xdr:rowOff>26035</xdr:rowOff>
    </xdr:to>
    <xdr:cxnSp macro="">
      <xdr:nvCxnSpPr>
        <xdr:cNvPr id="726" name="直線コネクタ 725"/>
        <xdr:cNvCxnSpPr/>
      </xdr:nvCxnSpPr>
      <xdr:spPr>
        <a:xfrm>
          <a:off x="16802100" y="142792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2540</xdr:rowOff>
    </xdr:from>
    <xdr:ext cx="469900" cy="253365"/>
    <xdr:sp macro="" textlink="">
      <xdr:nvSpPr>
        <xdr:cNvPr id="727" name="n_1aveValue【児童館】&#10;一人当たり面積"/>
        <xdr:cNvSpPr txBox="1"/>
      </xdr:nvSpPr>
      <xdr:spPr>
        <a:xfrm>
          <a:off x="18980150" y="13585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2540</xdr:rowOff>
    </xdr:from>
    <xdr:ext cx="469900" cy="253365"/>
    <xdr:sp macro="" textlink="">
      <xdr:nvSpPr>
        <xdr:cNvPr id="728" name="n_2aveValue【児童館】&#10;一人当たり面積"/>
        <xdr:cNvSpPr txBox="1"/>
      </xdr:nvSpPr>
      <xdr:spPr>
        <a:xfrm>
          <a:off x="18180050" y="13585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24765</xdr:rowOff>
    </xdr:from>
    <xdr:ext cx="469900" cy="253365"/>
    <xdr:sp macro="" textlink="">
      <xdr:nvSpPr>
        <xdr:cNvPr id="729" name="n_3aveValue【児童館】&#10;一人当たり面積"/>
        <xdr:cNvSpPr txBox="1"/>
      </xdr:nvSpPr>
      <xdr:spPr>
        <a:xfrm>
          <a:off x="17386300" y="13607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92075</xdr:rowOff>
    </xdr:from>
    <xdr:ext cx="469900" cy="249555"/>
    <xdr:sp macro="" textlink="">
      <xdr:nvSpPr>
        <xdr:cNvPr id="730" name="n_4aveValue【児童館】&#10;一人当たり面積"/>
        <xdr:cNvSpPr txBox="1"/>
      </xdr:nvSpPr>
      <xdr:spPr>
        <a:xfrm>
          <a:off x="16592550" y="136747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67310</xdr:rowOff>
    </xdr:from>
    <xdr:ext cx="469900" cy="249555"/>
    <xdr:sp macro="" textlink="">
      <xdr:nvSpPr>
        <xdr:cNvPr id="731" name="n_1mainValue【児童館】&#10;一人当たり面積"/>
        <xdr:cNvSpPr txBox="1"/>
      </xdr:nvSpPr>
      <xdr:spPr>
        <a:xfrm>
          <a:off x="1898015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67310</xdr:rowOff>
    </xdr:from>
    <xdr:ext cx="469900" cy="249555"/>
    <xdr:sp macro="" textlink="">
      <xdr:nvSpPr>
        <xdr:cNvPr id="732" name="n_2mainValue【児童館】&#10;一人当たり面積"/>
        <xdr:cNvSpPr txBox="1"/>
      </xdr:nvSpPr>
      <xdr:spPr>
        <a:xfrm>
          <a:off x="1818005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67310</xdr:rowOff>
    </xdr:from>
    <xdr:ext cx="469900" cy="249555"/>
    <xdr:sp macro="" textlink="">
      <xdr:nvSpPr>
        <xdr:cNvPr id="733" name="n_3mainValue【児童館】&#10;一人当たり面積"/>
        <xdr:cNvSpPr txBox="1"/>
      </xdr:nvSpPr>
      <xdr:spPr>
        <a:xfrm>
          <a:off x="1738630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67310</xdr:rowOff>
    </xdr:from>
    <xdr:ext cx="469900" cy="249555"/>
    <xdr:sp macro="" textlink="">
      <xdr:nvSpPr>
        <xdr:cNvPr id="734" name="n_4mainValue【児童館】&#10;一人当たり面積"/>
        <xdr:cNvSpPr txBox="1"/>
      </xdr:nvSpPr>
      <xdr:spPr>
        <a:xfrm>
          <a:off x="1659255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5" name="正方形/長方形 734"/>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6" name="正方形/長方形 735"/>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7" name="正方形/長方形 736"/>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8" name="正方形/長方形 737"/>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9" name="正方形/長方形 738"/>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0" name="正方形/長方形 739"/>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1" name="正方形/長方形 740"/>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2" name="正方形/長方形 741"/>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3" name="テキスト ボックス 742"/>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44" name="直線コネクタ 743"/>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45" name="テキスト ボックス 744"/>
        <xdr:cNvSpPr txBox="1"/>
      </xdr:nvSpPr>
      <xdr:spPr>
        <a:xfrm>
          <a:off x="10797540" y="18564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746" name="直線コネクタ 745"/>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47" name="テキスト ボックス 746"/>
        <xdr:cNvSpPr txBox="1"/>
      </xdr:nvSpPr>
      <xdr:spPr>
        <a:xfrm>
          <a:off x="1079754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748" name="直線コネクタ 747"/>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399415" cy="259080"/>
    <xdr:sp macro="" textlink="">
      <xdr:nvSpPr>
        <xdr:cNvPr id="749" name="テキスト ボックス 748"/>
        <xdr:cNvSpPr txBox="1"/>
      </xdr:nvSpPr>
      <xdr:spPr>
        <a:xfrm>
          <a:off x="10842625" y="17911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750" name="直線コネクタ 749"/>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399415" cy="255270"/>
    <xdr:sp macro="" textlink="">
      <xdr:nvSpPr>
        <xdr:cNvPr id="751" name="テキスト ボックス 750"/>
        <xdr:cNvSpPr txBox="1"/>
      </xdr:nvSpPr>
      <xdr:spPr>
        <a:xfrm>
          <a:off x="10842625" y="17585690"/>
          <a:ext cx="3994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752" name="直線コネクタ 751"/>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399415" cy="258445"/>
    <xdr:sp macro="" textlink="">
      <xdr:nvSpPr>
        <xdr:cNvPr id="753" name="テキスト ボックス 752"/>
        <xdr:cNvSpPr txBox="1"/>
      </xdr:nvSpPr>
      <xdr:spPr>
        <a:xfrm>
          <a:off x="10842625" y="172586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754" name="直線コネクタ 753"/>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399415" cy="259080"/>
    <xdr:sp macro="" textlink="">
      <xdr:nvSpPr>
        <xdr:cNvPr id="755" name="テキスト ボックス 754"/>
        <xdr:cNvSpPr txBox="1"/>
      </xdr:nvSpPr>
      <xdr:spPr>
        <a:xfrm>
          <a:off x="10842625" y="169322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756" name="直線コネクタ 755"/>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5270"/>
    <xdr:sp macro="" textlink="">
      <xdr:nvSpPr>
        <xdr:cNvPr id="757" name="テキスト ボックス 756"/>
        <xdr:cNvSpPr txBox="1"/>
      </xdr:nvSpPr>
      <xdr:spPr>
        <a:xfrm>
          <a:off x="10906760" y="16605250"/>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58" name="直線コネクタ 757"/>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108</xdr:row>
      <xdr:rowOff>99060</xdr:rowOff>
    </xdr:to>
    <xdr:cxnSp macro="">
      <xdr:nvCxnSpPr>
        <xdr:cNvPr id="760" name="直線コネクタ 759"/>
        <xdr:cNvCxnSpPr/>
      </xdr:nvCxnSpPr>
      <xdr:spPr>
        <a:xfrm flipV="1">
          <a:off x="14699615" y="1695196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102870</xdr:rowOff>
    </xdr:from>
    <xdr:ext cx="401320" cy="259080"/>
    <xdr:sp macro="" textlink="">
      <xdr:nvSpPr>
        <xdr:cNvPr id="761" name="【公民館】&#10;有形固定資産減価償却率最小値テキスト"/>
        <xdr:cNvSpPr txBox="1"/>
      </xdr:nvSpPr>
      <xdr:spPr>
        <a:xfrm>
          <a:off x="14738350" y="182765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99060</xdr:rowOff>
    </xdr:from>
    <xdr:to xmlns:xdr="http://schemas.openxmlformats.org/drawingml/2006/spreadsheetDrawing">
      <xdr:col>86</xdr:col>
      <xdr:colOff>25400</xdr:colOff>
      <xdr:row>108</xdr:row>
      <xdr:rowOff>99060</xdr:rowOff>
    </xdr:to>
    <xdr:cxnSp macro="">
      <xdr:nvCxnSpPr>
        <xdr:cNvPr id="762" name="直線コネクタ 761"/>
        <xdr:cNvCxnSpPr/>
      </xdr:nvCxnSpPr>
      <xdr:spPr>
        <a:xfrm>
          <a:off x="14611350" y="18272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1320" cy="259080"/>
    <xdr:sp macro="" textlink="">
      <xdr:nvSpPr>
        <xdr:cNvPr id="763" name="【公民館】&#10;有形固定資産減価償却率最大値テキスト"/>
        <xdr:cNvSpPr txBox="1"/>
      </xdr:nvSpPr>
      <xdr:spPr>
        <a:xfrm>
          <a:off x="14738350" y="167271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764" name="直線コネクタ 763"/>
        <xdr:cNvCxnSpPr/>
      </xdr:nvCxnSpPr>
      <xdr:spPr>
        <a:xfrm>
          <a:off x="14611350" y="1695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22225</xdr:rowOff>
    </xdr:from>
    <xdr:ext cx="401320" cy="258445"/>
    <xdr:sp macro="" textlink="">
      <xdr:nvSpPr>
        <xdr:cNvPr id="765" name="【公民館】&#10;有形固定資産減価償却率平均値テキスト"/>
        <xdr:cNvSpPr txBox="1"/>
      </xdr:nvSpPr>
      <xdr:spPr>
        <a:xfrm>
          <a:off x="14738350" y="17510125"/>
          <a:ext cx="4013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170815</xdr:rowOff>
    </xdr:from>
    <xdr:to xmlns:xdr="http://schemas.openxmlformats.org/drawingml/2006/spreadsheetDrawing">
      <xdr:col>85</xdr:col>
      <xdr:colOff>171450</xdr:colOff>
      <xdr:row>105</xdr:row>
      <xdr:rowOff>100965</xdr:rowOff>
    </xdr:to>
    <xdr:sp macro="" textlink="">
      <xdr:nvSpPr>
        <xdr:cNvPr id="766" name="フローチャート: 判断 765"/>
        <xdr:cNvSpPr/>
      </xdr:nvSpPr>
      <xdr:spPr>
        <a:xfrm>
          <a:off x="14649450" y="176587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4445</xdr:rowOff>
    </xdr:from>
    <xdr:to xmlns:xdr="http://schemas.openxmlformats.org/drawingml/2006/spreadsheetDrawing">
      <xdr:col>81</xdr:col>
      <xdr:colOff>101600</xdr:colOff>
      <xdr:row>105</xdr:row>
      <xdr:rowOff>106045</xdr:rowOff>
    </xdr:to>
    <xdr:sp macro="" textlink="">
      <xdr:nvSpPr>
        <xdr:cNvPr id="767" name="フローチャート: 判断 766"/>
        <xdr:cNvSpPr/>
      </xdr:nvSpPr>
      <xdr:spPr>
        <a:xfrm>
          <a:off x="1388745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768" name="フローチャート: 判断 767"/>
        <xdr:cNvSpPr/>
      </xdr:nvSpPr>
      <xdr:spPr>
        <a:xfrm>
          <a:off x="130937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159385</xdr:rowOff>
    </xdr:from>
    <xdr:to xmlns:xdr="http://schemas.openxmlformats.org/drawingml/2006/spreadsheetDrawing">
      <xdr:col>72</xdr:col>
      <xdr:colOff>38100</xdr:colOff>
      <xdr:row>105</xdr:row>
      <xdr:rowOff>89535</xdr:rowOff>
    </xdr:to>
    <xdr:sp macro="" textlink="">
      <xdr:nvSpPr>
        <xdr:cNvPr id="769" name="フローチャート: 判断 768"/>
        <xdr:cNvSpPr/>
      </xdr:nvSpPr>
      <xdr:spPr>
        <a:xfrm>
          <a:off x="12299950" y="17647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2540</xdr:rowOff>
    </xdr:from>
    <xdr:to xmlns:xdr="http://schemas.openxmlformats.org/drawingml/2006/spreadsheetDrawing">
      <xdr:col>67</xdr:col>
      <xdr:colOff>101600</xdr:colOff>
      <xdr:row>105</xdr:row>
      <xdr:rowOff>104140</xdr:rowOff>
    </xdr:to>
    <xdr:sp macro="" textlink="">
      <xdr:nvSpPr>
        <xdr:cNvPr id="770" name="フローチャート: 判断 769"/>
        <xdr:cNvSpPr/>
      </xdr:nvSpPr>
      <xdr:spPr>
        <a:xfrm>
          <a:off x="1148715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190" cy="259080"/>
    <xdr:sp macro="" textlink="">
      <xdr:nvSpPr>
        <xdr:cNvPr id="772" name="テキスト ボックス 771"/>
        <xdr:cNvSpPr txBox="1"/>
      </xdr:nvSpPr>
      <xdr:spPr>
        <a:xfrm>
          <a:off x="137668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74" name="テキスト ボックス 773"/>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190" cy="259080"/>
    <xdr:sp macro="" textlink="">
      <xdr:nvSpPr>
        <xdr:cNvPr id="775" name="テキスト ボックス 774"/>
        <xdr:cNvSpPr txBox="1"/>
      </xdr:nvSpPr>
      <xdr:spPr>
        <a:xfrm>
          <a:off x="11366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95885</xdr:rowOff>
    </xdr:from>
    <xdr:to xmlns:xdr="http://schemas.openxmlformats.org/drawingml/2006/spreadsheetDrawing">
      <xdr:col>85</xdr:col>
      <xdr:colOff>171450</xdr:colOff>
      <xdr:row>108</xdr:row>
      <xdr:rowOff>26035</xdr:rowOff>
    </xdr:to>
    <xdr:sp macro="" textlink="">
      <xdr:nvSpPr>
        <xdr:cNvPr id="776" name="楕円 775"/>
        <xdr:cNvSpPr/>
      </xdr:nvSpPr>
      <xdr:spPr>
        <a:xfrm>
          <a:off x="14649450" y="180981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10795</xdr:rowOff>
    </xdr:from>
    <xdr:ext cx="401320" cy="258445"/>
    <xdr:sp macro="" textlink="">
      <xdr:nvSpPr>
        <xdr:cNvPr id="777" name="【公民館】&#10;有形固定資産減価償却率該当値テキスト"/>
        <xdr:cNvSpPr txBox="1"/>
      </xdr:nvSpPr>
      <xdr:spPr>
        <a:xfrm>
          <a:off x="14738350" y="1801304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61595</xdr:rowOff>
    </xdr:from>
    <xdr:to xmlns:xdr="http://schemas.openxmlformats.org/drawingml/2006/spreadsheetDrawing">
      <xdr:col>81</xdr:col>
      <xdr:colOff>101600</xdr:colOff>
      <xdr:row>107</xdr:row>
      <xdr:rowOff>163195</xdr:rowOff>
    </xdr:to>
    <xdr:sp macro="" textlink="">
      <xdr:nvSpPr>
        <xdr:cNvPr id="778" name="楕円 777"/>
        <xdr:cNvSpPr/>
      </xdr:nvSpPr>
      <xdr:spPr>
        <a:xfrm>
          <a:off x="1388745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112395</xdr:rowOff>
    </xdr:from>
    <xdr:to xmlns:xdr="http://schemas.openxmlformats.org/drawingml/2006/spreadsheetDrawing">
      <xdr:col>85</xdr:col>
      <xdr:colOff>127000</xdr:colOff>
      <xdr:row>107</xdr:row>
      <xdr:rowOff>146685</xdr:rowOff>
    </xdr:to>
    <xdr:cxnSp macro="">
      <xdr:nvCxnSpPr>
        <xdr:cNvPr id="779" name="直線コネクタ 778"/>
        <xdr:cNvCxnSpPr/>
      </xdr:nvCxnSpPr>
      <xdr:spPr>
        <a:xfrm>
          <a:off x="13938250" y="1811464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30480</xdr:rowOff>
    </xdr:from>
    <xdr:to xmlns:xdr="http://schemas.openxmlformats.org/drawingml/2006/spreadsheetDrawing">
      <xdr:col>76</xdr:col>
      <xdr:colOff>165100</xdr:colOff>
      <xdr:row>107</xdr:row>
      <xdr:rowOff>132080</xdr:rowOff>
    </xdr:to>
    <xdr:sp macro="" textlink="">
      <xdr:nvSpPr>
        <xdr:cNvPr id="780" name="楕円 779"/>
        <xdr:cNvSpPr/>
      </xdr:nvSpPr>
      <xdr:spPr>
        <a:xfrm>
          <a:off x="130937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81280</xdr:rowOff>
    </xdr:from>
    <xdr:to xmlns:xdr="http://schemas.openxmlformats.org/drawingml/2006/spreadsheetDrawing">
      <xdr:col>81</xdr:col>
      <xdr:colOff>50800</xdr:colOff>
      <xdr:row>107</xdr:row>
      <xdr:rowOff>112395</xdr:rowOff>
    </xdr:to>
    <xdr:cxnSp macro="">
      <xdr:nvCxnSpPr>
        <xdr:cNvPr id="781" name="直線コネクタ 780"/>
        <xdr:cNvCxnSpPr/>
      </xdr:nvCxnSpPr>
      <xdr:spPr>
        <a:xfrm>
          <a:off x="13144500" y="1808353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168910</xdr:rowOff>
    </xdr:from>
    <xdr:to xmlns:xdr="http://schemas.openxmlformats.org/drawingml/2006/spreadsheetDrawing">
      <xdr:col>72</xdr:col>
      <xdr:colOff>38100</xdr:colOff>
      <xdr:row>107</xdr:row>
      <xdr:rowOff>99060</xdr:rowOff>
    </xdr:to>
    <xdr:sp macro="" textlink="">
      <xdr:nvSpPr>
        <xdr:cNvPr id="782" name="楕円 781"/>
        <xdr:cNvSpPr/>
      </xdr:nvSpPr>
      <xdr:spPr>
        <a:xfrm>
          <a:off x="12299950" y="17999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107</xdr:row>
      <xdr:rowOff>48260</xdr:rowOff>
    </xdr:from>
    <xdr:to xmlns:xdr="http://schemas.openxmlformats.org/drawingml/2006/spreadsheetDrawing">
      <xdr:col>76</xdr:col>
      <xdr:colOff>114300</xdr:colOff>
      <xdr:row>107</xdr:row>
      <xdr:rowOff>81280</xdr:rowOff>
    </xdr:to>
    <xdr:cxnSp macro="">
      <xdr:nvCxnSpPr>
        <xdr:cNvPr id="783" name="直線コネクタ 782"/>
        <xdr:cNvCxnSpPr/>
      </xdr:nvCxnSpPr>
      <xdr:spPr>
        <a:xfrm>
          <a:off x="12344400" y="1805051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134620</xdr:rowOff>
    </xdr:from>
    <xdr:to xmlns:xdr="http://schemas.openxmlformats.org/drawingml/2006/spreadsheetDrawing">
      <xdr:col>67</xdr:col>
      <xdr:colOff>101600</xdr:colOff>
      <xdr:row>107</xdr:row>
      <xdr:rowOff>64770</xdr:rowOff>
    </xdr:to>
    <xdr:sp macro="" textlink="">
      <xdr:nvSpPr>
        <xdr:cNvPr id="784" name="楕円 783"/>
        <xdr:cNvSpPr/>
      </xdr:nvSpPr>
      <xdr:spPr>
        <a:xfrm>
          <a:off x="1148715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13970</xdr:rowOff>
    </xdr:from>
    <xdr:to xmlns:xdr="http://schemas.openxmlformats.org/drawingml/2006/spreadsheetDrawing">
      <xdr:col>71</xdr:col>
      <xdr:colOff>171450</xdr:colOff>
      <xdr:row>107</xdr:row>
      <xdr:rowOff>48260</xdr:rowOff>
    </xdr:to>
    <xdr:cxnSp macro="">
      <xdr:nvCxnSpPr>
        <xdr:cNvPr id="785" name="直線コネクタ 784"/>
        <xdr:cNvCxnSpPr/>
      </xdr:nvCxnSpPr>
      <xdr:spPr>
        <a:xfrm>
          <a:off x="11537950" y="1801622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122555</xdr:rowOff>
    </xdr:from>
    <xdr:ext cx="401320" cy="255270"/>
    <xdr:sp macro="" textlink="">
      <xdr:nvSpPr>
        <xdr:cNvPr id="786" name="n_1aveValue【公民館】&#10;有形固定資産減価償却率"/>
        <xdr:cNvSpPr txBox="1"/>
      </xdr:nvSpPr>
      <xdr:spPr>
        <a:xfrm>
          <a:off x="13742035" y="174390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120650</xdr:rowOff>
    </xdr:from>
    <xdr:ext cx="401320" cy="255270"/>
    <xdr:sp macro="" textlink="">
      <xdr:nvSpPr>
        <xdr:cNvPr id="787" name="n_2aveValue【公民館】&#10;有形固定資産減価償却率"/>
        <xdr:cNvSpPr txBox="1"/>
      </xdr:nvSpPr>
      <xdr:spPr>
        <a:xfrm>
          <a:off x="12960985" y="174371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106045</xdr:rowOff>
    </xdr:from>
    <xdr:ext cx="405130" cy="259080"/>
    <xdr:sp macro="" textlink="">
      <xdr:nvSpPr>
        <xdr:cNvPr id="788" name="n_3aveValue【公民館】&#10;有形固定資産減価償却率"/>
        <xdr:cNvSpPr txBox="1"/>
      </xdr:nvSpPr>
      <xdr:spPr>
        <a:xfrm>
          <a:off x="12167235" y="17422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120650</xdr:rowOff>
    </xdr:from>
    <xdr:ext cx="401320" cy="255270"/>
    <xdr:sp macro="" textlink="">
      <xdr:nvSpPr>
        <xdr:cNvPr id="789" name="n_4aveValue【公民館】&#10;有形固定資産減価償却率"/>
        <xdr:cNvSpPr txBox="1"/>
      </xdr:nvSpPr>
      <xdr:spPr>
        <a:xfrm>
          <a:off x="11354435" y="174371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154940</xdr:rowOff>
    </xdr:from>
    <xdr:ext cx="401320" cy="255270"/>
    <xdr:sp macro="" textlink="">
      <xdr:nvSpPr>
        <xdr:cNvPr id="790" name="n_1mainValue【公民館】&#10;有形固定資産減価償却率"/>
        <xdr:cNvSpPr txBox="1"/>
      </xdr:nvSpPr>
      <xdr:spPr>
        <a:xfrm>
          <a:off x="13742035" y="18157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123190</xdr:rowOff>
    </xdr:from>
    <xdr:ext cx="401320" cy="255270"/>
    <xdr:sp macro="" textlink="">
      <xdr:nvSpPr>
        <xdr:cNvPr id="791" name="n_2mainValue【公民館】&#10;有形固定資産減価償却率"/>
        <xdr:cNvSpPr txBox="1"/>
      </xdr:nvSpPr>
      <xdr:spPr>
        <a:xfrm>
          <a:off x="12960985" y="181254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90170</xdr:rowOff>
    </xdr:from>
    <xdr:ext cx="405130" cy="259080"/>
    <xdr:sp macro="" textlink="">
      <xdr:nvSpPr>
        <xdr:cNvPr id="792" name="n_3mainValue【公民館】&#10;有形固定資産減価償却率"/>
        <xdr:cNvSpPr txBox="1"/>
      </xdr:nvSpPr>
      <xdr:spPr>
        <a:xfrm>
          <a:off x="12167235" y="1809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55880</xdr:rowOff>
    </xdr:from>
    <xdr:ext cx="401320" cy="259080"/>
    <xdr:sp macro="" textlink="">
      <xdr:nvSpPr>
        <xdr:cNvPr id="793" name="n_4mainValue【公民館】&#10;有形固定資産減価償却率"/>
        <xdr:cNvSpPr txBox="1"/>
      </xdr:nvSpPr>
      <xdr:spPr>
        <a:xfrm>
          <a:off x="11354435" y="180581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2" name="テキスト ボックス 801"/>
        <xdr:cNvSpPr txBox="1"/>
      </xdr:nvSpPr>
      <xdr:spPr>
        <a:xfrm>
          <a:off x="16440150" y="162306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4" name="直線コネクタ 803"/>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3550" cy="259080"/>
    <xdr:sp macro="" textlink="">
      <xdr:nvSpPr>
        <xdr:cNvPr id="805" name="テキスト ボックス 804"/>
        <xdr:cNvSpPr txBox="1"/>
      </xdr:nvSpPr>
      <xdr:spPr>
        <a:xfrm>
          <a:off x="16048990" y="18107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6" name="直線コネクタ 805"/>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3550" cy="259080"/>
    <xdr:sp macro="" textlink="">
      <xdr:nvSpPr>
        <xdr:cNvPr id="807" name="テキスト ボックス 806"/>
        <xdr:cNvSpPr txBox="1"/>
      </xdr:nvSpPr>
      <xdr:spPr>
        <a:xfrm>
          <a:off x="16048990" y="17650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8" name="直線コネクタ 807"/>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3550" cy="259080"/>
    <xdr:sp macro="" textlink="">
      <xdr:nvSpPr>
        <xdr:cNvPr id="809" name="テキスト ボックス 808"/>
        <xdr:cNvSpPr txBox="1"/>
      </xdr:nvSpPr>
      <xdr:spPr>
        <a:xfrm>
          <a:off x="1604899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0" name="直線コネクタ 809"/>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3550" cy="259080"/>
    <xdr:sp macro="" textlink="">
      <xdr:nvSpPr>
        <xdr:cNvPr id="811" name="テキスト ボックス 810"/>
        <xdr:cNvSpPr txBox="1"/>
      </xdr:nvSpPr>
      <xdr:spPr>
        <a:xfrm>
          <a:off x="16048990" y="16736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2" name="直線コネクタ 811"/>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13" name="テキスト ボックス 812"/>
        <xdr:cNvSpPr txBox="1"/>
      </xdr:nvSpPr>
      <xdr:spPr>
        <a:xfrm>
          <a:off x="16048990" y="1627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4"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158750</xdr:rowOff>
    </xdr:from>
    <xdr:to xmlns:xdr="http://schemas.openxmlformats.org/drawingml/2006/spreadsheetDrawing">
      <xdr:col>116</xdr:col>
      <xdr:colOff>62865</xdr:colOff>
      <xdr:row>108</xdr:row>
      <xdr:rowOff>67310</xdr:rowOff>
    </xdr:to>
    <xdr:cxnSp macro="">
      <xdr:nvCxnSpPr>
        <xdr:cNvPr id="815" name="直線コネクタ 814"/>
        <xdr:cNvCxnSpPr/>
      </xdr:nvCxnSpPr>
      <xdr:spPr>
        <a:xfrm flipV="1">
          <a:off x="19951065" y="169608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71120</xdr:rowOff>
    </xdr:from>
    <xdr:ext cx="466090" cy="259080"/>
    <xdr:sp macro="" textlink="">
      <xdr:nvSpPr>
        <xdr:cNvPr id="816" name="【公民館】&#10;一人当たり面積最小値テキスト"/>
        <xdr:cNvSpPr txBox="1"/>
      </xdr:nvSpPr>
      <xdr:spPr>
        <a:xfrm>
          <a:off x="19989800" y="182448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67310</xdr:rowOff>
    </xdr:from>
    <xdr:to xmlns:xdr="http://schemas.openxmlformats.org/drawingml/2006/spreadsheetDrawing">
      <xdr:col>116</xdr:col>
      <xdr:colOff>152400</xdr:colOff>
      <xdr:row>108</xdr:row>
      <xdr:rowOff>67310</xdr:rowOff>
    </xdr:to>
    <xdr:cxnSp macro="">
      <xdr:nvCxnSpPr>
        <xdr:cNvPr id="817" name="直線コネクタ 816"/>
        <xdr:cNvCxnSpPr/>
      </xdr:nvCxnSpPr>
      <xdr:spPr>
        <a:xfrm>
          <a:off x="19881850" y="18241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105410</xdr:rowOff>
    </xdr:from>
    <xdr:ext cx="466090" cy="259080"/>
    <xdr:sp macro="" textlink="">
      <xdr:nvSpPr>
        <xdr:cNvPr id="818" name="【公民館】&#10;一人当たり面積最大値テキスト"/>
        <xdr:cNvSpPr txBox="1"/>
      </xdr:nvSpPr>
      <xdr:spPr>
        <a:xfrm>
          <a:off x="19989800" y="16736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158750</xdr:rowOff>
    </xdr:from>
    <xdr:to xmlns:xdr="http://schemas.openxmlformats.org/drawingml/2006/spreadsheetDrawing">
      <xdr:col>116</xdr:col>
      <xdr:colOff>152400</xdr:colOff>
      <xdr:row>100</xdr:row>
      <xdr:rowOff>158750</xdr:rowOff>
    </xdr:to>
    <xdr:cxnSp macro="">
      <xdr:nvCxnSpPr>
        <xdr:cNvPr id="819" name="直線コネクタ 818"/>
        <xdr:cNvCxnSpPr/>
      </xdr:nvCxnSpPr>
      <xdr:spPr>
        <a:xfrm>
          <a:off x="19881850" y="16960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55245</xdr:rowOff>
    </xdr:from>
    <xdr:ext cx="466090" cy="255270"/>
    <xdr:sp macro="" textlink="">
      <xdr:nvSpPr>
        <xdr:cNvPr id="820" name="【公民館】&#10;一人当たり面積平均値テキスト"/>
        <xdr:cNvSpPr txBox="1"/>
      </xdr:nvSpPr>
      <xdr:spPr>
        <a:xfrm>
          <a:off x="19989800" y="1771459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32385</xdr:rowOff>
    </xdr:from>
    <xdr:to xmlns:xdr="http://schemas.openxmlformats.org/drawingml/2006/spreadsheetDrawing">
      <xdr:col>116</xdr:col>
      <xdr:colOff>114300</xdr:colOff>
      <xdr:row>106</xdr:row>
      <xdr:rowOff>133985</xdr:rowOff>
    </xdr:to>
    <xdr:sp macro="" textlink="">
      <xdr:nvSpPr>
        <xdr:cNvPr id="821" name="フローチャート: 判断 820"/>
        <xdr:cNvSpPr/>
      </xdr:nvSpPr>
      <xdr:spPr>
        <a:xfrm>
          <a:off x="199009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32385</xdr:rowOff>
    </xdr:from>
    <xdr:to xmlns:xdr="http://schemas.openxmlformats.org/drawingml/2006/spreadsheetDrawing">
      <xdr:col>112</xdr:col>
      <xdr:colOff>38100</xdr:colOff>
      <xdr:row>106</xdr:row>
      <xdr:rowOff>133985</xdr:rowOff>
    </xdr:to>
    <xdr:sp macro="" textlink="">
      <xdr:nvSpPr>
        <xdr:cNvPr id="822" name="フローチャート: 判断 821"/>
        <xdr:cNvSpPr/>
      </xdr:nvSpPr>
      <xdr:spPr>
        <a:xfrm>
          <a:off x="19157950" y="17863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27940</xdr:rowOff>
    </xdr:from>
    <xdr:to xmlns:xdr="http://schemas.openxmlformats.org/drawingml/2006/spreadsheetDrawing">
      <xdr:col>107</xdr:col>
      <xdr:colOff>101600</xdr:colOff>
      <xdr:row>106</xdr:row>
      <xdr:rowOff>129540</xdr:rowOff>
    </xdr:to>
    <xdr:sp macro="" textlink="">
      <xdr:nvSpPr>
        <xdr:cNvPr id="823" name="フローチャート: 判断 822"/>
        <xdr:cNvSpPr/>
      </xdr:nvSpPr>
      <xdr:spPr>
        <a:xfrm>
          <a:off x="1834515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27940</xdr:rowOff>
    </xdr:from>
    <xdr:to xmlns:xdr="http://schemas.openxmlformats.org/drawingml/2006/spreadsheetDrawing">
      <xdr:col>102</xdr:col>
      <xdr:colOff>165100</xdr:colOff>
      <xdr:row>106</xdr:row>
      <xdr:rowOff>129540</xdr:rowOff>
    </xdr:to>
    <xdr:sp macro="" textlink="">
      <xdr:nvSpPr>
        <xdr:cNvPr id="824" name="フローチャート: 判断 823"/>
        <xdr:cNvSpPr/>
      </xdr:nvSpPr>
      <xdr:spPr>
        <a:xfrm>
          <a:off x="175514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75565</xdr:rowOff>
    </xdr:from>
    <xdr:to xmlns:xdr="http://schemas.openxmlformats.org/drawingml/2006/spreadsheetDrawing">
      <xdr:col>98</xdr:col>
      <xdr:colOff>38100</xdr:colOff>
      <xdr:row>107</xdr:row>
      <xdr:rowOff>6350</xdr:rowOff>
    </xdr:to>
    <xdr:sp macro="" textlink="">
      <xdr:nvSpPr>
        <xdr:cNvPr id="825" name="フローチャート: 判断 824"/>
        <xdr:cNvSpPr/>
      </xdr:nvSpPr>
      <xdr:spPr>
        <a:xfrm>
          <a:off x="16757650" y="179063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6" name="テキスト ボックス 825"/>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27" name="テキスト ボックス 826"/>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190" cy="259080"/>
    <xdr:sp macro="" textlink="">
      <xdr:nvSpPr>
        <xdr:cNvPr id="828" name="テキスト ボックス 827"/>
        <xdr:cNvSpPr txBox="1"/>
      </xdr:nvSpPr>
      <xdr:spPr>
        <a:xfrm>
          <a:off x="18224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9" name="テキスト ボックス 828"/>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30" name="テキスト ボックス 829"/>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102870</xdr:rowOff>
    </xdr:from>
    <xdr:to xmlns:xdr="http://schemas.openxmlformats.org/drawingml/2006/spreadsheetDrawing">
      <xdr:col>116</xdr:col>
      <xdr:colOff>114300</xdr:colOff>
      <xdr:row>107</xdr:row>
      <xdr:rowOff>33020</xdr:rowOff>
    </xdr:to>
    <xdr:sp macro="" textlink="">
      <xdr:nvSpPr>
        <xdr:cNvPr id="831" name="楕円 830"/>
        <xdr:cNvSpPr/>
      </xdr:nvSpPr>
      <xdr:spPr>
        <a:xfrm>
          <a:off x="199009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81280</xdr:rowOff>
    </xdr:from>
    <xdr:ext cx="466090" cy="259080"/>
    <xdr:sp macro="" textlink="">
      <xdr:nvSpPr>
        <xdr:cNvPr id="832" name="【公民館】&#10;一人当たり面積該当値テキスト"/>
        <xdr:cNvSpPr txBox="1"/>
      </xdr:nvSpPr>
      <xdr:spPr>
        <a:xfrm>
          <a:off x="19989800" y="179120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107950</xdr:rowOff>
    </xdr:from>
    <xdr:to xmlns:xdr="http://schemas.openxmlformats.org/drawingml/2006/spreadsheetDrawing">
      <xdr:col>112</xdr:col>
      <xdr:colOff>38100</xdr:colOff>
      <xdr:row>107</xdr:row>
      <xdr:rowOff>38100</xdr:rowOff>
    </xdr:to>
    <xdr:sp macro="" textlink="">
      <xdr:nvSpPr>
        <xdr:cNvPr id="833" name="楕円 832"/>
        <xdr:cNvSpPr/>
      </xdr:nvSpPr>
      <xdr:spPr>
        <a:xfrm>
          <a:off x="19157950" y="17938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153670</xdr:rowOff>
    </xdr:from>
    <xdr:to xmlns:xdr="http://schemas.openxmlformats.org/drawingml/2006/spreadsheetDrawing">
      <xdr:col>116</xdr:col>
      <xdr:colOff>63500</xdr:colOff>
      <xdr:row>106</xdr:row>
      <xdr:rowOff>158750</xdr:rowOff>
    </xdr:to>
    <xdr:cxnSp macro="">
      <xdr:nvCxnSpPr>
        <xdr:cNvPr id="834" name="直線コネクタ 833"/>
        <xdr:cNvCxnSpPr/>
      </xdr:nvCxnSpPr>
      <xdr:spPr>
        <a:xfrm flipV="1">
          <a:off x="19202400" y="1798447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109855</xdr:rowOff>
    </xdr:from>
    <xdr:to xmlns:xdr="http://schemas.openxmlformats.org/drawingml/2006/spreadsheetDrawing">
      <xdr:col>107</xdr:col>
      <xdr:colOff>101600</xdr:colOff>
      <xdr:row>107</xdr:row>
      <xdr:rowOff>40640</xdr:rowOff>
    </xdr:to>
    <xdr:sp macro="" textlink="">
      <xdr:nvSpPr>
        <xdr:cNvPr id="835" name="楕円 834"/>
        <xdr:cNvSpPr/>
      </xdr:nvSpPr>
      <xdr:spPr>
        <a:xfrm>
          <a:off x="18345150" y="1794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158750</xdr:rowOff>
    </xdr:from>
    <xdr:to xmlns:xdr="http://schemas.openxmlformats.org/drawingml/2006/spreadsheetDrawing">
      <xdr:col>111</xdr:col>
      <xdr:colOff>171450</xdr:colOff>
      <xdr:row>106</xdr:row>
      <xdr:rowOff>160655</xdr:rowOff>
    </xdr:to>
    <xdr:cxnSp macro="">
      <xdr:nvCxnSpPr>
        <xdr:cNvPr id="836" name="直線コネクタ 835"/>
        <xdr:cNvCxnSpPr/>
      </xdr:nvCxnSpPr>
      <xdr:spPr>
        <a:xfrm flipV="1">
          <a:off x="18395950" y="1798955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112395</xdr:rowOff>
    </xdr:from>
    <xdr:to xmlns:xdr="http://schemas.openxmlformats.org/drawingml/2006/spreadsheetDrawing">
      <xdr:col>102</xdr:col>
      <xdr:colOff>165100</xdr:colOff>
      <xdr:row>107</xdr:row>
      <xdr:rowOff>42545</xdr:rowOff>
    </xdr:to>
    <xdr:sp macro="" textlink="">
      <xdr:nvSpPr>
        <xdr:cNvPr id="837" name="楕円 836"/>
        <xdr:cNvSpPr/>
      </xdr:nvSpPr>
      <xdr:spPr>
        <a:xfrm>
          <a:off x="17551400" y="179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160655</xdr:rowOff>
    </xdr:from>
    <xdr:to xmlns:xdr="http://schemas.openxmlformats.org/drawingml/2006/spreadsheetDrawing">
      <xdr:col>107</xdr:col>
      <xdr:colOff>50800</xdr:colOff>
      <xdr:row>106</xdr:row>
      <xdr:rowOff>163195</xdr:rowOff>
    </xdr:to>
    <xdr:cxnSp macro="">
      <xdr:nvCxnSpPr>
        <xdr:cNvPr id="838" name="直線コネクタ 837"/>
        <xdr:cNvCxnSpPr/>
      </xdr:nvCxnSpPr>
      <xdr:spPr>
        <a:xfrm flipV="1">
          <a:off x="17602200" y="1799145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116840</xdr:rowOff>
    </xdr:from>
    <xdr:to xmlns:xdr="http://schemas.openxmlformats.org/drawingml/2006/spreadsheetDrawing">
      <xdr:col>98</xdr:col>
      <xdr:colOff>38100</xdr:colOff>
      <xdr:row>107</xdr:row>
      <xdr:rowOff>46990</xdr:rowOff>
    </xdr:to>
    <xdr:sp macro="" textlink="">
      <xdr:nvSpPr>
        <xdr:cNvPr id="839" name="楕円 838"/>
        <xdr:cNvSpPr/>
      </xdr:nvSpPr>
      <xdr:spPr>
        <a:xfrm>
          <a:off x="16757650" y="17947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106</xdr:row>
      <xdr:rowOff>163195</xdr:rowOff>
    </xdr:from>
    <xdr:to xmlns:xdr="http://schemas.openxmlformats.org/drawingml/2006/spreadsheetDrawing">
      <xdr:col>102</xdr:col>
      <xdr:colOff>114300</xdr:colOff>
      <xdr:row>106</xdr:row>
      <xdr:rowOff>167640</xdr:rowOff>
    </xdr:to>
    <xdr:cxnSp macro="">
      <xdr:nvCxnSpPr>
        <xdr:cNvPr id="840" name="直線コネクタ 839"/>
        <xdr:cNvCxnSpPr/>
      </xdr:nvCxnSpPr>
      <xdr:spPr>
        <a:xfrm flipV="1">
          <a:off x="16802100" y="1799399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150495</xdr:rowOff>
    </xdr:from>
    <xdr:ext cx="469900" cy="259080"/>
    <xdr:sp macro="" textlink="">
      <xdr:nvSpPr>
        <xdr:cNvPr id="841" name="n_1aveValue【公民館】&#10;一人当たり面積"/>
        <xdr:cNvSpPr txBox="1"/>
      </xdr:nvSpPr>
      <xdr:spPr>
        <a:xfrm>
          <a:off x="18980150" y="17638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146050</xdr:rowOff>
    </xdr:from>
    <xdr:ext cx="469900" cy="255270"/>
    <xdr:sp macro="" textlink="">
      <xdr:nvSpPr>
        <xdr:cNvPr id="842" name="n_2aveValue【公民館】&#10;一人当たり面積"/>
        <xdr:cNvSpPr txBox="1"/>
      </xdr:nvSpPr>
      <xdr:spPr>
        <a:xfrm>
          <a:off x="18180050" y="17633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146050</xdr:rowOff>
    </xdr:from>
    <xdr:ext cx="469900" cy="255270"/>
    <xdr:sp macro="" textlink="">
      <xdr:nvSpPr>
        <xdr:cNvPr id="843" name="n_3aveValue【公民館】&#10;一人当たり面積"/>
        <xdr:cNvSpPr txBox="1"/>
      </xdr:nvSpPr>
      <xdr:spPr>
        <a:xfrm>
          <a:off x="17386300" y="17633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22225</xdr:rowOff>
    </xdr:from>
    <xdr:ext cx="469900" cy="258445"/>
    <xdr:sp macro="" textlink="">
      <xdr:nvSpPr>
        <xdr:cNvPr id="844" name="n_4aveValue【公民館】&#10;一人当たり面積"/>
        <xdr:cNvSpPr txBox="1"/>
      </xdr:nvSpPr>
      <xdr:spPr>
        <a:xfrm>
          <a:off x="16592550" y="1768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29210</xdr:rowOff>
    </xdr:from>
    <xdr:ext cx="469900" cy="255270"/>
    <xdr:sp macro="" textlink="">
      <xdr:nvSpPr>
        <xdr:cNvPr id="845" name="n_1mainValue【公民館】&#10;一人当たり面積"/>
        <xdr:cNvSpPr txBox="1"/>
      </xdr:nvSpPr>
      <xdr:spPr>
        <a:xfrm>
          <a:off x="18980150" y="18031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31115</xdr:rowOff>
    </xdr:from>
    <xdr:ext cx="469900" cy="255270"/>
    <xdr:sp macro="" textlink="">
      <xdr:nvSpPr>
        <xdr:cNvPr id="846" name="n_2mainValue【公民館】&#10;一人当たり面積"/>
        <xdr:cNvSpPr txBox="1"/>
      </xdr:nvSpPr>
      <xdr:spPr>
        <a:xfrm>
          <a:off x="18180050" y="180333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33655</xdr:rowOff>
    </xdr:from>
    <xdr:ext cx="469900" cy="258445"/>
    <xdr:sp macro="" textlink="">
      <xdr:nvSpPr>
        <xdr:cNvPr id="847" name="n_3mainValue【公民館】&#10;一人当たり面積"/>
        <xdr:cNvSpPr txBox="1"/>
      </xdr:nvSpPr>
      <xdr:spPr>
        <a:xfrm>
          <a:off x="17386300" y="18035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38100</xdr:rowOff>
    </xdr:from>
    <xdr:ext cx="469900" cy="259080"/>
    <xdr:sp macro="" textlink="">
      <xdr:nvSpPr>
        <xdr:cNvPr id="848" name="n_4mainValue【公民館】&#10;一人当たり面積"/>
        <xdr:cNvSpPr txBox="1"/>
      </xdr:nvSpPr>
      <xdr:spPr>
        <a:xfrm>
          <a:off x="16592550" y="1804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9" name="正方形/長方形 848"/>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0" name="正方形/長方形 849"/>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1" name="テキスト ボックス 850"/>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Ｐゴシック"/>
              <a:ea typeface="ＭＳ Ｐゴシック"/>
              <a:cs typeface="+mn-cs"/>
            </a:rPr>
            <a:t>類似団体と比較して特に有形固定資産減価償却率が高くなっている施設は、公民館、児童館、学校施設であり、特に低くなっている施設は、道路である。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公民館については、昭和４０年～５０年代に建設された施設を市町村合併により多く保有しており、有形固定資産減価償却率８５．８</a:t>
          </a:r>
          <a:r>
            <a:rPr lang="ja-JP" altLang="ja-JP" sz="1200" baseline="0">
              <a:solidFill>
                <a:schemeClr val="dk1"/>
              </a:solidFill>
              <a:effectLst/>
              <a:latin typeface="ＭＳ Ｐゴシック"/>
              <a:ea typeface="ＭＳ Ｐゴシック"/>
              <a:cs typeface="+mn-cs"/>
            </a:rPr>
            <a:t>％と高くなっている。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また、児童館、学校施設についても昭和５０年代に建設された施設が多く、児童館が有形固定資産減価償却率７７．３</a:t>
          </a:r>
          <a:r>
            <a:rPr lang="ja-JP" altLang="ja-JP" sz="1200" baseline="0">
              <a:solidFill>
                <a:schemeClr val="dk1"/>
              </a:solidFill>
              <a:effectLst/>
              <a:latin typeface="ＭＳ Ｐゴシック"/>
              <a:ea typeface="ＭＳ Ｐゴシック"/>
              <a:cs typeface="+mn-cs"/>
            </a:rPr>
            <a:t>％、学校施設が有形固定資産減価償却率６７．６</a:t>
          </a:r>
          <a:r>
            <a:rPr lang="ja-JP" altLang="ja-JP" sz="1200" baseline="0">
              <a:solidFill>
                <a:schemeClr val="dk1"/>
              </a:solidFill>
              <a:effectLst/>
              <a:latin typeface="ＭＳ Ｐゴシック"/>
              <a:ea typeface="ＭＳ Ｐゴシック"/>
              <a:cs typeface="+mn-cs"/>
            </a:rPr>
            <a:t>％と高くなっている。</a:t>
          </a:r>
          <a:endParaRPr lang="ja-JP" altLang="ja-JP" sz="1200">
            <a:effectLst/>
            <a:latin typeface="ＭＳ Ｐゴシック"/>
            <a:ea typeface="ＭＳ Ｐゴシック"/>
          </a:endParaRPr>
        </a:p>
        <a:p>
          <a:pPr fontAlgn="base"/>
          <a:r>
            <a:rPr kumimoji="1" lang="ja-JP" altLang="ja-JP" sz="1200" baseline="0">
              <a:solidFill>
                <a:schemeClr val="dk1"/>
              </a:solidFill>
              <a:effectLst/>
              <a:latin typeface="ＭＳ Ｐゴシック"/>
              <a:ea typeface="ＭＳ Ｐゴシック"/>
              <a:cs typeface="+mn-cs"/>
            </a:rPr>
            <a:t>一方、道路については、</a:t>
          </a:r>
          <a:r>
            <a:rPr lang="ja-JP" altLang="ja-JP" sz="1200" baseline="0">
              <a:solidFill>
                <a:schemeClr val="dk1"/>
              </a:solidFill>
              <a:effectLst/>
              <a:latin typeface="ＭＳ Ｐゴシック"/>
              <a:ea typeface="ＭＳ Ｐゴシック"/>
              <a:cs typeface="+mn-cs"/>
            </a:rPr>
            <a:t>市町村合併により広範囲にわたることから地域住民の利便性及び安全で安心な生活環境を図るため、毎年改良工事を進めており、有形固定資産減価償却率は類似団体平均を下回っているものの、一人当たり延長は広範囲にわたることから類似団体を大きく上回っている。</a:t>
          </a:r>
          <a:endParaRPr lang="ja-JP" altLang="ja-JP" sz="1200">
            <a:effectLst/>
            <a:latin typeface="ＭＳ Ｐゴシック"/>
            <a:ea typeface="ＭＳ Ｐゴシック"/>
          </a:endParaRPr>
        </a:p>
        <a:p>
          <a:r>
            <a:rPr lang="ja-JP" altLang="ja-JP" sz="1200" baseline="0">
              <a:solidFill>
                <a:schemeClr val="dk1"/>
              </a:solidFill>
              <a:effectLst/>
              <a:latin typeface="ＭＳ Ｐゴシック"/>
              <a:ea typeface="ＭＳ Ｐゴシック"/>
              <a:cs typeface="+mn-cs"/>
            </a:rPr>
            <a:t>今後は公共施設等総合管理計画や個別</a:t>
          </a:r>
          <a:r>
            <a:rPr lang="ja-JP" altLang="en-US" sz="1200" baseline="0">
              <a:solidFill>
                <a:schemeClr val="dk1"/>
              </a:solidFill>
              <a:effectLst/>
              <a:latin typeface="ＭＳ Ｐゴシック"/>
              <a:ea typeface="ＭＳ Ｐゴシック"/>
              <a:cs typeface="+mn-cs"/>
            </a:rPr>
            <a:t>施設</a:t>
          </a:r>
          <a:r>
            <a:rPr lang="ja-JP" altLang="ja-JP" sz="1200" baseline="0">
              <a:solidFill>
                <a:schemeClr val="dk1"/>
              </a:solidFill>
              <a:effectLst/>
              <a:latin typeface="ＭＳ Ｐゴシック"/>
              <a:ea typeface="ＭＳ Ｐゴシック"/>
              <a:cs typeface="+mn-cs"/>
            </a:rPr>
            <a:t>計画</a:t>
          </a:r>
          <a:r>
            <a:rPr lang="ja-JP" altLang="en-US" sz="1200" baseline="0">
              <a:solidFill>
                <a:schemeClr val="dk1"/>
              </a:solidFill>
              <a:effectLst/>
              <a:latin typeface="ＭＳ Ｐゴシック"/>
              <a:ea typeface="ＭＳ Ｐゴシック"/>
              <a:cs typeface="+mn-cs"/>
            </a:rPr>
            <a:t>に基づいて</a:t>
          </a:r>
          <a:r>
            <a:rPr lang="ja-JP" altLang="ja-JP" sz="1200" baseline="0">
              <a:solidFill>
                <a:schemeClr val="dk1"/>
              </a:solidFill>
              <a:effectLst/>
              <a:latin typeface="ＭＳ Ｐゴシック"/>
              <a:ea typeface="ＭＳ Ｐゴシック"/>
              <a:cs typeface="+mn-cs"/>
            </a:rPr>
            <a:t>、廃止や活用を進めていくとともに、</a:t>
          </a:r>
          <a:r>
            <a:rPr lang="ja-JP" altLang="en-US" sz="1200" baseline="0">
              <a:solidFill>
                <a:schemeClr val="dk1"/>
              </a:solidFill>
              <a:effectLst/>
              <a:latin typeface="ＭＳ Ｐゴシック"/>
              <a:ea typeface="ＭＳ Ｐゴシック"/>
              <a:cs typeface="+mn-cs"/>
            </a:rPr>
            <a:t>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49555"/>
    <xdr:sp macro="" textlink="">
      <xdr:nvSpPr>
        <xdr:cNvPr id="29" name="テキスト ボックス 28"/>
        <xdr:cNvSpPr txBox="1"/>
      </xdr:nvSpPr>
      <xdr:spPr>
        <a:xfrm>
          <a:off x="641350" y="273621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49555"/>
    <xdr:sp macro="" textlink="">
      <xdr:nvSpPr>
        <xdr:cNvPr id="32" name="テキスト ボックス 31"/>
        <xdr:cNvSpPr txBox="1"/>
      </xdr:nvSpPr>
      <xdr:spPr>
        <a:xfrm>
          <a:off x="641350" y="366712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0345"/>
    <xdr:sp macro="" textlink="">
      <xdr:nvSpPr>
        <xdr:cNvPr id="41" name="テキスト ボックス 40"/>
        <xdr:cNvSpPr txBox="1"/>
      </xdr:nvSpPr>
      <xdr:spPr>
        <a:xfrm>
          <a:off x="666750" y="5033010"/>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3550" cy="249555"/>
    <xdr:sp macro="" textlink="">
      <xdr:nvSpPr>
        <xdr:cNvPr id="43" name="テキスト ボックス 42"/>
        <xdr:cNvSpPr txBox="1"/>
      </xdr:nvSpPr>
      <xdr:spPr>
        <a:xfrm>
          <a:off x="27559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90805</xdr:rowOff>
    </xdr:from>
    <xdr:to xmlns:xdr="http://schemas.openxmlformats.org/drawingml/2006/spreadsheetDrawing">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118745</xdr:rowOff>
    </xdr:from>
    <xdr:ext cx="463550" cy="253365"/>
    <xdr:sp macro="" textlink="">
      <xdr:nvSpPr>
        <xdr:cNvPr id="45" name="テキスト ボックス 44"/>
        <xdr:cNvSpPr txBox="1"/>
      </xdr:nvSpPr>
      <xdr:spPr>
        <a:xfrm>
          <a:off x="275590" y="699579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106680</xdr:rowOff>
    </xdr:from>
    <xdr:to xmlns:xdr="http://schemas.openxmlformats.org/drawingml/2006/spreadsheetDrawing">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134620</xdr:rowOff>
    </xdr:from>
    <xdr:ext cx="399415" cy="253365"/>
    <xdr:sp macro="" textlink="">
      <xdr:nvSpPr>
        <xdr:cNvPr id="47" name="テキスト ボックス 46"/>
        <xdr:cNvSpPr txBox="1"/>
      </xdr:nvSpPr>
      <xdr:spPr>
        <a:xfrm>
          <a:off x="339725" y="66763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122555</xdr:rowOff>
    </xdr:from>
    <xdr:to xmlns:xdr="http://schemas.openxmlformats.org/drawingml/2006/spreadsheetDrawing">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151130</xdr:rowOff>
    </xdr:from>
    <xdr:ext cx="399415" cy="253365"/>
    <xdr:sp macro="" textlink="">
      <xdr:nvSpPr>
        <xdr:cNvPr id="49" name="テキスト ボックス 48"/>
        <xdr:cNvSpPr txBox="1"/>
      </xdr:nvSpPr>
      <xdr:spPr>
        <a:xfrm>
          <a:off x="339725" y="63576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138430</xdr:rowOff>
    </xdr:from>
    <xdr:to xmlns:xdr="http://schemas.openxmlformats.org/drawingml/2006/spreadsheetDrawing">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399415" cy="252730"/>
    <xdr:sp macro="" textlink="">
      <xdr:nvSpPr>
        <xdr:cNvPr id="51" name="テキスト ボックス 50"/>
        <xdr:cNvSpPr txBox="1"/>
      </xdr:nvSpPr>
      <xdr:spPr>
        <a:xfrm>
          <a:off x="339725" y="6038215"/>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154305</xdr:rowOff>
    </xdr:from>
    <xdr:to xmlns:xdr="http://schemas.openxmlformats.org/drawingml/2006/spreadsheetDrawing">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399415" cy="249555"/>
    <xdr:sp macro="" textlink="">
      <xdr:nvSpPr>
        <xdr:cNvPr id="53" name="テキスト ボックス 52"/>
        <xdr:cNvSpPr txBox="1"/>
      </xdr:nvSpPr>
      <xdr:spPr>
        <a:xfrm>
          <a:off x="339725" y="57194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5280" cy="249555"/>
    <xdr:sp macro="" textlink="">
      <xdr:nvSpPr>
        <xdr:cNvPr id="55" name="テキスト ボックス 54"/>
        <xdr:cNvSpPr txBox="1"/>
      </xdr:nvSpPr>
      <xdr:spPr>
        <a:xfrm>
          <a:off x="384810" y="539940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7"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23495</xdr:rowOff>
    </xdr:from>
    <xdr:to xmlns:xdr="http://schemas.openxmlformats.org/drawingml/2006/spreadsheetDrawing">
      <xdr:col>24</xdr:col>
      <xdr:colOff>62865</xdr:colOff>
      <xdr:row>42</xdr:row>
      <xdr:rowOff>90805</xdr:rowOff>
    </xdr:to>
    <xdr:cxnSp macro="">
      <xdr:nvCxnSpPr>
        <xdr:cNvPr id="58" name="直線コネクタ 57"/>
        <xdr:cNvCxnSpPr/>
      </xdr:nvCxnSpPr>
      <xdr:spPr>
        <a:xfrm flipV="1">
          <a:off x="4177665" y="555942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94615</xdr:rowOff>
    </xdr:from>
    <xdr:ext cx="466090" cy="253365"/>
    <xdr:sp macro="" textlink="">
      <xdr:nvSpPr>
        <xdr:cNvPr id="59" name="【図書館】&#10;有形固定資産減価償却率最小値テキスト"/>
        <xdr:cNvSpPr txBox="1"/>
      </xdr:nvSpPr>
      <xdr:spPr>
        <a:xfrm>
          <a:off x="4216400" y="713930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90805</xdr:rowOff>
    </xdr:from>
    <xdr:to xmlns:xdr="http://schemas.openxmlformats.org/drawingml/2006/spreadsheetDrawing">
      <xdr:col>24</xdr:col>
      <xdr:colOff>152400</xdr:colOff>
      <xdr:row>42</xdr:row>
      <xdr:rowOff>90805</xdr:rowOff>
    </xdr:to>
    <xdr:cxnSp macro="">
      <xdr:nvCxnSpPr>
        <xdr:cNvPr id="60" name="直線コネクタ 59"/>
        <xdr:cNvCxnSpPr/>
      </xdr:nvCxnSpPr>
      <xdr:spPr>
        <a:xfrm>
          <a:off x="41084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336550" cy="253365"/>
    <xdr:sp macro="" textlink="">
      <xdr:nvSpPr>
        <xdr:cNvPr id="61" name="【図書館】&#10;有形固定資産減価償却率最大値テキスト"/>
        <xdr:cNvSpPr txBox="1"/>
      </xdr:nvSpPr>
      <xdr:spPr>
        <a:xfrm>
          <a:off x="4216400" y="533971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23495</xdr:rowOff>
    </xdr:from>
    <xdr:to xmlns:xdr="http://schemas.openxmlformats.org/drawingml/2006/spreadsheetDrawing">
      <xdr:col>24</xdr:col>
      <xdr:colOff>152400</xdr:colOff>
      <xdr:row>33</xdr:row>
      <xdr:rowOff>23495</xdr:rowOff>
    </xdr:to>
    <xdr:cxnSp macro="">
      <xdr:nvCxnSpPr>
        <xdr:cNvPr id="62" name="直線コネクタ 61"/>
        <xdr:cNvCxnSpPr/>
      </xdr:nvCxnSpPr>
      <xdr:spPr>
        <a:xfrm>
          <a:off x="4108450" y="555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106680</xdr:rowOff>
    </xdr:from>
    <xdr:ext cx="401320" cy="249555"/>
    <xdr:sp macro="" textlink="">
      <xdr:nvSpPr>
        <xdr:cNvPr id="63" name="【図書館】&#10;有形固定資産減価償却率平均値テキスト"/>
        <xdr:cNvSpPr txBox="1"/>
      </xdr:nvSpPr>
      <xdr:spPr>
        <a:xfrm>
          <a:off x="4216400" y="681609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127635</xdr:rowOff>
    </xdr:from>
    <xdr:to xmlns:xdr="http://schemas.openxmlformats.org/drawingml/2006/spreadsheetDrawing">
      <xdr:col>24</xdr:col>
      <xdr:colOff>114300</xdr:colOff>
      <xdr:row>41</xdr:row>
      <xdr:rowOff>59055</xdr:rowOff>
    </xdr:to>
    <xdr:sp macro="" textlink="">
      <xdr:nvSpPr>
        <xdr:cNvPr id="64" name="フローチャート: 判断 63"/>
        <xdr:cNvSpPr/>
      </xdr:nvSpPr>
      <xdr:spPr>
        <a:xfrm>
          <a:off x="4127500" y="6837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134620</xdr:rowOff>
    </xdr:from>
    <xdr:to xmlns:xdr="http://schemas.openxmlformats.org/drawingml/2006/spreadsheetDrawing">
      <xdr:col>20</xdr:col>
      <xdr:colOff>38100</xdr:colOff>
      <xdr:row>37</xdr:row>
      <xdr:rowOff>66675</xdr:rowOff>
    </xdr:to>
    <xdr:sp macro="" textlink="">
      <xdr:nvSpPr>
        <xdr:cNvPr id="65" name="フローチャート: 判断 64"/>
        <xdr:cNvSpPr/>
      </xdr:nvSpPr>
      <xdr:spPr>
        <a:xfrm>
          <a:off x="3384550" y="6173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17145</xdr:rowOff>
    </xdr:from>
    <xdr:to xmlns:xdr="http://schemas.openxmlformats.org/drawingml/2006/spreadsheetDrawing">
      <xdr:col>15</xdr:col>
      <xdr:colOff>101600</xdr:colOff>
      <xdr:row>37</xdr:row>
      <xdr:rowOff>116205</xdr:rowOff>
    </xdr:to>
    <xdr:sp macro="" textlink="">
      <xdr:nvSpPr>
        <xdr:cNvPr id="66" name="フローチャート: 判断 65"/>
        <xdr:cNvSpPr/>
      </xdr:nvSpPr>
      <xdr:spPr>
        <a:xfrm>
          <a:off x="2571750" y="6223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159385</xdr:rowOff>
    </xdr:from>
    <xdr:to xmlns:xdr="http://schemas.openxmlformats.org/drawingml/2006/spreadsheetDrawing">
      <xdr:col>10</xdr:col>
      <xdr:colOff>165100</xdr:colOff>
      <xdr:row>37</xdr:row>
      <xdr:rowOff>90805</xdr:rowOff>
    </xdr:to>
    <xdr:sp macro="" textlink="">
      <xdr:nvSpPr>
        <xdr:cNvPr id="67" name="フローチャート: 判断 66"/>
        <xdr:cNvSpPr/>
      </xdr:nvSpPr>
      <xdr:spPr>
        <a:xfrm>
          <a:off x="1778000" y="6198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138430</xdr:rowOff>
    </xdr:from>
    <xdr:to xmlns:xdr="http://schemas.openxmlformats.org/drawingml/2006/spreadsheetDrawing">
      <xdr:col>6</xdr:col>
      <xdr:colOff>38100</xdr:colOff>
      <xdr:row>37</xdr:row>
      <xdr:rowOff>70485</xdr:rowOff>
    </xdr:to>
    <xdr:sp macro="" textlink="">
      <xdr:nvSpPr>
        <xdr:cNvPr id="68" name="フローチャート: 判断 67"/>
        <xdr:cNvSpPr/>
      </xdr:nvSpPr>
      <xdr:spPr>
        <a:xfrm>
          <a:off x="984250" y="61772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49555"/>
    <xdr:sp macro="" textlink="">
      <xdr:nvSpPr>
        <xdr:cNvPr id="69" name="テキスト ボックス 68"/>
        <xdr:cNvSpPr txBox="1"/>
      </xdr:nvSpPr>
      <xdr:spPr>
        <a:xfrm>
          <a:off x="40068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49555"/>
    <xdr:sp macro="" textlink="">
      <xdr:nvSpPr>
        <xdr:cNvPr id="70" name="テキスト ボックス 69"/>
        <xdr:cNvSpPr txBox="1"/>
      </xdr:nvSpPr>
      <xdr:spPr>
        <a:xfrm>
          <a:off x="32575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8190" cy="249555"/>
    <xdr:sp macro="" textlink="">
      <xdr:nvSpPr>
        <xdr:cNvPr id="71" name="テキスト ボックス 70"/>
        <xdr:cNvSpPr txBox="1"/>
      </xdr:nvSpPr>
      <xdr:spPr>
        <a:xfrm>
          <a:off x="24511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49555"/>
    <xdr:sp macro="" textlink="">
      <xdr:nvSpPr>
        <xdr:cNvPr id="72" name="テキスト ボックス 71"/>
        <xdr:cNvSpPr txBox="1"/>
      </xdr:nvSpPr>
      <xdr:spPr>
        <a:xfrm>
          <a:off x="1657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49555"/>
    <xdr:sp macro="" textlink="">
      <xdr:nvSpPr>
        <xdr:cNvPr id="73" name="テキスト ボックス 72"/>
        <xdr:cNvSpPr txBox="1"/>
      </xdr:nvSpPr>
      <xdr:spPr>
        <a:xfrm>
          <a:off x="857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103505</xdr:rowOff>
    </xdr:from>
    <xdr:to xmlns:xdr="http://schemas.openxmlformats.org/drawingml/2006/spreadsheetDrawing">
      <xdr:col>24</xdr:col>
      <xdr:colOff>114300</xdr:colOff>
      <xdr:row>40</xdr:row>
      <xdr:rowOff>34925</xdr:rowOff>
    </xdr:to>
    <xdr:sp macro="" textlink="">
      <xdr:nvSpPr>
        <xdr:cNvPr id="74" name="楕円 73"/>
        <xdr:cNvSpPr/>
      </xdr:nvSpPr>
      <xdr:spPr>
        <a:xfrm>
          <a:off x="4127500" y="6645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125730</xdr:rowOff>
    </xdr:from>
    <xdr:ext cx="401320" cy="249555"/>
    <xdr:sp macro="" textlink="">
      <xdr:nvSpPr>
        <xdr:cNvPr id="75" name="【図書館】&#10;有形固定資産減価償却率該当値テキスト"/>
        <xdr:cNvSpPr txBox="1"/>
      </xdr:nvSpPr>
      <xdr:spPr>
        <a:xfrm>
          <a:off x="4216400" y="649986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64135</xdr:rowOff>
    </xdr:from>
    <xdr:to xmlns:xdr="http://schemas.openxmlformats.org/drawingml/2006/spreadsheetDrawing">
      <xdr:col>20</xdr:col>
      <xdr:colOff>38100</xdr:colOff>
      <xdr:row>39</xdr:row>
      <xdr:rowOff>163830</xdr:rowOff>
    </xdr:to>
    <xdr:sp macro="" textlink="">
      <xdr:nvSpPr>
        <xdr:cNvPr id="76" name="楕円 75"/>
        <xdr:cNvSpPr/>
      </xdr:nvSpPr>
      <xdr:spPr>
        <a:xfrm>
          <a:off x="3384550" y="6605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114300</xdr:rowOff>
    </xdr:from>
    <xdr:to xmlns:xdr="http://schemas.openxmlformats.org/drawingml/2006/spreadsheetDrawing">
      <xdr:col>24</xdr:col>
      <xdr:colOff>63500</xdr:colOff>
      <xdr:row>39</xdr:row>
      <xdr:rowOff>152400</xdr:rowOff>
    </xdr:to>
    <xdr:cxnSp macro="">
      <xdr:nvCxnSpPr>
        <xdr:cNvPr id="77" name="直線コネクタ 76"/>
        <xdr:cNvCxnSpPr/>
      </xdr:nvCxnSpPr>
      <xdr:spPr>
        <a:xfrm>
          <a:off x="3429000" y="6656070"/>
          <a:ext cx="749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28575</xdr:rowOff>
    </xdr:from>
    <xdr:to xmlns:xdr="http://schemas.openxmlformats.org/drawingml/2006/spreadsheetDrawing">
      <xdr:col>15</xdr:col>
      <xdr:colOff>101600</xdr:colOff>
      <xdr:row>39</xdr:row>
      <xdr:rowOff>127635</xdr:rowOff>
    </xdr:to>
    <xdr:sp macro="" textlink="">
      <xdr:nvSpPr>
        <xdr:cNvPr id="78" name="楕円 77"/>
        <xdr:cNvSpPr/>
      </xdr:nvSpPr>
      <xdr:spPr>
        <a:xfrm>
          <a:off x="2571750" y="6570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77470</xdr:rowOff>
    </xdr:from>
    <xdr:to xmlns:xdr="http://schemas.openxmlformats.org/drawingml/2006/spreadsheetDrawing">
      <xdr:col>19</xdr:col>
      <xdr:colOff>171450</xdr:colOff>
      <xdr:row>39</xdr:row>
      <xdr:rowOff>114300</xdr:rowOff>
    </xdr:to>
    <xdr:cxnSp macro="">
      <xdr:nvCxnSpPr>
        <xdr:cNvPr id="79" name="直線コネクタ 78"/>
        <xdr:cNvCxnSpPr/>
      </xdr:nvCxnSpPr>
      <xdr:spPr>
        <a:xfrm>
          <a:off x="2622550" y="661924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19685</xdr:rowOff>
    </xdr:from>
    <xdr:to xmlns:xdr="http://schemas.openxmlformats.org/drawingml/2006/spreadsheetDrawing">
      <xdr:col>10</xdr:col>
      <xdr:colOff>165100</xdr:colOff>
      <xdr:row>39</xdr:row>
      <xdr:rowOff>118745</xdr:rowOff>
    </xdr:to>
    <xdr:sp macro="" textlink="">
      <xdr:nvSpPr>
        <xdr:cNvPr id="80" name="楕円 79"/>
        <xdr:cNvSpPr/>
      </xdr:nvSpPr>
      <xdr:spPr>
        <a:xfrm>
          <a:off x="1778000" y="6561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69850</xdr:rowOff>
    </xdr:from>
    <xdr:to xmlns:xdr="http://schemas.openxmlformats.org/drawingml/2006/spreadsheetDrawing">
      <xdr:col>15</xdr:col>
      <xdr:colOff>50800</xdr:colOff>
      <xdr:row>39</xdr:row>
      <xdr:rowOff>77470</xdr:rowOff>
    </xdr:to>
    <xdr:cxnSp macro="">
      <xdr:nvCxnSpPr>
        <xdr:cNvPr id="81" name="直線コネクタ 80"/>
        <xdr:cNvCxnSpPr/>
      </xdr:nvCxnSpPr>
      <xdr:spPr>
        <a:xfrm>
          <a:off x="1828800" y="661162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153670</xdr:rowOff>
    </xdr:from>
    <xdr:to xmlns:xdr="http://schemas.openxmlformats.org/drawingml/2006/spreadsheetDrawing">
      <xdr:col>6</xdr:col>
      <xdr:colOff>38100</xdr:colOff>
      <xdr:row>39</xdr:row>
      <xdr:rowOff>85725</xdr:rowOff>
    </xdr:to>
    <xdr:sp macro="" textlink="">
      <xdr:nvSpPr>
        <xdr:cNvPr id="82" name="楕円 81"/>
        <xdr:cNvSpPr/>
      </xdr:nvSpPr>
      <xdr:spPr>
        <a:xfrm>
          <a:off x="984250" y="65278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39</xdr:row>
      <xdr:rowOff>36195</xdr:rowOff>
    </xdr:from>
    <xdr:to xmlns:xdr="http://schemas.openxmlformats.org/drawingml/2006/spreadsheetDrawing">
      <xdr:col>10</xdr:col>
      <xdr:colOff>114300</xdr:colOff>
      <xdr:row>39</xdr:row>
      <xdr:rowOff>69850</xdr:rowOff>
    </xdr:to>
    <xdr:cxnSp macro="">
      <xdr:nvCxnSpPr>
        <xdr:cNvPr id="83" name="直線コネクタ 82"/>
        <xdr:cNvCxnSpPr/>
      </xdr:nvCxnSpPr>
      <xdr:spPr>
        <a:xfrm>
          <a:off x="1028700" y="6577965"/>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82550</xdr:rowOff>
    </xdr:from>
    <xdr:ext cx="401320" cy="253365"/>
    <xdr:sp macro="" textlink="">
      <xdr:nvSpPr>
        <xdr:cNvPr id="84" name="n_1aveValue【図書館】&#10;有形固定資産減価償却率"/>
        <xdr:cNvSpPr txBox="1"/>
      </xdr:nvSpPr>
      <xdr:spPr>
        <a:xfrm>
          <a:off x="3239135" y="59537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132080</xdr:rowOff>
    </xdr:from>
    <xdr:ext cx="401320" cy="253365"/>
    <xdr:sp macro="" textlink="">
      <xdr:nvSpPr>
        <xdr:cNvPr id="85" name="n_2aveValue【図書館】&#10;有形固定資産減価償却率"/>
        <xdr:cNvSpPr txBox="1"/>
      </xdr:nvSpPr>
      <xdr:spPr>
        <a:xfrm>
          <a:off x="2439035" y="60032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106680</xdr:rowOff>
    </xdr:from>
    <xdr:ext cx="401320" cy="249555"/>
    <xdr:sp macro="" textlink="">
      <xdr:nvSpPr>
        <xdr:cNvPr id="86" name="n_3aveValue【図書館】&#10;有形固定資産減価償却率"/>
        <xdr:cNvSpPr txBox="1"/>
      </xdr:nvSpPr>
      <xdr:spPr>
        <a:xfrm>
          <a:off x="1645285" y="597789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86360</xdr:rowOff>
    </xdr:from>
    <xdr:ext cx="405130" cy="249555"/>
    <xdr:sp macro="" textlink="">
      <xdr:nvSpPr>
        <xdr:cNvPr id="87" name="n_4aveValue【図書館】&#10;有形固定資産減価償却率"/>
        <xdr:cNvSpPr txBox="1"/>
      </xdr:nvSpPr>
      <xdr:spPr>
        <a:xfrm>
          <a:off x="851535" y="59575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154940</xdr:rowOff>
    </xdr:from>
    <xdr:ext cx="401320" cy="253365"/>
    <xdr:sp macro="" textlink="">
      <xdr:nvSpPr>
        <xdr:cNvPr id="88" name="n_1mainValue【図書館】&#10;有形固定資産減価償却率"/>
        <xdr:cNvSpPr txBox="1"/>
      </xdr:nvSpPr>
      <xdr:spPr>
        <a:xfrm>
          <a:off x="3239135" y="669671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118110</xdr:rowOff>
    </xdr:from>
    <xdr:ext cx="401320" cy="253365"/>
    <xdr:sp macro="" textlink="">
      <xdr:nvSpPr>
        <xdr:cNvPr id="89" name="n_2mainValue【図書館】&#10;有形固定資産減価償却率"/>
        <xdr:cNvSpPr txBox="1"/>
      </xdr:nvSpPr>
      <xdr:spPr>
        <a:xfrm>
          <a:off x="2439035" y="665988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110490</xdr:rowOff>
    </xdr:from>
    <xdr:ext cx="401320" cy="253365"/>
    <xdr:sp macro="" textlink="">
      <xdr:nvSpPr>
        <xdr:cNvPr id="90" name="n_3mainValue【図書館】&#10;有形固定資産減価償却率"/>
        <xdr:cNvSpPr txBox="1"/>
      </xdr:nvSpPr>
      <xdr:spPr>
        <a:xfrm>
          <a:off x="1645285" y="66522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76835</xdr:rowOff>
    </xdr:from>
    <xdr:ext cx="405130" cy="253365"/>
    <xdr:sp macro="" textlink="">
      <xdr:nvSpPr>
        <xdr:cNvPr id="91" name="n_4mainValue【図書館】&#10;有形固定資産減価償却率"/>
        <xdr:cNvSpPr txBox="1"/>
      </xdr:nvSpPr>
      <xdr:spPr>
        <a:xfrm>
          <a:off x="851535" y="66186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4" name="正方形/長方形 93"/>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6" name="正方形/長方形 95"/>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8" name="正方形/長方形 97"/>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9" name="正方形/長方形 98"/>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0345"/>
    <xdr:sp macro="" textlink="">
      <xdr:nvSpPr>
        <xdr:cNvPr id="100" name="テキスト ボックス 99"/>
        <xdr:cNvSpPr txBox="1"/>
      </xdr:nvSpPr>
      <xdr:spPr>
        <a:xfrm>
          <a:off x="5918200" y="503301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2" name="直線コネクタ 101"/>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3550" cy="249555"/>
    <xdr:sp macro="" textlink="">
      <xdr:nvSpPr>
        <xdr:cNvPr id="103" name="テキスト ボックス 102"/>
        <xdr:cNvSpPr txBox="1"/>
      </xdr:nvSpPr>
      <xdr:spPr>
        <a:xfrm>
          <a:off x="5527040" y="6943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3550" cy="249555"/>
    <xdr:sp macro="" textlink="">
      <xdr:nvSpPr>
        <xdr:cNvPr id="105" name="テキスト ボックス 104"/>
        <xdr:cNvSpPr txBox="1"/>
      </xdr:nvSpPr>
      <xdr:spPr>
        <a:xfrm>
          <a:off x="5527040" y="65703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6" name="直線コネクタ 105"/>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159385</xdr:rowOff>
    </xdr:from>
    <xdr:ext cx="463550" cy="249555"/>
    <xdr:sp macro="" textlink="">
      <xdr:nvSpPr>
        <xdr:cNvPr id="107" name="テキスト ボックス 106"/>
        <xdr:cNvSpPr txBox="1"/>
      </xdr:nvSpPr>
      <xdr:spPr>
        <a:xfrm>
          <a:off x="5527040" y="61982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8" name="直線コネクタ 107"/>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121920</xdr:rowOff>
    </xdr:from>
    <xdr:ext cx="463550" cy="249555"/>
    <xdr:sp macro="" textlink="">
      <xdr:nvSpPr>
        <xdr:cNvPr id="109" name="テキスト ボックス 108"/>
        <xdr:cNvSpPr txBox="1"/>
      </xdr:nvSpPr>
      <xdr:spPr>
        <a:xfrm>
          <a:off x="5527040" y="5825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10" name="直線コネクタ 109"/>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84455</xdr:rowOff>
    </xdr:from>
    <xdr:ext cx="463550" cy="249555"/>
    <xdr:sp macro="" textlink="">
      <xdr:nvSpPr>
        <xdr:cNvPr id="111" name="テキスト ボックス 110"/>
        <xdr:cNvSpPr txBox="1"/>
      </xdr:nvSpPr>
      <xdr:spPr>
        <a:xfrm>
          <a:off x="5527040" y="5452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3550" cy="249555"/>
    <xdr:sp macro="" textlink="">
      <xdr:nvSpPr>
        <xdr:cNvPr id="113" name="テキスト ボックス 112"/>
        <xdr:cNvSpPr txBox="1"/>
      </xdr:nvSpPr>
      <xdr:spPr>
        <a:xfrm>
          <a:off x="5527040" y="5080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4"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111760</xdr:rowOff>
    </xdr:from>
    <xdr:to xmlns:xdr="http://schemas.openxmlformats.org/drawingml/2006/spreadsheetDrawing">
      <xdr:col>54</xdr:col>
      <xdr:colOff>171450</xdr:colOff>
      <xdr:row>41</xdr:row>
      <xdr:rowOff>37465</xdr:rowOff>
    </xdr:to>
    <xdr:cxnSp macro="">
      <xdr:nvCxnSpPr>
        <xdr:cNvPr id="115" name="直線コネクタ 114"/>
        <xdr:cNvCxnSpPr/>
      </xdr:nvCxnSpPr>
      <xdr:spPr>
        <a:xfrm flipV="1">
          <a:off x="9429750" y="5480050"/>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40640</xdr:rowOff>
    </xdr:from>
    <xdr:ext cx="466090" cy="253365"/>
    <xdr:sp macro="" textlink="">
      <xdr:nvSpPr>
        <xdr:cNvPr id="116" name="【図書館】&#10;一人当たり面積最小値テキスト"/>
        <xdr:cNvSpPr txBox="1"/>
      </xdr:nvSpPr>
      <xdr:spPr>
        <a:xfrm>
          <a:off x="9467850" y="69176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37465</xdr:rowOff>
    </xdr:from>
    <xdr:to xmlns:xdr="http://schemas.openxmlformats.org/drawingml/2006/spreadsheetDrawing">
      <xdr:col>55</xdr:col>
      <xdr:colOff>88900</xdr:colOff>
      <xdr:row>41</xdr:row>
      <xdr:rowOff>37465</xdr:rowOff>
    </xdr:to>
    <xdr:cxnSp macro="">
      <xdr:nvCxnSpPr>
        <xdr:cNvPr id="117" name="直線コネクタ 116"/>
        <xdr:cNvCxnSpPr/>
      </xdr:nvCxnSpPr>
      <xdr:spPr>
        <a:xfrm>
          <a:off x="9359900" y="691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59690</xdr:rowOff>
    </xdr:from>
    <xdr:ext cx="466090" cy="253365"/>
    <xdr:sp macro="" textlink="">
      <xdr:nvSpPr>
        <xdr:cNvPr id="118" name="【図書館】&#10;一人当たり面積最大値テキスト"/>
        <xdr:cNvSpPr txBox="1"/>
      </xdr:nvSpPr>
      <xdr:spPr>
        <a:xfrm>
          <a:off x="9467850" y="5260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111760</xdr:rowOff>
    </xdr:from>
    <xdr:to xmlns:xdr="http://schemas.openxmlformats.org/drawingml/2006/spreadsheetDrawing">
      <xdr:col>55</xdr:col>
      <xdr:colOff>88900</xdr:colOff>
      <xdr:row>32</xdr:row>
      <xdr:rowOff>111760</xdr:rowOff>
    </xdr:to>
    <xdr:cxnSp macro="">
      <xdr:nvCxnSpPr>
        <xdr:cNvPr id="119" name="直線コネクタ 118"/>
        <xdr:cNvCxnSpPr/>
      </xdr:nvCxnSpPr>
      <xdr:spPr>
        <a:xfrm>
          <a:off x="9359900" y="5480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28575</xdr:rowOff>
    </xdr:from>
    <xdr:ext cx="466090" cy="249555"/>
    <xdr:sp macro="" textlink="">
      <xdr:nvSpPr>
        <xdr:cNvPr id="120" name="【図書館】&#10;一人当たり面積平均値テキスト"/>
        <xdr:cNvSpPr txBox="1"/>
      </xdr:nvSpPr>
      <xdr:spPr>
        <a:xfrm>
          <a:off x="9467850" y="6067425"/>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5715</xdr:rowOff>
    </xdr:from>
    <xdr:to xmlns:xdr="http://schemas.openxmlformats.org/drawingml/2006/spreadsheetDrawing">
      <xdr:col>55</xdr:col>
      <xdr:colOff>50800</xdr:colOff>
      <xdr:row>37</xdr:row>
      <xdr:rowOff>106045</xdr:rowOff>
    </xdr:to>
    <xdr:sp macro="" textlink="">
      <xdr:nvSpPr>
        <xdr:cNvPr id="121" name="フローチャート: 判断 120"/>
        <xdr:cNvSpPr/>
      </xdr:nvSpPr>
      <xdr:spPr>
        <a:xfrm>
          <a:off x="9398000" y="62122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24765</xdr:rowOff>
    </xdr:from>
    <xdr:to xmlns:xdr="http://schemas.openxmlformats.org/drawingml/2006/spreadsheetDrawing">
      <xdr:col>50</xdr:col>
      <xdr:colOff>165100</xdr:colOff>
      <xdr:row>37</xdr:row>
      <xdr:rowOff>124460</xdr:rowOff>
    </xdr:to>
    <xdr:sp macro="" textlink="">
      <xdr:nvSpPr>
        <xdr:cNvPr id="122" name="フローチャート: 判断 121"/>
        <xdr:cNvSpPr/>
      </xdr:nvSpPr>
      <xdr:spPr>
        <a:xfrm>
          <a:off x="8636000" y="6231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61595</xdr:rowOff>
    </xdr:from>
    <xdr:to xmlns:xdr="http://schemas.openxmlformats.org/drawingml/2006/spreadsheetDrawing">
      <xdr:col>46</xdr:col>
      <xdr:colOff>38100</xdr:colOff>
      <xdr:row>37</xdr:row>
      <xdr:rowOff>161925</xdr:rowOff>
    </xdr:to>
    <xdr:sp macro="" textlink="">
      <xdr:nvSpPr>
        <xdr:cNvPr id="123" name="フローチャート: 判断 122"/>
        <xdr:cNvSpPr/>
      </xdr:nvSpPr>
      <xdr:spPr>
        <a:xfrm>
          <a:off x="7842250" y="62680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80645</xdr:rowOff>
    </xdr:from>
    <xdr:to xmlns:xdr="http://schemas.openxmlformats.org/drawingml/2006/spreadsheetDrawing">
      <xdr:col>41</xdr:col>
      <xdr:colOff>101600</xdr:colOff>
      <xdr:row>38</xdr:row>
      <xdr:rowOff>12700</xdr:rowOff>
    </xdr:to>
    <xdr:sp macro="" textlink="">
      <xdr:nvSpPr>
        <xdr:cNvPr id="124" name="フローチャート: 判断 123"/>
        <xdr:cNvSpPr/>
      </xdr:nvSpPr>
      <xdr:spPr>
        <a:xfrm>
          <a:off x="702945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80645</xdr:rowOff>
    </xdr:from>
    <xdr:to xmlns:xdr="http://schemas.openxmlformats.org/drawingml/2006/spreadsheetDrawing">
      <xdr:col>36</xdr:col>
      <xdr:colOff>165100</xdr:colOff>
      <xdr:row>38</xdr:row>
      <xdr:rowOff>12700</xdr:rowOff>
    </xdr:to>
    <xdr:sp macro="" textlink="">
      <xdr:nvSpPr>
        <xdr:cNvPr id="125" name="フローチャート: 判断 124"/>
        <xdr:cNvSpPr/>
      </xdr:nvSpPr>
      <xdr:spPr>
        <a:xfrm>
          <a:off x="623570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49555"/>
    <xdr:sp macro="" textlink="">
      <xdr:nvSpPr>
        <xdr:cNvPr id="126" name="テキスト ボックス 125"/>
        <xdr:cNvSpPr txBox="1"/>
      </xdr:nvSpPr>
      <xdr:spPr>
        <a:xfrm>
          <a:off x="92583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49555"/>
    <xdr:sp macro="" textlink="">
      <xdr:nvSpPr>
        <xdr:cNvPr id="127" name="テキスト ボックス 126"/>
        <xdr:cNvSpPr txBox="1"/>
      </xdr:nvSpPr>
      <xdr:spPr>
        <a:xfrm>
          <a:off x="8515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49555"/>
    <xdr:sp macro="" textlink="">
      <xdr:nvSpPr>
        <xdr:cNvPr id="128" name="テキスト ボックス 127"/>
        <xdr:cNvSpPr txBox="1"/>
      </xdr:nvSpPr>
      <xdr:spPr>
        <a:xfrm>
          <a:off x="7715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8190" cy="249555"/>
    <xdr:sp macro="" textlink="">
      <xdr:nvSpPr>
        <xdr:cNvPr id="129" name="テキスト ボックス 128"/>
        <xdr:cNvSpPr txBox="1"/>
      </xdr:nvSpPr>
      <xdr:spPr>
        <a:xfrm>
          <a:off x="6908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49555"/>
    <xdr:sp macro="" textlink="">
      <xdr:nvSpPr>
        <xdr:cNvPr id="130" name="テキスト ボックス 129"/>
        <xdr:cNvSpPr txBox="1"/>
      </xdr:nvSpPr>
      <xdr:spPr>
        <a:xfrm>
          <a:off x="6115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5715</xdr:rowOff>
    </xdr:from>
    <xdr:to xmlns:xdr="http://schemas.openxmlformats.org/drawingml/2006/spreadsheetDrawing">
      <xdr:col>55</xdr:col>
      <xdr:colOff>50800</xdr:colOff>
      <xdr:row>38</xdr:row>
      <xdr:rowOff>106045</xdr:rowOff>
    </xdr:to>
    <xdr:sp macro="" textlink="">
      <xdr:nvSpPr>
        <xdr:cNvPr id="131" name="楕円 130"/>
        <xdr:cNvSpPr/>
      </xdr:nvSpPr>
      <xdr:spPr>
        <a:xfrm>
          <a:off x="9398000" y="6379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152400</xdr:rowOff>
    </xdr:from>
    <xdr:ext cx="466090" cy="253365"/>
    <xdr:sp macro="" textlink="">
      <xdr:nvSpPr>
        <xdr:cNvPr id="132" name="【図書館】&#10;一人当たり面積該当値テキスト"/>
        <xdr:cNvSpPr txBox="1"/>
      </xdr:nvSpPr>
      <xdr:spPr>
        <a:xfrm>
          <a:off x="9467850" y="63588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5715</xdr:rowOff>
    </xdr:from>
    <xdr:to xmlns:xdr="http://schemas.openxmlformats.org/drawingml/2006/spreadsheetDrawing">
      <xdr:col>50</xdr:col>
      <xdr:colOff>165100</xdr:colOff>
      <xdr:row>38</xdr:row>
      <xdr:rowOff>106045</xdr:rowOff>
    </xdr:to>
    <xdr:sp macro="" textlink="">
      <xdr:nvSpPr>
        <xdr:cNvPr id="133" name="楕円 132"/>
        <xdr:cNvSpPr/>
      </xdr:nvSpPr>
      <xdr:spPr>
        <a:xfrm>
          <a:off x="8636000" y="6379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55880</xdr:rowOff>
    </xdr:from>
    <xdr:to xmlns:xdr="http://schemas.openxmlformats.org/drawingml/2006/spreadsheetDrawing">
      <xdr:col>55</xdr:col>
      <xdr:colOff>0</xdr:colOff>
      <xdr:row>38</xdr:row>
      <xdr:rowOff>55880</xdr:rowOff>
    </xdr:to>
    <xdr:cxnSp macro="">
      <xdr:nvCxnSpPr>
        <xdr:cNvPr id="134" name="直線コネクタ 133"/>
        <xdr:cNvCxnSpPr/>
      </xdr:nvCxnSpPr>
      <xdr:spPr>
        <a:xfrm>
          <a:off x="8686800" y="64300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24765</xdr:rowOff>
    </xdr:from>
    <xdr:to xmlns:xdr="http://schemas.openxmlformats.org/drawingml/2006/spreadsheetDrawing">
      <xdr:col>46</xdr:col>
      <xdr:colOff>38100</xdr:colOff>
      <xdr:row>38</xdr:row>
      <xdr:rowOff>124460</xdr:rowOff>
    </xdr:to>
    <xdr:sp macro="" textlink="">
      <xdr:nvSpPr>
        <xdr:cNvPr id="135" name="楕円 134"/>
        <xdr:cNvSpPr/>
      </xdr:nvSpPr>
      <xdr:spPr>
        <a:xfrm>
          <a:off x="7842250" y="63988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55880</xdr:rowOff>
    </xdr:from>
    <xdr:to xmlns:xdr="http://schemas.openxmlformats.org/drawingml/2006/spreadsheetDrawing">
      <xdr:col>50</xdr:col>
      <xdr:colOff>114300</xdr:colOff>
      <xdr:row>38</xdr:row>
      <xdr:rowOff>74295</xdr:rowOff>
    </xdr:to>
    <xdr:cxnSp macro="">
      <xdr:nvCxnSpPr>
        <xdr:cNvPr id="136" name="直線コネクタ 135"/>
        <xdr:cNvCxnSpPr/>
      </xdr:nvCxnSpPr>
      <xdr:spPr>
        <a:xfrm flipV="1">
          <a:off x="7886700" y="643001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24765</xdr:rowOff>
    </xdr:from>
    <xdr:to xmlns:xdr="http://schemas.openxmlformats.org/drawingml/2006/spreadsheetDrawing">
      <xdr:col>41</xdr:col>
      <xdr:colOff>101600</xdr:colOff>
      <xdr:row>38</xdr:row>
      <xdr:rowOff>124460</xdr:rowOff>
    </xdr:to>
    <xdr:sp macro="" textlink="">
      <xdr:nvSpPr>
        <xdr:cNvPr id="137" name="楕円 136"/>
        <xdr:cNvSpPr/>
      </xdr:nvSpPr>
      <xdr:spPr>
        <a:xfrm>
          <a:off x="7029450" y="6398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74295</xdr:rowOff>
    </xdr:from>
    <xdr:to xmlns:xdr="http://schemas.openxmlformats.org/drawingml/2006/spreadsheetDrawing">
      <xdr:col>45</xdr:col>
      <xdr:colOff>171450</xdr:colOff>
      <xdr:row>38</xdr:row>
      <xdr:rowOff>74295</xdr:rowOff>
    </xdr:to>
    <xdr:cxnSp macro="">
      <xdr:nvCxnSpPr>
        <xdr:cNvPr id="138" name="直線コネクタ 137"/>
        <xdr:cNvCxnSpPr/>
      </xdr:nvCxnSpPr>
      <xdr:spPr>
        <a:xfrm>
          <a:off x="7080250" y="644842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24765</xdr:rowOff>
    </xdr:from>
    <xdr:to xmlns:xdr="http://schemas.openxmlformats.org/drawingml/2006/spreadsheetDrawing">
      <xdr:col>36</xdr:col>
      <xdr:colOff>165100</xdr:colOff>
      <xdr:row>38</xdr:row>
      <xdr:rowOff>124460</xdr:rowOff>
    </xdr:to>
    <xdr:sp macro="" textlink="">
      <xdr:nvSpPr>
        <xdr:cNvPr id="139" name="楕円 138"/>
        <xdr:cNvSpPr/>
      </xdr:nvSpPr>
      <xdr:spPr>
        <a:xfrm>
          <a:off x="6235700" y="6398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74295</xdr:rowOff>
    </xdr:from>
    <xdr:to xmlns:xdr="http://schemas.openxmlformats.org/drawingml/2006/spreadsheetDrawing">
      <xdr:col>41</xdr:col>
      <xdr:colOff>50800</xdr:colOff>
      <xdr:row>38</xdr:row>
      <xdr:rowOff>74295</xdr:rowOff>
    </xdr:to>
    <xdr:cxnSp macro="">
      <xdr:nvCxnSpPr>
        <xdr:cNvPr id="140" name="直線コネクタ 139"/>
        <xdr:cNvCxnSpPr/>
      </xdr:nvCxnSpPr>
      <xdr:spPr>
        <a:xfrm>
          <a:off x="6286500" y="64484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35</xdr:row>
      <xdr:rowOff>140335</xdr:rowOff>
    </xdr:from>
    <xdr:ext cx="469900" cy="249555"/>
    <xdr:sp macro="" textlink="">
      <xdr:nvSpPr>
        <xdr:cNvPr id="141" name="n_1aveValue【図書館】&#10;一人当たり面積"/>
        <xdr:cNvSpPr txBox="1"/>
      </xdr:nvSpPr>
      <xdr:spPr>
        <a:xfrm>
          <a:off x="8458200" y="60115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10160</xdr:rowOff>
    </xdr:from>
    <xdr:ext cx="469900" cy="249555"/>
    <xdr:sp macro="" textlink="">
      <xdr:nvSpPr>
        <xdr:cNvPr id="142" name="n_2aveValue【図書館】&#10;一人当たり面積"/>
        <xdr:cNvSpPr txBox="1"/>
      </xdr:nvSpPr>
      <xdr:spPr>
        <a:xfrm>
          <a:off x="7677150" y="60490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28575</xdr:rowOff>
    </xdr:from>
    <xdr:ext cx="469900" cy="249555"/>
    <xdr:sp macro="" textlink="">
      <xdr:nvSpPr>
        <xdr:cNvPr id="143" name="n_3aveValue【図書館】&#10;一人当たり面積"/>
        <xdr:cNvSpPr txBox="1"/>
      </xdr:nvSpPr>
      <xdr:spPr>
        <a:xfrm>
          <a:off x="6864350" y="60674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28575</xdr:rowOff>
    </xdr:from>
    <xdr:ext cx="469900" cy="249555"/>
    <xdr:sp macro="" textlink="">
      <xdr:nvSpPr>
        <xdr:cNvPr id="144" name="n_4aveValue【図書館】&#10;一人当たり面積"/>
        <xdr:cNvSpPr txBox="1"/>
      </xdr:nvSpPr>
      <xdr:spPr>
        <a:xfrm>
          <a:off x="6070600" y="60674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96520</xdr:rowOff>
    </xdr:from>
    <xdr:ext cx="469900" cy="253365"/>
    <xdr:sp macro="" textlink="">
      <xdr:nvSpPr>
        <xdr:cNvPr id="145" name="n_1mainValue【図書館】&#10;一人当たり面積"/>
        <xdr:cNvSpPr txBox="1"/>
      </xdr:nvSpPr>
      <xdr:spPr>
        <a:xfrm>
          <a:off x="8458200" y="64706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115570</xdr:rowOff>
    </xdr:from>
    <xdr:ext cx="469900" cy="253365"/>
    <xdr:sp macro="" textlink="">
      <xdr:nvSpPr>
        <xdr:cNvPr id="146" name="n_2mainValue【図書館】&#10;一人当たり面積"/>
        <xdr:cNvSpPr txBox="1"/>
      </xdr:nvSpPr>
      <xdr:spPr>
        <a:xfrm>
          <a:off x="767715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115570</xdr:rowOff>
    </xdr:from>
    <xdr:ext cx="469900" cy="253365"/>
    <xdr:sp macro="" textlink="">
      <xdr:nvSpPr>
        <xdr:cNvPr id="147" name="n_3mainValue【図書館】&#10;一人当たり面積"/>
        <xdr:cNvSpPr txBox="1"/>
      </xdr:nvSpPr>
      <xdr:spPr>
        <a:xfrm>
          <a:off x="686435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115570</xdr:rowOff>
    </xdr:from>
    <xdr:ext cx="469900" cy="253365"/>
    <xdr:sp macro="" textlink="">
      <xdr:nvSpPr>
        <xdr:cNvPr id="148" name="n_4mainValue【図書館】&#10;一人当たり面積"/>
        <xdr:cNvSpPr txBox="1"/>
      </xdr:nvSpPr>
      <xdr:spPr>
        <a:xfrm>
          <a:off x="607060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9" name="正方形/長方形 148"/>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6" name="正方形/長方形 155"/>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4640" cy="220345"/>
    <xdr:sp macro="" textlink="">
      <xdr:nvSpPr>
        <xdr:cNvPr id="157" name="テキスト ボックス 156"/>
        <xdr:cNvSpPr txBox="1"/>
      </xdr:nvSpPr>
      <xdr:spPr>
        <a:xfrm>
          <a:off x="666750" y="8758555"/>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8" name="直線コネクタ 157"/>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3550" cy="249555"/>
    <xdr:sp macro="" textlink="">
      <xdr:nvSpPr>
        <xdr:cNvPr id="159" name="テキスト ボックス 158"/>
        <xdr:cNvSpPr txBox="1"/>
      </xdr:nvSpPr>
      <xdr:spPr>
        <a:xfrm>
          <a:off x="27559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60" name="直線コネクタ 159"/>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103505</xdr:rowOff>
    </xdr:from>
    <xdr:ext cx="463550" cy="249555"/>
    <xdr:sp macro="" textlink="">
      <xdr:nvSpPr>
        <xdr:cNvPr id="161" name="テキスト ボックス 160"/>
        <xdr:cNvSpPr txBox="1"/>
      </xdr:nvSpPr>
      <xdr:spPr>
        <a:xfrm>
          <a:off x="275590" y="10668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62" name="直線コネクタ 161"/>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399415" cy="249555"/>
    <xdr:sp macro="" textlink="">
      <xdr:nvSpPr>
        <xdr:cNvPr id="163" name="テキスト ボックス 162"/>
        <xdr:cNvSpPr txBox="1"/>
      </xdr:nvSpPr>
      <xdr:spPr>
        <a:xfrm>
          <a:off x="339725" y="102958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399415" cy="249555"/>
    <xdr:sp macro="" textlink="">
      <xdr:nvSpPr>
        <xdr:cNvPr id="165" name="テキスト ボックス 164"/>
        <xdr:cNvSpPr txBox="1"/>
      </xdr:nvSpPr>
      <xdr:spPr>
        <a:xfrm>
          <a:off x="339725" y="99231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66" name="直線コネクタ 165"/>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399415" cy="249555"/>
    <xdr:sp macro="" textlink="">
      <xdr:nvSpPr>
        <xdr:cNvPr id="167" name="テキスト ボックス 166"/>
        <xdr:cNvSpPr txBox="1"/>
      </xdr:nvSpPr>
      <xdr:spPr>
        <a:xfrm>
          <a:off x="339725" y="95510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68" name="直線コネクタ 167"/>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399415" cy="249555"/>
    <xdr:sp macro="" textlink="">
      <xdr:nvSpPr>
        <xdr:cNvPr id="169" name="テキスト ボックス 168"/>
        <xdr:cNvSpPr txBox="1"/>
      </xdr:nvSpPr>
      <xdr:spPr>
        <a:xfrm>
          <a:off x="339725" y="91782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70" name="直線コネクタ 169"/>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84455</xdr:rowOff>
    </xdr:from>
    <xdr:ext cx="335280" cy="249555"/>
    <xdr:sp macro="" textlink="">
      <xdr:nvSpPr>
        <xdr:cNvPr id="171" name="テキスト ボックス 170"/>
        <xdr:cNvSpPr txBox="1"/>
      </xdr:nvSpPr>
      <xdr:spPr>
        <a:xfrm>
          <a:off x="384810" y="880554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72"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26035</xdr:rowOff>
    </xdr:from>
    <xdr:to xmlns:xdr="http://schemas.openxmlformats.org/drawingml/2006/spreadsheetDrawing">
      <xdr:col>24</xdr:col>
      <xdr:colOff>62865</xdr:colOff>
      <xdr:row>64</xdr:row>
      <xdr:rowOff>74295</xdr:rowOff>
    </xdr:to>
    <xdr:cxnSp macro="">
      <xdr:nvCxnSpPr>
        <xdr:cNvPr id="173" name="直線コネクタ 172"/>
        <xdr:cNvCxnSpPr/>
      </xdr:nvCxnSpPr>
      <xdr:spPr>
        <a:xfrm flipV="1">
          <a:off x="4177665" y="941768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66090" cy="253365"/>
    <xdr:sp macro="" textlink="">
      <xdr:nvSpPr>
        <xdr:cNvPr id="174" name="【体育館・プール】&#10;有形固定資産減価償却率最小値テキスト"/>
        <xdr:cNvSpPr txBox="1"/>
      </xdr:nvSpPr>
      <xdr:spPr>
        <a:xfrm>
          <a:off x="4216400" y="108108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74295</xdr:rowOff>
    </xdr:from>
    <xdr:to xmlns:xdr="http://schemas.openxmlformats.org/drawingml/2006/spreadsheetDrawing">
      <xdr:col>24</xdr:col>
      <xdr:colOff>152400</xdr:colOff>
      <xdr:row>64</xdr:row>
      <xdr:rowOff>74295</xdr:rowOff>
    </xdr:to>
    <xdr:cxnSp macro="">
      <xdr:nvCxnSpPr>
        <xdr:cNvPr id="175" name="直線コネクタ 174"/>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141605</xdr:rowOff>
    </xdr:from>
    <xdr:ext cx="401320" cy="249555"/>
    <xdr:sp macro="" textlink="">
      <xdr:nvSpPr>
        <xdr:cNvPr id="176" name="【体育館・プール】&#10;有形固定資産減価償却率最大値テキスト"/>
        <xdr:cNvSpPr txBox="1"/>
      </xdr:nvSpPr>
      <xdr:spPr>
        <a:xfrm>
          <a:off x="4216400" y="91979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26035</xdr:rowOff>
    </xdr:from>
    <xdr:to xmlns:xdr="http://schemas.openxmlformats.org/drawingml/2006/spreadsheetDrawing">
      <xdr:col>24</xdr:col>
      <xdr:colOff>152400</xdr:colOff>
      <xdr:row>56</xdr:row>
      <xdr:rowOff>26035</xdr:rowOff>
    </xdr:to>
    <xdr:cxnSp macro="">
      <xdr:nvCxnSpPr>
        <xdr:cNvPr id="177" name="直線コネクタ 176"/>
        <xdr:cNvCxnSpPr/>
      </xdr:nvCxnSpPr>
      <xdr:spPr>
        <a:xfrm>
          <a:off x="4108450" y="9417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2540</xdr:rowOff>
    </xdr:from>
    <xdr:ext cx="401320" cy="253365"/>
    <xdr:sp macro="" textlink="">
      <xdr:nvSpPr>
        <xdr:cNvPr id="178" name="【体育館・プール】&#10;有形固定資産減価償却率平均値テキスト"/>
        <xdr:cNvSpPr txBox="1"/>
      </xdr:nvSpPr>
      <xdr:spPr>
        <a:xfrm>
          <a:off x="4216400" y="9897110"/>
          <a:ext cx="4013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147955</xdr:rowOff>
    </xdr:from>
    <xdr:to xmlns:xdr="http://schemas.openxmlformats.org/drawingml/2006/spreadsheetDrawing">
      <xdr:col>24</xdr:col>
      <xdr:colOff>114300</xdr:colOff>
      <xdr:row>60</xdr:row>
      <xdr:rowOff>79375</xdr:rowOff>
    </xdr:to>
    <xdr:sp macro="" textlink="">
      <xdr:nvSpPr>
        <xdr:cNvPr id="179" name="フローチャート: 判断 178"/>
        <xdr:cNvSpPr/>
      </xdr:nvSpPr>
      <xdr:spPr>
        <a:xfrm>
          <a:off x="4127500" y="10042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86995</xdr:rowOff>
    </xdr:to>
    <xdr:sp macro="" textlink="">
      <xdr:nvSpPr>
        <xdr:cNvPr id="180" name="フローチャート: 判断 179"/>
        <xdr:cNvSpPr/>
      </xdr:nvSpPr>
      <xdr:spPr>
        <a:xfrm>
          <a:off x="3384550" y="100495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119380</xdr:rowOff>
    </xdr:from>
    <xdr:to xmlns:xdr="http://schemas.openxmlformats.org/drawingml/2006/spreadsheetDrawing">
      <xdr:col>15</xdr:col>
      <xdr:colOff>101600</xdr:colOff>
      <xdr:row>60</xdr:row>
      <xdr:rowOff>51435</xdr:rowOff>
    </xdr:to>
    <xdr:sp macro="" textlink="">
      <xdr:nvSpPr>
        <xdr:cNvPr id="181" name="フローチャート: 判断 180"/>
        <xdr:cNvSpPr/>
      </xdr:nvSpPr>
      <xdr:spPr>
        <a:xfrm>
          <a:off x="2571750" y="10013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84455</xdr:rowOff>
    </xdr:from>
    <xdr:to xmlns:xdr="http://schemas.openxmlformats.org/drawingml/2006/spreadsheetDrawing">
      <xdr:col>10</xdr:col>
      <xdr:colOff>165100</xdr:colOff>
      <xdr:row>60</xdr:row>
      <xdr:rowOff>16510</xdr:rowOff>
    </xdr:to>
    <xdr:sp macro="" textlink="">
      <xdr:nvSpPr>
        <xdr:cNvPr id="182" name="フローチャート: 判断 181"/>
        <xdr:cNvSpPr/>
      </xdr:nvSpPr>
      <xdr:spPr>
        <a:xfrm>
          <a:off x="1778000" y="9979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66040</xdr:rowOff>
    </xdr:from>
    <xdr:to xmlns:xdr="http://schemas.openxmlformats.org/drawingml/2006/spreadsheetDrawing">
      <xdr:col>6</xdr:col>
      <xdr:colOff>38100</xdr:colOff>
      <xdr:row>59</xdr:row>
      <xdr:rowOff>165100</xdr:rowOff>
    </xdr:to>
    <xdr:sp macro="" textlink="">
      <xdr:nvSpPr>
        <xdr:cNvPr id="183" name="フローチャート: 判断 182"/>
        <xdr:cNvSpPr/>
      </xdr:nvSpPr>
      <xdr:spPr>
        <a:xfrm>
          <a:off x="984250" y="9960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49555"/>
    <xdr:sp macro="" textlink="">
      <xdr:nvSpPr>
        <xdr:cNvPr id="184" name="テキスト ボックス 183"/>
        <xdr:cNvSpPr txBox="1"/>
      </xdr:nvSpPr>
      <xdr:spPr>
        <a:xfrm>
          <a:off x="40068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49555"/>
    <xdr:sp macro="" textlink="">
      <xdr:nvSpPr>
        <xdr:cNvPr id="185" name="テキスト ボックス 184"/>
        <xdr:cNvSpPr txBox="1"/>
      </xdr:nvSpPr>
      <xdr:spPr>
        <a:xfrm>
          <a:off x="32575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8190" cy="249555"/>
    <xdr:sp macro="" textlink="">
      <xdr:nvSpPr>
        <xdr:cNvPr id="186" name="テキスト ボックス 185"/>
        <xdr:cNvSpPr txBox="1"/>
      </xdr:nvSpPr>
      <xdr:spPr>
        <a:xfrm>
          <a:off x="24511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49555"/>
    <xdr:sp macro="" textlink="">
      <xdr:nvSpPr>
        <xdr:cNvPr id="187" name="テキスト ボックス 186"/>
        <xdr:cNvSpPr txBox="1"/>
      </xdr:nvSpPr>
      <xdr:spPr>
        <a:xfrm>
          <a:off x="1657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49555"/>
    <xdr:sp macro="" textlink="">
      <xdr:nvSpPr>
        <xdr:cNvPr id="188" name="テキスト ボックス 187"/>
        <xdr:cNvSpPr txBox="1"/>
      </xdr:nvSpPr>
      <xdr:spPr>
        <a:xfrm>
          <a:off x="857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144145</xdr:rowOff>
    </xdr:from>
    <xdr:to xmlns:xdr="http://schemas.openxmlformats.org/drawingml/2006/spreadsheetDrawing">
      <xdr:col>24</xdr:col>
      <xdr:colOff>114300</xdr:colOff>
      <xdr:row>63</xdr:row>
      <xdr:rowOff>75565</xdr:rowOff>
    </xdr:to>
    <xdr:sp macro="" textlink="">
      <xdr:nvSpPr>
        <xdr:cNvPr id="189" name="楕円 188"/>
        <xdr:cNvSpPr/>
      </xdr:nvSpPr>
      <xdr:spPr>
        <a:xfrm>
          <a:off x="4127500" y="10541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123190</xdr:rowOff>
    </xdr:from>
    <xdr:ext cx="401320" cy="249555"/>
    <xdr:sp macro="" textlink="">
      <xdr:nvSpPr>
        <xdr:cNvPr id="190" name="【体育館・プール】&#10;有形固定資産減価償却率該当値テキスト"/>
        <xdr:cNvSpPr txBox="1"/>
      </xdr:nvSpPr>
      <xdr:spPr>
        <a:xfrm>
          <a:off x="4216400" y="105206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82550</xdr:rowOff>
    </xdr:from>
    <xdr:to xmlns:xdr="http://schemas.openxmlformats.org/drawingml/2006/spreadsheetDrawing">
      <xdr:col>20</xdr:col>
      <xdr:colOff>38100</xdr:colOff>
      <xdr:row>63</xdr:row>
      <xdr:rowOff>14605</xdr:rowOff>
    </xdr:to>
    <xdr:sp macro="" textlink="">
      <xdr:nvSpPr>
        <xdr:cNvPr id="191" name="楕円 190"/>
        <xdr:cNvSpPr/>
      </xdr:nvSpPr>
      <xdr:spPr>
        <a:xfrm>
          <a:off x="3384550" y="104800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62</xdr:row>
      <xdr:rowOff>132080</xdr:rowOff>
    </xdr:from>
    <xdr:to xmlns:xdr="http://schemas.openxmlformats.org/drawingml/2006/spreadsheetDrawing">
      <xdr:col>24</xdr:col>
      <xdr:colOff>63500</xdr:colOff>
      <xdr:row>63</xdr:row>
      <xdr:rowOff>26035</xdr:rowOff>
    </xdr:to>
    <xdr:cxnSp macro="">
      <xdr:nvCxnSpPr>
        <xdr:cNvPr id="192" name="直線コネクタ 191"/>
        <xdr:cNvCxnSpPr/>
      </xdr:nvCxnSpPr>
      <xdr:spPr>
        <a:xfrm>
          <a:off x="3429000" y="10529570"/>
          <a:ext cx="7493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34290</xdr:rowOff>
    </xdr:from>
    <xdr:to xmlns:xdr="http://schemas.openxmlformats.org/drawingml/2006/spreadsheetDrawing">
      <xdr:col>15</xdr:col>
      <xdr:colOff>101600</xdr:colOff>
      <xdr:row>62</xdr:row>
      <xdr:rowOff>133350</xdr:rowOff>
    </xdr:to>
    <xdr:sp macro="" textlink="">
      <xdr:nvSpPr>
        <xdr:cNvPr id="193" name="楕円 192"/>
        <xdr:cNvSpPr/>
      </xdr:nvSpPr>
      <xdr:spPr>
        <a:xfrm>
          <a:off x="2571750" y="10431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84455</xdr:rowOff>
    </xdr:from>
    <xdr:to xmlns:xdr="http://schemas.openxmlformats.org/drawingml/2006/spreadsheetDrawing">
      <xdr:col>19</xdr:col>
      <xdr:colOff>171450</xdr:colOff>
      <xdr:row>62</xdr:row>
      <xdr:rowOff>132080</xdr:rowOff>
    </xdr:to>
    <xdr:cxnSp macro="">
      <xdr:nvCxnSpPr>
        <xdr:cNvPr id="194" name="直線コネクタ 193"/>
        <xdr:cNvCxnSpPr/>
      </xdr:nvCxnSpPr>
      <xdr:spPr>
        <a:xfrm>
          <a:off x="2622550" y="10481945"/>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4445</xdr:rowOff>
    </xdr:from>
    <xdr:to xmlns:xdr="http://schemas.openxmlformats.org/drawingml/2006/spreadsheetDrawing">
      <xdr:col>10</xdr:col>
      <xdr:colOff>165100</xdr:colOff>
      <xdr:row>62</xdr:row>
      <xdr:rowOff>104140</xdr:rowOff>
    </xdr:to>
    <xdr:sp macro="" textlink="">
      <xdr:nvSpPr>
        <xdr:cNvPr id="195" name="楕円 194"/>
        <xdr:cNvSpPr/>
      </xdr:nvSpPr>
      <xdr:spPr>
        <a:xfrm>
          <a:off x="1778000" y="10401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53975</xdr:rowOff>
    </xdr:from>
    <xdr:to xmlns:xdr="http://schemas.openxmlformats.org/drawingml/2006/spreadsheetDrawing">
      <xdr:col>15</xdr:col>
      <xdr:colOff>50800</xdr:colOff>
      <xdr:row>62</xdr:row>
      <xdr:rowOff>84455</xdr:rowOff>
    </xdr:to>
    <xdr:cxnSp macro="">
      <xdr:nvCxnSpPr>
        <xdr:cNvPr id="196" name="直線コネクタ 195"/>
        <xdr:cNvCxnSpPr/>
      </xdr:nvCxnSpPr>
      <xdr:spPr>
        <a:xfrm>
          <a:off x="1828800" y="1045146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5715</xdr:rowOff>
    </xdr:from>
    <xdr:to xmlns:xdr="http://schemas.openxmlformats.org/drawingml/2006/spreadsheetDrawing">
      <xdr:col>6</xdr:col>
      <xdr:colOff>38100</xdr:colOff>
      <xdr:row>62</xdr:row>
      <xdr:rowOff>106045</xdr:rowOff>
    </xdr:to>
    <xdr:sp macro="" textlink="">
      <xdr:nvSpPr>
        <xdr:cNvPr id="197" name="楕円 196"/>
        <xdr:cNvSpPr/>
      </xdr:nvSpPr>
      <xdr:spPr>
        <a:xfrm>
          <a:off x="984250" y="104032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62</xdr:row>
      <xdr:rowOff>53975</xdr:rowOff>
    </xdr:from>
    <xdr:to xmlns:xdr="http://schemas.openxmlformats.org/drawingml/2006/spreadsheetDrawing">
      <xdr:col>10</xdr:col>
      <xdr:colOff>114300</xdr:colOff>
      <xdr:row>62</xdr:row>
      <xdr:rowOff>55880</xdr:rowOff>
    </xdr:to>
    <xdr:cxnSp macro="">
      <xdr:nvCxnSpPr>
        <xdr:cNvPr id="198" name="直線コネクタ 197"/>
        <xdr:cNvCxnSpPr/>
      </xdr:nvCxnSpPr>
      <xdr:spPr>
        <a:xfrm flipV="1">
          <a:off x="1028700" y="1045146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103505</xdr:rowOff>
    </xdr:from>
    <xdr:ext cx="401320" cy="249555"/>
    <xdr:sp macro="" textlink="">
      <xdr:nvSpPr>
        <xdr:cNvPr id="199" name="n_1aveValue【体育館・プール】&#10;有形固定資産減価償却率"/>
        <xdr:cNvSpPr txBox="1"/>
      </xdr:nvSpPr>
      <xdr:spPr>
        <a:xfrm>
          <a:off x="3239135" y="98304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67945</xdr:rowOff>
    </xdr:from>
    <xdr:ext cx="401320" cy="249555"/>
    <xdr:sp macro="" textlink="">
      <xdr:nvSpPr>
        <xdr:cNvPr id="200" name="n_2aveValue【体育館・プール】&#10;有形固定資産減価償却率"/>
        <xdr:cNvSpPr txBox="1"/>
      </xdr:nvSpPr>
      <xdr:spPr>
        <a:xfrm>
          <a:off x="2439035" y="97948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32385</xdr:rowOff>
    </xdr:from>
    <xdr:ext cx="401320" cy="249555"/>
    <xdr:sp macro="" textlink="">
      <xdr:nvSpPr>
        <xdr:cNvPr id="201" name="n_3aveValue【体育館・プール】&#10;有形固定資産減価償却率"/>
        <xdr:cNvSpPr txBox="1"/>
      </xdr:nvSpPr>
      <xdr:spPr>
        <a:xfrm>
          <a:off x="1645285" y="975931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13970</xdr:rowOff>
    </xdr:from>
    <xdr:ext cx="405130" cy="249555"/>
    <xdr:sp macro="" textlink="">
      <xdr:nvSpPr>
        <xdr:cNvPr id="202" name="n_4aveValue【体育館・プール】&#10;有形固定資産減価償却率"/>
        <xdr:cNvSpPr txBox="1"/>
      </xdr:nvSpPr>
      <xdr:spPr>
        <a:xfrm>
          <a:off x="851535" y="97409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5715</xdr:rowOff>
    </xdr:from>
    <xdr:ext cx="401320" cy="253365"/>
    <xdr:sp macro="" textlink="">
      <xdr:nvSpPr>
        <xdr:cNvPr id="203" name="n_1mainValue【体育館・プール】&#10;有形固定資産減価償却率"/>
        <xdr:cNvSpPr txBox="1"/>
      </xdr:nvSpPr>
      <xdr:spPr>
        <a:xfrm>
          <a:off x="3239135" y="1057084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125095</xdr:rowOff>
    </xdr:from>
    <xdr:ext cx="401320" cy="249555"/>
    <xdr:sp macro="" textlink="">
      <xdr:nvSpPr>
        <xdr:cNvPr id="204" name="n_2mainValue【体育館・プール】&#10;有形固定資産減価償却率"/>
        <xdr:cNvSpPr txBox="1"/>
      </xdr:nvSpPr>
      <xdr:spPr>
        <a:xfrm>
          <a:off x="2439035" y="1052258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95250</xdr:rowOff>
    </xdr:from>
    <xdr:ext cx="401320" cy="253365"/>
    <xdr:sp macro="" textlink="">
      <xdr:nvSpPr>
        <xdr:cNvPr id="205" name="n_3mainValue【体育館・プール】&#10;有形固定資産減価償却率"/>
        <xdr:cNvSpPr txBox="1"/>
      </xdr:nvSpPr>
      <xdr:spPr>
        <a:xfrm>
          <a:off x="1645285" y="1049274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96520</xdr:rowOff>
    </xdr:from>
    <xdr:ext cx="405130" cy="253365"/>
    <xdr:sp macro="" textlink="">
      <xdr:nvSpPr>
        <xdr:cNvPr id="206" name="n_4mainValue【体育館・プール】&#10;有形固定資産減価償却率"/>
        <xdr:cNvSpPr txBox="1"/>
      </xdr:nvSpPr>
      <xdr:spPr>
        <a:xfrm>
          <a:off x="851535" y="10494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7" name="正方形/長方形 206"/>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9" name="正方形/長方形 208"/>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11" name="正方形/長方形 210"/>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13" name="正方形/長方形 212"/>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4" name="正方形/長方形 213"/>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6075" cy="220345"/>
    <xdr:sp macro="" textlink="">
      <xdr:nvSpPr>
        <xdr:cNvPr id="215" name="テキスト ボックス 214"/>
        <xdr:cNvSpPr txBox="1"/>
      </xdr:nvSpPr>
      <xdr:spPr>
        <a:xfrm>
          <a:off x="591820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6" name="直線コネクタ 215"/>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217" name="直線コネクタ 216"/>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103505</xdr:rowOff>
    </xdr:from>
    <xdr:ext cx="463550" cy="249555"/>
    <xdr:sp macro="" textlink="">
      <xdr:nvSpPr>
        <xdr:cNvPr id="218" name="テキスト ボックス 217"/>
        <xdr:cNvSpPr txBox="1"/>
      </xdr:nvSpPr>
      <xdr:spPr>
        <a:xfrm>
          <a:off x="5527040" y="10668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19" name="直線コネクタ 218"/>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66040</xdr:rowOff>
    </xdr:from>
    <xdr:ext cx="463550" cy="249555"/>
    <xdr:sp macro="" textlink="">
      <xdr:nvSpPr>
        <xdr:cNvPr id="220" name="テキスト ボックス 219"/>
        <xdr:cNvSpPr txBox="1"/>
      </xdr:nvSpPr>
      <xdr:spPr>
        <a:xfrm>
          <a:off x="5527040" y="102958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3550" cy="249555"/>
    <xdr:sp macro="" textlink="">
      <xdr:nvSpPr>
        <xdr:cNvPr id="222" name="テキスト ボックス 221"/>
        <xdr:cNvSpPr txBox="1"/>
      </xdr:nvSpPr>
      <xdr:spPr>
        <a:xfrm>
          <a:off x="5527040" y="99231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223" name="直線コネクタ 222"/>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159385</xdr:rowOff>
    </xdr:from>
    <xdr:ext cx="463550" cy="249555"/>
    <xdr:sp macro="" textlink="">
      <xdr:nvSpPr>
        <xdr:cNvPr id="224" name="テキスト ボックス 223"/>
        <xdr:cNvSpPr txBox="1"/>
      </xdr:nvSpPr>
      <xdr:spPr>
        <a:xfrm>
          <a:off x="5527040" y="95510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225" name="直線コネクタ 224"/>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121920</xdr:rowOff>
    </xdr:from>
    <xdr:ext cx="463550" cy="249555"/>
    <xdr:sp macro="" textlink="">
      <xdr:nvSpPr>
        <xdr:cNvPr id="226" name="テキスト ボックス 225"/>
        <xdr:cNvSpPr txBox="1"/>
      </xdr:nvSpPr>
      <xdr:spPr>
        <a:xfrm>
          <a:off x="5527040" y="9178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7" name="直線コネクタ 226"/>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3550" cy="249555"/>
    <xdr:sp macro="" textlink="">
      <xdr:nvSpPr>
        <xdr:cNvPr id="228" name="テキスト ボックス 227"/>
        <xdr:cNvSpPr txBox="1"/>
      </xdr:nvSpPr>
      <xdr:spPr>
        <a:xfrm>
          <a:off x="5527040" y="88055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9"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68580</xdr:rowOff>
    </xdr:from>
    <xdr:to xmlns:xdr="http://schemas.openxmlformats.org/drawingml/2006/spreadsheetDrawing">
      <xdr:col>54</xdr:col>
      <xdr:colOff>171450</xdr:colOff>
      <xdr:row>64</xdr:row>
      <xdr:rowOff>41910</xdr:rowOff>
    </xdr:to>
    <xdr:cxnSp macro="">
      <xdr:nvCxnSpPr>
        <xdr:cNvPr id="230" name="直線コネクタ 229"/>
        <xdr:cNvCxnSpPr/>
      </xdr:nvCxnSpPr>
      <xdr:spPr>
        <a:xfrm flipV="1">
          <a:off x="9429750" y="929259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45720</xdr:rowOff>
    </xdr:from>
    <xdr:ext cx="466090" cy="253365"/>
    <xdr:sp macro="" textlink="">
      <xdr:nvSpPr>
        <xdr:cNvPr id="231" name="【体育館・プール】&#10;一人当たり面積最小値テキスト"/>
        <xdr:cNvSpPr txBox="1"/>
      </xdr:nvSpPr>
      <xdr:spPr>
        <a:xfrm>
          <a:off x="9467850" y="107784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41910</xdr:rowOff>
    </xdr:from>
    <xdr:to xmlns:xdr="http://schemas.openxmlformats.org/drawingml/2006/spreadsheetDrawing">
      <xdr:col>55</xdr:col>
      <xdr:colOff>88900</xdr:colOff>
      <xdr:row>64</xdr:row>
      <xdr:rowOff>41910</xdr:rowOff>
    </xdr:to>
    <xdr:cxnSp macro="">
      <xdr:nvCxnSpPr>
        <xdr:cNvPr id="232" name="直線コネクタ 231"/>
        <xdr:cNvCxnSpPr/>
      </xdr:nvCxnSpPr>
      <xdr:spPr>
        <a:xfrm>
          <a:off x="9359900" y="10774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16510</xdr:rowOff>
    </xdr:from>
    <xdr:ext cx="466090" cy="249555"/>
    <xdr:sp macro="" textlink="">
      <xdr:nvSpPr>
        <xdr:cNvPr id="233" name="【体育館・プール】&#10;一人当たり面積最大値テキスト"/>
        <xdr:cNvSpPr txBox="1"/>
      </xdr:nvSpPr>
      <xdr:spPr>
        <a:xfrm>
          <a:off x="9467850" y="907288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68580</xdr:rowOff>
    </xdr:from>
    <xdr:to xmlns:xdr="http://schemas.openxmlformats.org/drawingml/2006/spreadsheetDrawing">
      <xdr:col>55</xdr:col>
      <xdr:colOff>88900</xdr:colOff>
      <xdr:row>55</xdr:row>
      <xdr:rowOff>68580</xdr:rowOff>
    </xdr:to>
    <xdr:cxnSp macro="">
      <xdr:nvCxnSpPr>
        <xdr:cNvPr id="234" name="直線コネクタ 233"/>
        <xdr:cNvCxnSpPr/>
      </xdr:nvCxnSpPr>
      <xdr:spPr>
        <a:xfrm>
          <a:off x="9359900" y="9292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18415</xdr:rowOff>
    </xdr:from>
    <xdr:ext cx="466090" cy="252095"/>
    <xdr:sp macro="" textlink="">
      <xdr:nvSpPr>
        <xdr:cNvPr id="235" name="【体育館・プール】&#10;一人当たり面積平均値テキスト"/>
        <xdr:cNvSpPr txBox="1"/>
      </xdr:nvSpPr>
      <xdr:spPr>
        <a:xfrm>
          <a:off x="9467850" y="10415905"/>
          <a:ext cx="4660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39370</xdr:rowOff>
    </xdr:from>
    <xdr:to xmlns:xdr="http://schemas.openxmlformats.org/drawingml/2006/spreadsheetDrawing">
      <xdr:col>55</xdr:col>
      <xdr:colOff>50800</xdr:colOff>
      <xdr:row>62</xdr:row>
      <xdr:rowOff>139065</xdr:rowOff>
    </xdr:to>
    <xdr:sp macro="" textlink="">
      <xdr:nvSpPr>
        <xdr:cNvPr id="236" name="フローチャート: 判断 235"/>
        <xdr:cNvSpPr/>
      </xdr:nvSpPr>
      <xdr:spPr>
        <a:xfrm>
          <a:off x="9398000" y="10436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43180</xdr:rowOff>
    </xdr:from>
    <xdr:to xmlns:xdr="http://schemas.openxmlformats.org/drawingml/2006/spreadsheetDrawing">
      <xdr:col>50</xdr:col>
      <xdr:colOff>165100</xdr:colOff>
      <xdr:row>62</xdr:row>
      <xdr:rowOff>142875</xdr:rowOff>
    </xdr:to>
    <xdr:sp macro="" textlink="">
      <xdr:nvSpPr>
        <xdr:cNvPr id="237" name="フローチャート: 判断 236"/>
        <xdr:cNvSpPr/>
      </xdr:nvSpPr>
      <xdr:spPr>
        <a:xfrm>
          <a:off x="8636000" y="10440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60960</xdr:rowOff>
    </xdr:from>
    <xdr:to xmlns:xdr="http://schemas.openxmlformats.org/drawingml/2006/spreadsheetDrawing">
      <xdr:col>46</xdr:col>
      <xdr:colOff>38100</xdr:colOff>
      <xdr:row>62</xdr:row>
      <xdr:rowOff>160655</xdr:rowOff>
    </xdr:to>
    <xdr:sp macro="" textlink="">
      <xdr:nvSpPr>
        <xdr:cNvPr id="238" name="フローチャート: 判断 237"/>
        <xdr:cNvSpPr/>
      </xdr:nvSpPr>
      <xdr:spPr>
        <a:xfrm>
          <a:off x="7842250" y="104584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71120</xdr:rowOff>
    </xdr:from>
    <xdr:to xmlns:xdr="http://schemas.openxmlformats.org/drawingml/2006/spreadsheetDrawing">
      <xdr:col>41</xdr:col>
      <xdr:colOff>101600</xdr:colOff>
      <xdr:row>63</xdr:row>
      <xdr:rowOff>2540</xdr:rowOff>
    </xdr:to>
    <xdr:sp macro="" textlink="">
      <xdr:nvSpPr>
        <xdr:cNvPr id="239" name="フローチャート: 判断 238"/>
        <xdr:cNvSpPr/>
      </xdr:nvSpPr>
      <xdr:spPr>
        <a:xfrm>
          <a:off x="7029450" y="10468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123190</xdr:rowOff>
    </xdr:from>
    <xdr:to xmlns:xdr="http://schemas.openxmlformats.org/drawingml/2006/spreadsheetDrawing">
      <xdr:col>36</xdr:col>
      <xdr:colOff>165100</xdr:colOff>
      <xdr:row>63</xdr:row>
      <xdr:rowOff>54610</xdr:rowOff>
    </xdr:to>
    <xdr:sp macro="" textlink="">
      <xdr:nvSpPr>
        <xdr:cNvPr id="240" name="フローチャート: 判断 239"/>
        <xdr:cNvSpPr/>
      </xdr:nvSpPr>
      <xdr:spPr>
        <a:xfrm>
          <a:off x="6235700" y="10520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49555"/>
    <xdr:sp macro="" textlink="">
      <xdr:nvSpPr>
        <xdr:cNvPr id="241" name="テキスト ボックス 240"/>
        <xdr:cNvSpPr txBox="1"/>
      </xdr:nvSpPr>
      <xdr:spPr>
        <a:xfrm>
          <a:off x="92583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49555"/>
    <xdr:sp macro="" textlink="">
      <xdr:nvSpPr>
        <xdr:cNvPr id="242" name="テキスト ボックス 241"/>
        <xdr:cNvSpPr txBox="1"/>
      </xdr:nvSpPr>
      <xdr:spPr>
        <a:xfrm>
          <a:off x="8515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49555"/>
    <xdr:sp macro="" textlink="">
      <xdr:nvSpPr>
        <xdr:cNvPr id="243" name="テキスト ボックス 242"/>
        <xdr:cNvSpPr txBox="1"/>
      </xdr:nvSpPr>
      <xdr:spPr>
        <a:xfrm>
          <a:off x="7715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8190" cy="249555"/>
    <xdr:sp macro="" textlink="">
      <xdr:nvSpPr>
        <xdr:cNvPr id="244" name="テキスト ボックス 243"/>
        <xdr:cNvSpPr txBox="1"/>
      </xdr:nvSpPr>
      <xdr:spPr>
        <a:xfrm>
          <a:off x="6908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49555"/>
    <xdr:sp macro="" textlink="">
      <xdr:nvSpPr>
        <xdr:cNvPr id="245" name="テキスト ボックス 244"/>
        <xdr:cNvSpPr txBox="1"/>
      </xdr:nvSpPr>
      <xdr:spPr>
        <a:xfrm>
          <a:off x="6115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90805</xdr:rowOff>
    </xdr:from>
    <xdr:to xmlns:xdr="http://schemas.openxmlformats.org/drawingml/2006/spreadsheetDrawing">
      <xdr:col>55</xdr:col>
      <xdr:colOff>50800</xdr:colOff>
      <xdr:row>62</xdr:row>
      <xdr:rowOff>22225</xdr:rowOff>
    </xdr:to>
    <xdr:sp macro="" textlink="">
      <xdr:nvSpPr>
        <xdr:cNvPr id="246" name="楕円 245"/>
        <xdr:cNvSpPr/>
      </xdr:nvSpPr>
      <xdr:spPr>
        <a:xfrm>
          <a:off x="9398000" y="10320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113030</xdr:rowOff>
    </xdr:from>
    <xdr:ext cx="466090" cy="253365"/>
    <xdr:sp macro="" textlink="">
      <xdr:nvSpPr>
        <xdr:cNvPr id="247" name="【体育館・プール】&#10;一人当たり面積該当値テキスト"/>
        <xdr:cNvSpPr txBox="1"/>
      </xdr:nvSpPr>
      <xdr:spPr>
        <a:xfrm>
          <a:off x="9467850" y="101752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83185</xdr:rowOff>
    </xdr:from>
    <xdr:to xmlns:xdr="http://schemas.openxmlformats.org/drawingml/2006/spreadsheetDrawing">
      <xdr:col>50</xdr:col>
      <xdr:colOff>165100</xdr:colOff>
      <xdr:row>62</xdr:row>
      <xdr:rowOff>15240</xdr:rowOff>
    </xdr:to>
    <xdr:sp macro="" textlink="">
      <xdr:nvSpPr>
        <xdr:cNvPr id="248" name="楕円 247"/>
        <xdr:cNvSpPr/>
      </xdr:nvSpPr>
      <xdr:spPr>
        <a:xfrm>
          <a:off x="8636000" y="10313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132715</xdr:rowOff>
    </xdr:from>
    <xdr:to xmlns:xdr="http://schemas.openxmlformats.org/drawingml/2006/spreadsheetDrawing">
      <xdr:col>55</xdr:col>
      <xdr:colOff>0</xdr:colOff>
      <xdr:row>61</xdr:row>
      <xdr:rowOff>140335</xdr:rowOff>
    </xdr:to>
    <xdr:cxnSp macro="">
      <xdr:nvCxnSpPr>
        <xdr:cNvPr id="249" name="直線コネクタ 248"/>
        <xdr:cNvCxnSpPr/>
      </xdr:nvCxnSpPr>
      <xdr:spPr>
        <a:xfrm>
          <a:off x="8686800" y="10362565"/>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135255</xdr:rowOff>
    </xdr:from>
    <xdr:to xmlns:xdr="http://schemas.openxmlformats.org/drawingml/2006/spreadsheetDrawing">
      <xdr:col>46</xdr:col>
      <xdr:colOff>38100</xdr:colOff>
      <xdr:row>62</xdr:row>
      <xdr:rowOff>67310</xdr:rowOff>
    </xdr:to>
    <xdr:sp macro="" textlink="">
      <xdr:nvSpPr>
        <xdr:cNvPr id="250" name="楕円 249"/>
        <xdr:cNvSpPr/>
      </xdr:nvSpPr>
      <xdr:spPr>
        <a:xfrm>
          <a:off x="7842250" y="103651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61</xdr:row>
      <xdr:rowOff>132715</xdr:rowOff>
    </xdr:from>
    <xdr:to xmlns:xdr="http://schemas.openxmlformats.org/drawingml/2006/spreadsheetDrawing">
      <xdr:col>50</xdr:col>
      <xdr:colOff>114300</xdr:colOff>
      <xdr:row>62</xdr:row>
      <xdr:rowOff>17145</xdr:rowOff>
    </xdr:to>
    <xdr:cxnSp macro="">
      <xdr:nvCxnSpPr>
        <xdr:cNvPr id="251" name="直線コネクタ 250"/>
        <xdr:cNvCxnSpPr/>
      </xdr:nvCxnSpPr>
      <xdr:spPr>
        <a:xfrm flipV="1">
          <a:off x="7886700" y="10362565"/>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117475</xdr:rowOff>
    </xdr:from>
    <xdr:to xmlns:xdr="http://schemas.openxmlformats.org/drawingml/2006/spreadsheetDrawing">
      <xdr:col>41</xdr:col>
      <xdr:colOff>101600</xdr:colOff>
      <xdr:row>62</xdr:row>
      <xdr:rowOff>50165</xdr:rowOff>
    </xdr:to>
    <xdr:sp macro="" textlink="">
      <xdr:nvSpPr>
        <xdr:cNvPr id="252" name="楕円 251"/>
        <xdr:cNvSpPr/>
      </xdr:nvSpPr>
      <xdr:spPr>
        <a:xfrm>
          <a:off x="7029450" y="10347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0</xdr:rowOff>
    </xdr:from>
    <xdr:to xmlns:xdr="http://schemas.openxmlformats.org/drawingml/2006/spreadsheetDrawing">
      <xdr:col>45</xdr:col>
      <xdr:colOff>171450</xdr:colOff>
      <xdr:row>62</xdr:row>
      <xdr:rowOff>17145</xdr:rowOff>
    </xdr:to>
    <xdr:cxnSp macro="">
      <xdr:nvCxnSpPr>
        <xdr:cNvPr id="253" name="直線コネクタ 252"/>
        <xdr:cNvCxnSpPr/>
      </xdr:nvCxnSpPr>
      <xdr:spPr>
        <a:xfrm>
          <a:off x="7080250" y="10397490"/>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144145</xdr:rowOff>
    </xdr:from>
    <xdr:to xmlns:xdr="http://schemas.openxmlformats.org/drawingml/2006/spreadsheetDrawing">
      <xdr:col>36</xdr:col>
      <xdr:colOff>165100</xdr:colOff>
      <xdr:row>62</xdr:row>
      <xdr:rowOff>75565</xdr:rowOff>
    </xdr:to>
    <xdr:sp macro="" textlink="">
      <xdr:nvSpPr>
        <xdr:cNvPr id="254" name="楕円 253"/>
        <xdr:cNvSpPr/>
      </xdr:nvSpPr>
      <xdr:spPr>
        <a:xfrm>
          <a:off x="6235700" y="10373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0</xdr:rowOff>
    </xdr:from>
    <xdr:to xmlns:xdr="http://schemas.openxmlformats.org/drawingml/2006/spreadsheetDrawing">
      <xdr:col>41</xdr:col>
      <xdr:colOff>50800</xdr:colOff>
      <xdr:row>62</xdr:row>
      <xdr:rowOff>26035</xdr:rowOff>
    </xdr:to>
    <xdr:cxnSp macro="">
      <xdr:nvCxnSpPr>
        <xdr:cNvPr id="255" name="直線コネクタ 254"/>
        <xdr:cNvCxnSpPr/>
      </xdr:nvCxnSpPr>
      <xdr:spPr>
        <a:xfrm flipV="1">
          <a:off x="6286500" y="10397490"/>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133985</xdr:rowOff>
    </xdr:from>
    <xdr:ext cx="469900" cy="253365"/>
    <xdr:sp macro="" textlink="">
      <xdr:nvSpPr>
        <xdr:cNvPr id="256" name="n_1aveValue【体育館・プール】&#10;一人当たり面積"/>
        <xdr:cNvSpPr txBox="1"/>
      </xdr:nvSpPr>
      <xdr:spPr>
        <a:xfrm>
          <a:off x="8458200" y="105314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151130</xdr:rowOff>
    </xdr:from>
    <xdr:ext cx="469900" cy="253365"/>
    <xdr:sp macro="" textlink="">
      <xdr:nvSpPr>
        <xdr:cNvPr id="257" name="n_2aveValue【体育館・プール】&#10;一人当たり面積"/>
        <xdr:cNvSpPr txBox="1"/>
      </xdr:nvSpPr>
      <xdr:spPr>
        <a:xfrm>
          <a:off x="7677150" y="10548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161925</xdr:rowOff>
    </xdr:from>
    <xdr:ext cx="469900" cy="249555"/>
    <xdr:sp macro="" textlink="">
      <xdr:nvSpPr>
        <xdr:cNvPr id="258" name="n_3aveValue【体育館・プール】&#10;一人当たり面積"/>
        <xdr:cNvSpPr txBox="1"/>
      </xdr:nvSpPr>
      <xdr:spPr>
        <a:xfrm>
          <a:off x="6864350" y="105594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45720</xdr:rowOff>
    </xdr:from>
    <xdr:ext cx="469900" cy="253365"/>
    <xdr:sp macro="" textlink="">
      <xdr:nvSpPr>
        <xdr:cNvPr id="259" name="n_4aveValue【体育館・プール】&#10;一人当たり面積"/>
        <xdr:cNvSpPr txBox="1"/>
      </xdr:nvSpPr>
      <xdr:spPr>
        <a:xfrm>
          <a:off x="6070600" y="10610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31115</xdr:rowOff>
    </xdr:from>
    <xdr:ext cx="469900" cy="249555"/>
    <xdr:sp macro="" textlink="">
      <xdr:nvSpPr>
        <xdr:cNvPr id="260" name="n_1mainValue【体育館・プール】&#10;一人当たり面積"/>
        <xdr:cNvSpPr txBox="1"/>
      </xdr:nvSpPr>
      <xdr:spPr>
        <a:xfrm>
          <a:off x="8458200" y="10093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83185</xdr:rowOff>
    </xdr:from>
    <xdr:ext cx="469900" cy="253365"/>
    <xdr:sp macro="" textlink="">
      <xdr:nvSpPr>
        <xdr:cNvPr id="261" name="n_2mainValue【体育館・プール】&#10;一人当たり面積"/>
        <xdr:cNvSpPr txBox="1"/>
      </xdr:nvSpPr>
      <xdr:spPr>
        <a:xfrm>
          <a:off x="7677150" y="10145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66040</xdr:rowOff>
    </xdr:from>
    <xdr:ext cx="469900" cy="249555"/>
    <xdr:sp macro="" textlink="">
      <xdr:nvSpPr>
        <xdr:cNvPr id="262" name="n_3mainValue【体育館・プール】&#10;一人当たり面積"/>
        <xdr:cNvSpPr txBox="1"/>
      </xdr:nvSpPr>
      <xdr:spPr>
        <a:xfrm>
          <a:off x="6864350" y="101282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92075</xdr:rowOff>
    </xdr:from>
    <xdr:ext cx="469900" cy="249555"/>
    <xdr:sp macro="" textlink="">
      <xdr:nvSpPr>
        <xdr:cNvPr id="263" name="n_4mainValue【体育館・プール】&#10;一人当たり面積"/>
        <xdr:cNvSpPr txBox="1"/>
      </xdr:nvSpPr>
      <xdr:spPr>
        <a:xfrm>
          <a:off x="6070600" y="10154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4" name="正方形/長方形 263"/>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5" name="正方形/長方形 264"/>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6" name="正方形/長方形 265"/>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7" name="正方形/長方形 266"/>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8" name="正方形/長方形 267"/>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9" name="正方形/長方形 268"/>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70" name="正方形/長方形 269"/>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1" name="正方形/長方形 270"/>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4640" cy="217170"/>
    <xdr:sp macro="" textlink="">
      <xdr:nvSpPr>
        <xdr:cNvPr id="272" name="テキスト ボックス 271"/>
        <xdr:cNvSpPr txBox="1"/>
      </xdr:nvSpPr>
      <xdr:spPr>
        <a:xfrm>
          <a:off x="666750" y="12483465"/>
          <a:ext cx="2946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73" name="直線コネクタ 272"/>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49555"/>
    <xdr:sp macro="" textlink="">
      <xdr:nvSpPr>
        <xdr:cNvPr id="274" name="テキスト ボックス 273"/>
        <xdr:cNvSpPr txBox="1"/>
      </xdr:nvSpPr>
      <xdr:spPr>
        <a:xfrm>
          <a:off x="27559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75" name="直線コネクタ 274"/>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3550" cy="253365"/>
    <xdr:sp macro="" textlink="">
      <xdr:nvSpPr>
        <xdr:cNvPr id="276" name="テキスト ボックス 275"/>
        <xdr:cNvSpPr txBox="1"/>
      </xdr:nvSpPr>
      <xdr:spPr>
        <a:xfrm>
          <a:off x="27559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41275</xdr:rowOff>
    </xdr:from>
    <xdr:ext cx="399415" cy="253365"/>
    <xdr:sp macro="" textlink="">
      <xdr:nvSpPr>
        <xdr:cNvPr id="278" name="テキスト ボックス 277"/>
        <xdr:cNvSpPr txBox="1"/>
      </xdr:nvSpPr>
      <xdr:spPr>
        <a:xfrm>
          <a:off x="3397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9" name="直線コネクタ 278"/>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57785</xdr:rowOff>
    </xdr:from>
    <xdr:ext cx="399415" cy="253365"/>
    <xdr:sp macro="" textlink="">
      <xdr:nvSpPr>
        <xdr:cNvPr id="280" name="テキスト ボックス 279"/>
        <xdr:cNvSpPr txBox="1"/>
      </xdr:nvSpPr>
      <xdr:spPr>
        <a:xfrm>
          <a:off x="3397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45085</xdr:rowOff>
    </xdr:from>
    <xdr:to xmlns:xdr="http://schemas.openxmlformats.org/drawingml/2006/spreadsheetDrawing">
      <xdr:col>28</xdr:col>
      <xdr:colOff>114300</xdr:colOff>
      <xdr:row>81</xdr:row>
      <xdr:rowOff>45085</xdr:rowOff>
    </xdr:to>
    <xdr:cxnSp macro="">
      <xdr:nvCxnSpPr>
        <xdr:cNvPr id="281" name="直線コネクタ 280"/>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73660</xdr:rowOff>
    </xdr:from>
    <xdr:ext cx="399415" cy="252730"/>
    <xdr:sp macro="" textlink="">
      <xdr:nvSpPr>
        <xdr:cNvPr id="282" name="テキスト ボックス 281"/>
        <xdr:cNvSpPr txBox="1"/>
      </xdr:nvSpPr>
      <xdr:spPr>
        <a:xfrm>
          <a:off x="3397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61595</xdr:rowOff>
    </xdr:from>
    <xdr:to xmlns:xdr="http://schemas.openxmlformats.org/drawingml/2006/spreadsheetDrawing">
      <xdr:col>28</xdr:col>
      <xdr:colOff>114300</xdr:colOff>
      <xdr:row>79</xdr:row>
      <xdr:rowOff>61595</xdr:rowOff>
    </xdr:to>
    <xdr:cxnSp macro="">
      <xdr:nvCxnSpPr>
        <xdr:cNvPr id="283" name="直線コネクタ 282"/>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90170</xdr:rowOff>
    </xdr:from>
    <xdr:ext cx="399415" cy="249555"/>
    <xdr:sp macro="" textlink="">
      <xdr:nvSpPr>
        <xdr:cNvPr id="284" name="テキスト ボックス 283"/>
        <xdr:cNvSpPr txBox="1"/>
      </xdr:nvSpPr>
      <xdr:spPr>
        <a:xfrm>
          <a:off x="3397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76835</xdr:rowOff>
    </xdr:from>
    <xdr:to xmlns:xdr="http://schemas.openxmlformats.org/drawingml/2006/spreadsheetDrawing">
      <xdr:col>28</xdr:col>
      <xdr:colOff>114300</xdr:colOff>
      <xdr:row>77</xdr:row>
      <xdr:rowOff>76835</xdr:rowOff>
    </xdr:to>
    <xdr:cxnSp macro="">
      <xdr:nvCxnSpPr>
        <xdr:cNvPr id="285" name="直線コネクタ 284"/>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106045</xdr:rowOff>
    </xdr:from>
    <xdr:ext cx="335280" cy="249555"/>
    <xdr:sp macro="" textlink="">
      <xdr:nvSpPr>
        <xdr:cNvPr id="286" name="テキスト ボックス 285"/>
        <xdr:cNvSpPr txBox="1"/>
      </xdr:nvSpPr>
      <xdr:spPr>
        <a:xfrm>
          <a:off x="384810" y="1285049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7" name="直線コネクタ 286"/>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88"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115570</xdr:rowOff>
    </xdr:from>
    <xdr:to xmlns:xdr="http://schemas.openxmlformats.org/drawingml/2006/spreadsheetDrawing">
      <xdr:col>24</xdr:col>
      <xdr:colOff>62865</xdr:colOff>
      <xdr:row>86</xdr:row>
      <xdr:rowOff>121920</xdr:rowOff>
    </xdr:to>
    <xdr:cxnSp macro="">
      <xdr:nvCxnSpPr>
        <xdr:cNvPr id="289" name="直線コネクタ 288"/>
        <xdr:cNvCxnSpPr/>
      </xdr:nvCxnSpPr>
      <xdr:spPr>
        <a:xfrm flipV="1">
          <a:off x="4177665" y="1302766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125730</xdr:rowOff>
    </xdr:from>
    <xdr:ext cx="401320" cy="249555"/>
    <xdr:sp macro="" textlink="">
      <xdr:nvSpPr>
        <xdr:cNvPr id="290" name="【福祉施設】&#10;有形固定資産減価償却率最小値テキスト"/>
        <xdr:cNvSpPr txBox="1"/>
      </xdr:nvSpPr>
      <xdr:spPr>
        <a:xfrm>
          <a:off x="4216400" y="145465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121920</xdr:rowOff>
    </xdr:from>
    <xdr:to xmlns:xdr="http://schemas.openxmlformats.org/drawingml/2006/spreadsheetDrawing">
      <xdr:col>24</xdr:col>
      <xdr:colOff>152400</xdr:colOff>
      <xdr:row>86</xdr:row>
      <xdr:rowOff>121920</xdr:rowOff>
    </xdr:to>
    <xdr:cxnSp macro="">
      <xdr:nvCxnSpPr>
        <xdr:cNvPr id="291" name="直線コネクタ 290"/>
        <xdr:cNvCxnSpPr/>
      </xdr:nvCxnSpPr>
      <xdr:spPr>
        <a:xfrm>
          <a:off x="4108450" y="1454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62865</xdr:rowOff>
    </xdr:from>
    <xdr:ext cx="336550" cy="253365"/>
    <xdr:sp macro="" textlink="">
      <xdr:nvSpPr>
        <xdr:cNvPr id="292" name="【福祉施設】&#10;有形固定資産減価償却率最大値テキスト"/>
        <xdr:cNvSpPr txBox="1"/>
      </xdr:nvSpPr>
      <xdr:spPr>
        <a:xfrm>
          <a:off x="4216400" y="1280731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115570</xdr:rowOff>
    </xdr:from>
    <xdr:to xmlns:xdr="http://schemas.openxmlformats.org/drawingml/2006/spreadsheetDrawing">
      <xdr:col>24</xdr:col>
      <xdr:colOff>152400</xdr:colOff>
      <xdr:row>77</xdr:row>
      <xdr:rowOff>115570</xdr:rowOff>
    </xdr:to>
    <xdr:cxnSp macro="">
      <xdr:nvCxnSpPr>
        <xdr:cNvPr id="293" name="直線コネクタ 292"/>
        <xdr:cNvCxnSpPr/>
      </xdr:nvCxnSpPr>
      <xdr:spPr>
        <a:xfrm>
          <a:off x="4108450" y="13027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72390</xdr:rowOff>
    </xdr:from>
    <xdr:ext cx="401320" cy="249555"/>
    <xdr:sp macro="" textlink="">
      <xdr:nvSpPr>
        <xdr:cNvPr id="294" name="【福祉施設】&#10;有形固定資産減価償却率平均値テキスト"/>
        <xdr:cNvSpPr txBox="1"/>
      </xdr:nvSpPr>
      <xdr:spPr>
        <a:xfrm>
          <a:off x="4216400" y="1365504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50165</xdr:rowOff>
    </xdr:from>
    <xdr:to xmlns:xdr="http://schemas.openxmlformats.org/drawingml/2006/spreadsheetDrawing">
      <xdr:col>24</xdr:col>
      <xdr:colOff>114300</xdr:colOff>
      <xdr:row>82</xdr:row>
      <xdr:rowOff>149225</xdr:rowOff>
    </xdr:to>
    <xdr:sp macro="" textlink="">
      <xdr:nvSpPr>
        <xdr:cNvPr id="295" name="フローチャート: 判断 294"/>
        <xdr:cNvSpPr/>
      </xdr:nvSpPr>
      <xdr:spPr>
        <a:xfrm>
          <a:off x="4127500" y="13800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38735</xdr:rowOff>
    </xdr:from>
    <xdr:to xmlns:xdr="http://schemas.openxmlformats.org/drawingml/2006/spreadsheetDrawing">
      <xdr:col>20</xdr:col>
      <xdr:colOff>38100</xdr:colOff>
      <xdr:row>82</xdr:row>
      <xdr:rowOff>137795</xdr:rowOff>
    </xdr:to>
    <xdr:sp macro="" textlink="">
      <xdr:nvSpPr>
        <xdr:cNvPr id="296" name="フローチャート: 判断 295"/>
        <xdr:cNvSpPr/>
      </xdr:nvSpPr>
      <xdr:spPr>
        <a:xfrm>
          <a:off x="3384550" y="137890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10160</xdr:rowOff>
    </xdr:from>
    <xdr:to xmlns:xdr="http://schemas.openxmlformats.org/drawingml/2006/spreadsheetDrawing">
      <xdr:col>15</xdr:col>
      <xdr:colOff>101600</xdr:colOff>
      <xdr:row>82</xdr:row>
      <xdr:rowOff>109220</xdr:rowOff>
    </xdr:to>
    <xdr:sp macro="" textlink="">
      <xdr:nvSpPr>
        <xdr:cNvPr id="297" name="フローチャート: 判断 296"/>
        <xdr:cNvSpPr/>
      </xdr:nvSpPr>
      <xdr:spPr>
        <a:xfrm>
          <a:off x="2571750" y="13760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164465</xdr:rowOff>
    </xdr:from>
    <xdr:to xmlns:xdr="http://schemas.openxmlformats.org/drawingml/2006/spreadsheetDrawing">
      <xdr:col>10</xdr:col>
      <xdr:colOff>165100</xdr:colOff>
      <xdr:row>82</xdr:row>
      <xdr:rowOff>95885</xdr:rowOff>
    </xdr:to>
    <xdr:sp macro="" textlink="">
      <xdr:nvSpPr>
        <xdr:cNvPr id="298" name="フローチャート: 判断 297"/>
        <xdr:cNvSpPr/>
      </xdr:nvSpPr>
      <xdr:spPr>
        <a:xfrm>
          <a:off x="1778000" y="13747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67945</xdr:rowOff>
    </xdr:from>
    <xdr:to xmlns:xdr="http://schemas.openxmlformats.org/drawingml/2006/spreadsheetDrawing">
      <xdr:col>6</xdr:col>
      <xdr:colOff>38100</xdr:colOff>
      <xdr:row>81</xdr:row>
      <xdr:rowOff>167005</xdr:rowOff>
    </xdr:to>
    <xdr:sp macro="" textlink="">
      <xdr:nvSpPr>
        <xdr:cNvPr id="299" name="フローチャート: 判断 298"/>
        <xdr:cNvSpPr/>
      </xdr:nvSpPr>
      <xdr:spPr>
        <a:xfrm>
          <a:off x="984250" y="136505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49555"/>
    <xdr:sp macro="" textlink="">
      <xdr:nvSpPr>
        <xdr:cNvPr id="300" name="テキスト ボックス 299"/>
        <xdr:cNvSpPr txBox="1"/>
      </xdr:nvSpPr>
      <xdr:spPr>
        <a:xfrm>
          <a:off x="40068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49555"/>
    <xdr:sp macro="" textlink="">
      <xdr:nvSpPr>
        <xdr:cNvPr id="301" name="テキスト ボックス 300"/>
        <xdr:cNvSpPr txBox="1"/>
      </xdr:nvSpPr>
      <xdr:spPr>
        <a:xfrm>
          <a:off x="32575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58190" cy="249555"/>
    <xdr:sp macro="" textlink="">
      <xdr:nvSpPr>
        <xdr:cNvPr id="302" name="テキスト ボックス 301"/>
        <xdr:cNvSpPr txBox="1"/>
      </xdr:nvSpPr>
      <xdr:spPr>
        <a:xfrm>
          <a:off x="24511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49555"/>
    <xdr:sp macro="" textlink="">
      <xdr:nvSpPr>
        <xdr:cNvPr id="303" name="テキスト ボックス 302"/>
        <xdr:cNvSpPr txBox="1"/>
      </xdr:nvSpPr>
      <xdr:spPr>
        <a:xfrm>
          <a:off x="1657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49555"/>
    <xdr:sp macro="" textlink="">
      <xdr:nvSpPr>
        <xdr:cNvPr id="304" name="テキスト ボックス 303"/>
        <xdr:cNvSpPr txBox="1"/>
      </xdr:nvSpPr>
      <xdr:spPr>
        <a:xfrm>
          <a:off x="857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6350</xdr:rowOff>
    </xdr:from>
    <xdr:to xmlns:xdr="http://schemas.openxmlformats.org/drawingml/2006/spreadsheetDrawing">
      <xdr:col>24</xdr:col>
      <xdr:colOff>114300</xdr:colOff>
      <xdr:row>83</xdr:row>
      <xdr:rowOff>106680</xdr:rowOff>
    </xdr:to>
    <xdr:sp macro="" textlink="">
      <xdr:nvSpPr>
        <xdr:cNvPr id="305" name="楕円 304"/>
        <xdr:cNvSpPr/>
      </xdr:nvSpPr>
      <xdr:spPr>
        <a:xfrm>
          <a:off x="4127500" y="139242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153035</xdr:rowOff>
    </xdr:from>
    <xdr:ext cx="401320" cy="253365"/>
    <xdr:sp macro="" textlink="">
      <xdr:nvSpPr>
        <xdr:cNvPr id="306" name="【福祉施設】&#10;有形固定資産減価償却率該当値テキスト"/>
        <xdr:cNvSpPr txBox="1"/>
      </xdr:nvSpPr>
      <xdr:spPr>
        <a:xfrm>
          <a:off x="4216400" y="139033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142240</xdr:rowOff>
    </xdr:from>
    <xdr:to xmlns:xdr="http://schemas.openxmlformats.org/drawingml/2006/spreadsheetDrawing">
      <xdr:col>20</xdr:col>
      <xdr:colOff>38100</xdr:colOff>
      <xdr:row>83</xdr:row>
      <xdr:rowOff>73660</xdr:rowOff>
    </xdr:to>
    <xdr:sp macro="" textlink="">
      <xdr:nvSpPr>
        <xdr:cNvPr id="307" name="楕円 306"/>
        <xdr:cNvSpPr/>
      </xdr:nvSpPr>
      <xdr:spPr>
        <a:xfrm>
          <a:off x="3384550" y="138925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83</xdr:row>
      <xdr:rowOff>24130</xdr:rowOff>
    </xdr:from>
    <xdr:to xmlns:xdr="http://schemas.openxmlformats.org/drawingml/2006/spreadsheetDrawing">
      <xdr:col>24</xdr:col>
      <xdr:colOff>63500</xdr:colOff>
      <xdr:row>83</xdr:row>
      <xdr:rowOff>56515</xdr:rowOff>
    </xdr:to>
    <xdr:cxnSp macro="">
      <xdr:nvCxnSpPr>
        <xdr:cNvPr id="308" name="直線コネクタ 307"/>
        <xdr:cNvCxnSpPr/>
      </xdr:nvCxnSpPr>
      <xdr:spPr>
        <a:xfrm>
          <a:off x="3429000" y="13942060"/>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106045</xdr:rowOff>
    </xdr:from>
    <xdr:to xmlns:xdr="http://schemas.openxmlformats.org/drawingml/2006/spreadsheetDrawing">
      <xdr:col>15</xdr:col>
      <xdr:colOff>101600</xdr:colOff>
      <xdr:row>83</xdr:row>
      <xdr:rowOff>37465</xdr:rowOff>
    </xdr:to>
    <xdr:sp macro="" textlink="">
      <xdr:nvSpPr>
        <xdr:cNvPr id="309" name="楕円 308"/>
        <xdr:cNvSpPr/>
      </xdr:nvSpPr>
      <xdr:spPr>
        <a:xfrm>
          <a:off x="2571750" y="13856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154940</xdr:rowOff>
    </xdr:from>
    <xdr:to xmlns:xdr="http://schemas.openxmlformats.org/drawingml/2006/spreadsheetDrawing">
      <xdr:col>19</xdr:col>
      <xdr:colOff>171450</xdr:colOff>
      <xdr:row>83</xdr:row>
      <xdr:rowOff>24130</xdr:rowOff>
    </xdr:to>
    <xdr:cxnSp macro="">
      <xdr:nvCxnSpPr>
        <xdr:cNvPr id="310" name="直線コネクタ 309"/>
        <xdr:cNvCxnSpPr/>
      </xdr:nvCxnSpPr>
      <xdr:spPr>
        <a:xfrm>
          <a:off x="2622550" y="1390523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72390</xdr:rowOff>
    </xdr:from>
    <xdr:to xmlns:xdr="http://schemas.openxmlformats.org/drawingml/2006/spreadsheetDrawing">
      <xdr:col>10</xdr:col>
      <xdr:colOff>165100</xdr:colOff>
      <xdr:row>83</xdr:row>
      <xdr:rowOff>3810</xdr:rowOff>
    </xdr:to>
    <xdr:sp macro="" textlink="">
      <xdr:nvSpPr>
        <xdr:cNvPr id="311" name="楕円 310"/>
        <xdr:cNvSpPr/>
      </xdr:nvSpPr>
      <xdr:spPr>
        <a:xfrm>
          <a:off x="1778000" y="13822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121920</xdr:rowOff>
    </xdr:from>
    <xdr:to xmlns:xdr="http://schemas.openxmlformats.org/drawingml/2006/spreadsheetDrawing">
      <xdr:col>15</xdr:col>
      <xdr:colOff>50800</xdr:colOff>
      <xdr:row>82</xdr:row>
      <xdr:rowOff>154940</xdr:rowOff>
    </xdr:to>
    <xdr:cxnSp macro="">
      <xdr:nvCxnSpPr>
        <xdr:cNvPr id="312" name="直線コネクタ 311"/>
        <xdr:cNvCxnSpPr/>
      </xdr:nvCxnSpPr>
      <xdr:spPr>
        <a:xfrm>
          <a:off x="1828800" y="1387221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37465</xdr:rowOff>
    </xdr:from>
    <xdr:to xmlns:xdr="http://schemas.openxmlformats.org/drawingml/2006/spreadsheetDrawing">
      <xdr:col>6</xdr:col>
      <xdr:colOff>38100</xdr:colOff>
      <xdr:row>82</xdr:row>
      <xdr:rowOff>136525</xdr:rowOff>
    </xdr:to>
    <xdr:sp macro="" textlink="">
      <xdr:nvSpPr>
        <xdr:cNvPr id="313" name="楕円 312"/>
        <xdr:cNvSpPr/>
      </xdr:nvSpPr>
      <xdr:spPr>
        <a:xfrm>
          <a:off x="984250" y="137877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82</xdr:row>
      <xdr:rowOff>86995</xdr:rowOff>
    </xdr:from>
    <xdr:to xmlns:xdr="http://schemas.openxmlformats.org/drawingml/2006/spreadsheetDrawing">
      <xdr:col>10</xdr:col>
      <xdr:colOff>114300</xdr:colOff>
      <xdr:row>82</xdr:row>
      <xdr:rowOff>121920</xdr:rowOff>
    </xdr:to>
    <xdr:cxnSp macro="">
      <xdr:nvCxnSpPr>
        <xdr:cNvPr id="314" name="直線コネクタ 313"/>
        <xdr:cNvCxnSpPr/>
      </xdr:nvCxnSpPr>
      <xdr:spPr>
        <a:xfrm>
          <a:off x="1028700" y="13837285"/>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153670</xdr:rowOff>
    </xdr:from>
    <xdr:ext cx="401320" cy="253365"/>
    <xdr:sp macro="" textlink="">
      <xdr:nvSpPr>
        <xdr:cNvPr id="315" name="n_1aveValue【福祉施設】&#10;有形固定資産減価償却率"/>
        <xdr:cNvSpPr txBox="1"/>
      </xdr:nvSpPr>
      <xdr:spPr>
        <a:xfrm>
          <a:off x="3239135" y="1356868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125730</xdr:rowOff>
    </xdr:from>
    <xdr:ext cx="401320" cy="249555"/>
    <xdr:sp macro="" textlink="">
      <xdr:nvSpPr>
        <xdr:cNvPr id="316" name="n_2aveValue【福祉施設】&#10;有形固定資産減価償却率"/>
        <xdr:cNvSpPr txBox="1"/>
      </xdr:nvSpPr>
      <xdr:spPr>
        <a:xfrm>
          <a:off x="2439035" y="1354074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112395</xdr:rowOff>
    </xdr:from>
    <xdr:ext cx="401320" cy="253365"/>
    <xdr:sp macro="" textlink="">
      <xdr:nvSpPr>
        <xdr:cNvPr id="317" name="n_3aveValue【福祉施設】&#10;有形固定資産減価償却率"/>
        <xdr:cNvSpPr txBox="1"/>
      </xdr:nvSpPr>
      <xdr:spPr>
        <a:xfrm>
          <a:off x="1645285" y="135274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15875</xdr:rowOff>
    </xdr:from>
    <xdr:ext cx="405130" cy="249555"/>
    <xdr:sp macro="" textlink="">
      <xdr:nvSpPr>
        <xdr:cNvPr id="318" name="n_4aveValue【福祉施設】&#10;有形固定資産減価償却率"/>
        <xdr:cNvSpPr txBox="1"/>
      </xdr:nvSpPr>
      <xdr:spPr>
        <a:xfrm>
          <a:off x="851535" y="134308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64770</xdr:rowOff>
    </xdr:from>
    <xdr:ext cx="401320" cy="253365"/>
    <xdr:sp macro="" textlink="">
      <xdr:nvSpPr>
        <xdr:cNvPr id="319" name="n_1mainValue【福祉施設】&#10;有形固定資産減価償却率"/>
        <xdr:cNvSpPr txBox="1"/>
      </xdr:nvSpPr>
      <xdr:spPr>
        <a:xfrm>
          <a:off x="3239135" y="1398270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28575</xdr:rowOff>
    </xdr:from>
    <xdr:ext cx="401320" cy="249555"/>
    <xdr:sp macro="" textlink="">
      <xdr:nvSpPr>
        <xdr:cNvPr id="320" name="n_2mainValue【福祉施設】&#10;有形固定資産減価償却率"/>
        <xdr:cNvSpPr txBox="1"/>
      </xdr:nvSpPr>
      <xdr:spPr>
        <a:xfrm>
          <a:off x="2439035" y="1394650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162560</xdr:rowOff>
    </xdr:from>
    <xdr:ext cx="401320" cy="249555"/>
    <xdr:sp macro="" textlink="">
      <xdr:nvSpPr>
        <xdr:cNvPr id="321" name="n_3mainValue【福祉施設】&#10;有形固定資産減価償却率"/>
        <xdr:cNvSpPr txBox="1"/>
      </xdr:nvSpPr>
      <xdr:spPr>
        <a:xfrm>
          <a:off x="1645285" y="1391285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128270</xdr:rowOff>
    </xdr:from>
    <xdr:ext cx="405130" cy="249555"/>
    <xdr:sp macro="" textlink="">
      <xdr:nvSpPr>
        <xdr:cNvPr id="322" name="n_4mainValue【福祉施設】&#10;有形固定資産減価償却率"/>
        <xdr:cNvSpPr txBox="1"/>
      </xdr:nvSpPr>
      <xdr:spPr>
        <a:xfrm>
          <a:off x="851535" y="138785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23" name="正方形/長方形 322"/>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24" name="正方形/長方形 323"/>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25" name="正方形/長方形 324"/>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6" name="正方形/長方形 325"/>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27" name="正方形/長方形 326"/>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28" name="正方形/長方形 327"/>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29" name="正方形/長方形 328"/>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30" name="正方形/長方形 329"/>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6075" cy="217170"/>
    <xdr:sp macro="" textlink="">
      <xdr:nvSpPr>
        <xdr:cNvPr id="331" name="テキスト ボックス 330"/>
        <xdr:cNvSpPr txBox="1"/>
      </xdr:nvSpPr>
      <xdr:spPr>
        <a:xfrm>
          <a:off x="591820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32" name="直線コネクタ 331"/>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111760</xdr:rowOff>
    </xdr:from>
    <xdr:to xmlns:xdr="http://schemas.openxmlformats.org/drawingml/2006/spreadsheetDrawing">
      <xdr:col>59</xdr:col>
      <xdr:colOff>50800</xdr:colOff>
      <xdr:row>86</xdr:row>
      <xdr:rowOff>111760</xdr:rowOff>
    </xdr:to>
    <xdr:cxnSp macro="">
      <xdr:nvCxnSpPr>
        <xdr:cNvPr id="333" name="直線コネクタ 332"/>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140335</xdr:rowOff>
    </xdr:from>
    <xdr:ext cx="463550" cy="249555"/>
    <xdr:sp macro="" textlink="">
      <xdr:nvSpPr>
        <xdr:cNvPr id="334" name="テキスト ボックス 333"/>
        <xdr:cNvSpPr txBox="1"/>
      </xdr:nvSpPr>
      <xdr:spPr>
        <a:xfrm>
          <a:off x="5527040" y="143935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74295</xdr:rowOff>
    </xdr:from>
    <xdr:to xmlns:xdr="http://schemas.openxmlformats.org/drawingml/2006/spreadsheetDrawing">
      <xdr:col>59</xdr:col>
      <xdr:colOff>50800</xdr:colOff>
      <xdr:row>84</xdr:row>
      <xdr:rowOff>74295</xdr:rowOff>
    </xdr:to>
    <xdr:cxnSp macro="">
      <xdr:nvCxnSpPr>
        <xdr:cNvPr id="335" name="直線コネクタ 334"/>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103505</xdr:rowOff>
    </xdr:from>
    <xdr:ext cx="463550" cy="249555"/>
    <xdr:sp macro="" textlink="">
      <xdr:nvSpPr>
        <xdr:cNvPr id="336" name="テキスト ボックス 335"/>
        <xdr:cNvSpPr txBox="1"/>
      </xdr:nvSpPr>
      <xdr:spPr>
        <a:xfrm>
          <a:off x="5527040" y="140214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7" name="直線コネクタ 336"/>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66040</xdr:rowOff>
    </xdr:from>
    <xdr:ext cx="463550" cy="249555"/>
    <xdr:sp macro="" textlink="">
      <xdr:nvSpPr>
        <xdr:cNvPr id="338" name="テキスト ボックス 337"/>
        <xdr:cNvSpPr txBox="1"/>
      </xdr:nvSpPr>
      <xdr:spPr>
        <a:xfrm>
          <a:off x="5527040" y="136486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3550" cy="249555"/>
    <xdr:sp macro="" textlink="">
      <xdr:nvSpPr>
        <xdr:cNvPr id="340" name="テキスト ボックス 339"/>
        <xdr:cNvSpPr txBox="1"/>
      </xdr:nvSpPr>
      <xdr:spPr>
        <a:xfrm>
          <a:off x="5527040" y="132759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130175</xdr:rowOff>
    </xdr:from>
    <xdr:to xmlns:xdr="http://schemas.openxmlformats.org/drawingml/2006/spreadsheetDrawing">
      <xdr:col>59</xdr:col>
      <xdr:colOff>50800</xdr:colOff>
      <xdr:row>77</xdr:row>
      <xdr:rowOff>130175</xdr:rowOff>
    </xdr:to>
    <xdr:cxnSp macro="">
      <xdr:nvCxnSpPr>
        <xdr:cNvPr id="341" name="直線コネクタ 340"/>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159385</xdr:rowOff>
    </xdr:from>
    <xdr:ext cx="463550" cy="249555"/>
    <xdr:sp macro="" textlink="">
      <xdr:nvSpPr>
        <xdr:cNvPr id="342" name="テキスト ボックス 341"/>
        <xdr:cNvSpPr txBox="1"/>
      </xdr:nvSpPr>
      <xdr:spPr>
        <a:xfrm>
          <a:off x="5527040" y="12903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43" name="直線コネクタ 342"/>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3550" cy="249555"/>
    <xdr:sp macro="" textlink="">
      <xdr:nvSpPr>
        <xdr:cNvPr id="344" name="テキスト ボックス 343"/>
        <xdr:cNvSpPr txBox="1"/>
      </xdr:nvSpPr>
      <xdr:spPr>
        <a:xfrm>
          <a:off x="552704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5"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37465</xdr:rowOff>
    </xdr:from>
    <xdr:to xmlns:xdr="http://schemas.openxmlformats.org/drawingml/2006/spreadsheetDrawing">
      <xdr:col>54</xdr:col>
      <xdr:colOff>171450</xdr:colOff>
      <xdr:row>86</xdr:row>
      <xdr:rowOff>89535</xdr:rowOff>
    </xdr:to>
    <xdr:cxnSp macro="">
      <xdr:nvCxnSpPr>
        <xdr:cNvPr id="346" name="直線コネクタ 345"/>
        <xdr:cNvCxnSpPr/>
      </xdr:nvCxnSpPr>
      <xdr:spPr>
        <a:xfrm flipV="1">
          <a:off x="9429750" y="1311719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93345</xdr:rowOff>
    </xdr:from>
    <xdr:ext cx="466090" cy="253365"/>
    <xdr:sp macro="" textlink="">
      <xdr:nvSpPr>
        <xdr:cNvPr id="347" name="【福祉施設】&#10;一人当たり面積最小値テキスト"/>
        <xdr:cNvSpPr txBox="1"/>
      </xdr:nvSpPr>
      <xdr:spPr>
        <a:xfrm>
          <a:off x="9467850" y="145141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89535</xdr:rowOff>
    </xdr:from>
    <xdr:to xmlns:xdr="http://schemas.openxmlformats.org/drawingml/2006/spreadsheetDrawing">
      <xdr:col>55</xdr:col>
      <xdr:colOff>88900</xdr:colOff>
      <xdr:row>86</xdr:row>
      <xdr:rowOff>89535</xdr:rowOff>
    </xdr:to>
    <xdr:cxnSp macro="">
      <xdr:nvCxnSpPr>
        <xdr:cNvPr id="348" name="直線コネクタ 347"/>
        <xdr:cNvCxnSpPr/>
      </xdr:nvCxnSpPr>
      <xdr:spPr>
        <a:xfrm>
          <a:off x="9359900" y="14510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152400</xdr:rowOff>
    </xdr:from>
    <xdr:ext cx="466090" cy="253365"/>
    <xdr:sp macro="" textlink="">
      <xdr:nvSpPr>
        <xdr:cNvPr id="349" name="【福祉施設】&#10;一人当たり面積最大値テキスト"/>
        <xdr:cNvSpPr txBox="1"/>
      </xdr:nvSpPr>
      <xdr:spPr>
        <a:xfrm>
          <a:off x="9467850" y="1289685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37465</xdr:rowOff>
    </xdr:from>
    <xdr:to xmlns:xdr="http://schemas.openxmlformats.org/drawingml/2006/spreadsheetDrawing">
      <xdr:col>55</xdr:col>
      <xdr:colOff>88900</xdr:colOff>
      <xdr:row>78</xdr:row>
      <xdr:rowOff>37465</xdr:rowOff>
    </xdr:to>
    <xdr:cxnSp macro="">
      <xdr:nvCxnSpPr>
        <xdr:cNvPr id="350" name="直線コネクタ 349"/>
        <xdr:cNvCxnSpPr/>
      </xdr:nvCxnSpPr>
      <xdr:spPr>
        <a:xfrm>
          <a:off x="9359900" y="1311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10160</xdr:rowOff>
    </xdr:from>
    <xdr:ext cx="466090" cy="249555"/>
    <xdr:sp macro="" textlink="">
      <xdr:nvSpPr>
        <xdr:cNvPr id="351" name="【福祉施設】&#10;一人当たり面積平均値テキスト"/>
        <xdr:cNvSpPr txBox="1"/>
      </xdr:nvSpPr>
      <xdr:spPr>
        <a:xfrm>
          <a:off x="9467850" y="1392809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154940</xdr:rowOff>
    </xdr:from>
    <xdr:to xmlns:xdr="http://schemas.openxmlformats.org/drawingml/2006/spreadsheetDrawing">
      <xdr:col>55</xdr:col>
      <xdr:colOff>50800</xdr:colOff>
      <xdr:row>84</xdr:row>
      <xdr:rowOff>86995</xdr:rowOff>
    </xdr:to>
    <xdr:sp macro="" textlink="">
      <xdr:nvSpPr>
        <xdr:cNvPr id="352" name="フローチャート: 判断 351"/>
        <xdr:cNvSpPr/>
      </xdr:nvSpPr>
      <xdr:spPr>
        <a:xfrm>
          <a:off x="9398000" y="140728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166370</xdr:rowOff>
    </xdr:from>
    <xdr:to xmlns:xdr="http://schemas.openxmlformats.org/drawingml/2006/spreadsheetDrawing">
      <xdr:col>50</xdr:col>
      <xdr:colOff>165100</xdr:colOff>
      <xdr:row>84</xdr:row>
      <xdr:rowOff>97790</xdr:rowOff>
    </xdr:to>
    <xdr:sp macro="" textlink="">
      <xdr:nvSpPr>
        <xdr:cNvPr id="353" name="フローチャート: 判断 352"/>
        <xdr:cNvSpPr/>
      </xdr:nvSpPr>
      <xdr:spPr>
        <a:xfrm>
          <a:off x="8636000" y="14084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125730</xdr:rowOff>
    </xdr:from>
    <xdr:to xmlns:xdr="http://schemas.openxmlformats.org/drawingml/2006/spreadsheetDrawing">
      <xdr:col>46</xdr:col>
      <xdr:colOff>38100</xdr:colOff>
      <xdr:row>84</xdr:row>
      <xdr:rowOff>57150</xdr:rowOff>
    </xdr:to>
    <xdr:sp macro="" textlink="">
      <xdr:nvSpPr>
        <xdr:cNvPr id="354" name="フローチャート: 判断 353"/>
        <xdr:cNvSpPr/>
      </xdr:nvSpPr>
      <xdr:spPr>
        <a:xfrm>
          <a:off x="7842250" y="140436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125730</xdr:rowOff>
    </xdr:from>
    <xdr:to xmlns:xdr="http://schemas.openxmlformats.org/drawingml/2006/spreadsheetDrawing">
      <xdr:col>41</xdr:col>
      <xdr:colOff>101600</xdr:colOff>
      <xdr:row>84</xdr:row>
      <xdr:rowOff>57150</xdr:rowOff>
    </xdr:to>
    <xdr:sp macro="" textlink="">
      <xdr:nvSpPr>
        <xdr:cNvPr id="355" name="フローチャート: 判断 354"/>
        <xdr:cNvSpPr/>
      </xdr:nvSpPr>
      <xdr:spPr>
        <a:xfrm>
          <a:off x="7029450" y="14043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69850</xdr:rowOff>
    </xdr:from>
    <xdr:to xmlns:xdr="http://schemas.openxmlformats.org/drawingml/2006/spreadsheetDrawing">
      <xdr:col>36</xdr:col>
      <xdr:colOff>165100</xdr:colOff>
      <xdr:row>85</xdr:row>
      <xdr:rowOff>1270</xdr:rowOff>
    </xdr:to>
    <xdr:sp macro="" textlink="">
      <xdr:nvSpPr>
        <xdr:cNvPr id="356" name="フローチャート: 判断 355"/>
        <xdr:cNvSpPr/>
      </xdr:nvSpPr>
      <xdr:spPr>
        <a:xfrm>
          <a:off x="6235700" y="14155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49555"/>
    <xdr:sp macro="" textlink="">
      <xdr:nvSpPr>
        <xdr:cNvPr id="357" name="テキスト ボックス 356"/>
        <xdr:cNvSpPr txBox="1"/>
      </xdr:nvSpPr>
      <xdr:spPr>
        <a:xfrm>
          <a:off x="92583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49555"/>
    <xdr:sp macro="" textlink="">
      <xdr:nvSpPr>
        <xdr:cNvPr id="358" name="テキスト ボックス 357"/>
        <xdr:cNvSpPr txBox="1"/>
      </xdr:nvSpPr>
      <xdr:spPr>
        <a:xfrm>
          <a:off x="8515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49555"/>
    <xdr:sp macro="" textlink="">
      <xdr:nvSpPr>
        <xdr:cNvPr id="359" name="テキスト ボックス 358"/>
        <xdr:cNvSpPr txBox="1"/>
      </xdr:nvSpPr>
      <xdr:spPr>
        <a:xfrm>
          <a:off x="7715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58190" cy="249555"/>
    <xdr:sp macro="" textlink="">
      <xdr:nvSpPr>
        <xdr:cNvPr id="360" name="テキスト ボックス 359"/>
        <xdr:cNvSpPr txBox="1"/>
      </xdr:nvSpPr>
      <xdr:spPr>
        <a:xfrm>
          <a:off x="6908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49555"/>
    <xdr:sp macro="" textlink="">
      <xdr:nvSpPr>
        <xdr:cNvPr id="361" name="テキスト ボックス 360"/>
        <xdr:cNvSpPr txBox="1"/>
      </xdr:nvSpPr>
      <xdr:spPr>
        <a:xfrm>
          <a:off x="6115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36195</xdr:rowOff>
    </xdr:from>
    <xdr:to xmlns:xdr="http://schemas.openxmlformats.org/drawingml/2006/spreadsheetDrawing">
      <xdr:col>55</xdr:col>
      <xdr:colOff>50800</xdr:colOff>
      <xdr:row>85</xdr:row>
      <xdr:rowOff>135255</xdr:rowOff>
    </xdr:to>
    <xdr:sp macro="" textlink="">
      <xdr:nvSpPr>
        <xdr:cNvPr id="362" name="楕円 361"/>
        <xdr:cNvSpPr/>
      </xdr:nvSpPr>
      <xdr:spPr>
        <a:xfrm>
          <a:off x="9398000" y="142894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15240</xdr:rowOff>
    </xdr:from>
    <xdr:ext cx="466090" cy="249555"/>
    <xdr:sp macro="" textlink="">
      <xdr:nvSpPr>
        <xdr:cNvPr id="363" name="【福祉施設】&#10;一人当たり面積該当値テキスト"/>
        <xdr:cNvSpPr txBox="1"/>
      </xdr:nvSpPr>
      <xdr:spPr>
        <a:xfrm>
          <a:off x="9467850" y="142684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39370</xdr:rowOff>
    </xdr:from>
    <xdr:to xmlns:xdr="http://schemas.openxmlformats.org/drawingml/2006/spreadsheetDrawing">
      <xdr:col>50</xdr:col>
      <xdr:colOff>165100</xdr:colOff>
      <xdr:row>85</xdr:row>
      <xdr:rowOff>139065</xdr:rowOff>
    </xdr:to>
    <xdr:sp macro="" textlink="">
      <xdr:nvSpPr>
        <xdr:cNvPr id="364" name="楕円 363"/>
        <xdr:cNvSpPr/>
      </xdr:nvSpPr>
      <xdr:spPr>
        <a:xfrm>
          <a:off x="8636000" y="14292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85725</xdr:rowOff>
    </xdr:from>
    <xdr:to xmlns:xdr="http://schemas.openxmlformats.org/drawingml/2006/spreadsheetDrawing">
      <xdr:col>55</xdr:col>
      <xdr:colOff>0</xdr:colOff>
      <xdr:row>85</xdr:row>
      <xdr:rowOff>89535</xdr:rowOff>
    </xdr:to>
    <xdr:cxnSp macro="">
      <xdr:nvCxnSpPr>
        <xdr:cNvPr id="365" name="直線コネクタ 364"/>
        <xdr:cNvCxnSpPr/>
      </xdr:nvCxnSpPr>
      <xdr:spPr>
        <a:xfrm flipV="1">
          <a:off x="8686800" y="1433893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43180</xdr:rowOff>
    </xdr:from>
    <xdr:to xmlns:xdr="http://schemas.openxmlformats.org/drawingml/2006/spreadsheetDrawing">
      <xdr:col>46</xdr:col>
      <xdr:colOff>38100</xdr:colOff>
      <xdr:row>85</xdr:row>
      <xdr:rowOff>142875</xdr:rowOff>
    </xdr:to>
    <xdr:sp macro="" textlink="">
      <xdr:nvSpPr>
        <xdr:cNvPr id="366" name="楕円 365"/>
        <xdr:cNvSpPr/>
      </xdr:nvSpPr>
      <xdr:spPr>
        <a:xfrm>
          <a:off x="7842250" y="142963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85</xdr:row>
      <xdr:rowOff>89535</xdr:rowOff>
    </xdr:from>
    <xdr:to xmlns:xdr="http://schemas.openxmlformats.org/drawingml/2006/spreadsheetDrawing">
      <xdr:col>50</xdr:col>
      <xdr:colOff>114300</xdr:colOff>
      <xdr:row>85</xdr:row>
      <xdr:rowOff>93345</xdr:rowOff>
    </xdr:to>
    <xdr:cxnSp macro="">
      <xdr:nvCxnSpPr>
        <xdr:cNvPr id="367" name="直線コネクタ 366"/>
        <xdr:cNvCxnSpPr/>
      </xdr:nvCxnSpPr>
      <xdr:spPr>
        <a:xfrm flipV="1">
          <a:off x="7886700" y="1434274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43180</xdr:rowOff>
    </xdr:from>
    <xdr:to xmlns:xdr="http://schemas.openxmlformats.org/drawingml/2006/spreadsheetDrawing">
      <xdr:col>41</xdr:col>
      <xdr:colOff>101600</xdr:colOff>
      <xdr:row>85</xdr:row>
      <xdr:rowOff>142875</xdr:rowOff>
    </xdr:to>
    <xdr:sp macro="" textlink="">
      <xdr:nvSpPr>
        <xdr:cNvPr id="368" name="楕円 367"/>
        <xdr:cNvSpPr/>
      </xdr:nvSpPr>
      <xdr:spPr>
        <a:xfrm>
          <a:off x="7029450" y="14296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93345</xdr:rowOff>
    </xdr:from>
    <xdr:to xmlns:xdr="http://schemas.openxmlformats.org/drawingml/2006/spreadsheetDrawing">
      <xdr:col>45</xdr:col>
      <xdr:colOff>171450</xdr:colOff>
      <xdr:row>85</xdr:row>
      <xdr:rowOff>93345</xdr:rowOff>
    </xdr:to>
    <xdr:cxnSp macro="">
      <xdr:nvCxnSpPr>
        <xdr:cNvPr id="369" name="直線コネクタ 368"/>
        <xdr:cNvCxnSpPr/>
      </xdr:nvCxnSpPr>
      <xdr:spPr>
        <a:xfrm>
          <a:off x="7080250" y="143465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47625</xdr:rowOff>
    </xdr:from>
    <xdr:to xmlns:xdr="http://schemas.openxmlformats.org/drawingml/2006/spreadsheetDrawing">
      <xdr:col>36</xdr:col>
      <xdr:colOff>165100</xdr:colOff>
      <xdr:row>85</xdr:row>
      <xdr:rowOff>146685</xdr:rowOff>
    </xdr:to>
    <xdr:sp macro="" textlink="">
      <xdr:nvSpPr>
        <xdr:cNvPr id="370" name="楕円 369"/>
        <xdr:cNvSpPr/>
      </xdr:nvSpPr>
      <xdr:spPr>
        <a:xfrm>
          <a:off x="6235700" y="14300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93345</xdr:rowOff>
    </xdr:from>
    <xdr:to xmlns:xdr="http://schemas.openxmlformats.org/drawingml/2006/spreadsheetDrawing">
      <xdr:col>41</xdr:col>
      <xdr:colOff>50800</xdr:colOff>
      <xdr:row>85</xdr:row>
      <xdr:rowOff>96520</xdr:rowOff>
    </xdr:to>
    <xdr:cxnSp macro="">
      <xdr:nvCxnSpPr>
        <xdr:cNvPr id="371" name="直線コネクタ 370"/>
        <xdr:cNvCxnSpPr/>
      </xdr:nvCxnSpPr>
      <xdr:spPr>
        <a:xfrm flipV="1">
          <a:off x="6286500" y="1434655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114300</xdr:rowOff>
    </xdr:from>
    <xdr:ext cx="469900" cy="253365"/>
    <xdr:sp macro="" textlink="">
      <xdr:nvSpPr>
        <xdr:cNvPr id="372" name="n_1aveValue【福祉施設】&#10;一人当たり面積"/>
        <xdr:cNvSpPr txBox="1"/>
      </xdr:nvSpPr>
      <xdr:spPr>
        <a:xfrm>
          <a:off x="8458200" y="138645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73025</xdr:rowOff>
    </xdr:from>
    <xdr:ext cx="469900" cy="253365"/>
    <xdr:sp macro="" textlink="">
      <xdr:nvSpPr>
        <xdr:cNvPr id="373" name="n_2aveValue【福祉施設】&#10;一人当たり面積"/>
        <xdr:cNvSpPr txBox="1"/>
      </xdr:nvSpPr>
      <xdr:spPr>
        <a:xfrm>
          <a:off x="7677150" y="13823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73025</xdr:rowOff>
    </xdr:from>
    <xdr:ext cx="469900" cy="253365"/>
    <xdr:sp macro="" textlink="">
      <xdr:nvSpPr>
        <xdr:cNvPr id="374" name="n_3aveValue【福祉施設】&#10;一人当たり面積"/>
        <xdr:cNvSpPr txBox="1"/>
      </xdr:nvSpPr>
      <xdr:spPr>
        <a:xfrm>
          <a:off x="6864350" y="13823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17145</xdr:rowOff>
    </xdr:from>
    <xdr:ext cx="469900" cy="253365"/>
    <xdr:sp macro="" textlink="">
      <xdr:nvSpPr>
        <xdr:cNvPr id="375" name="n_4aveValue【福祉施設】&#10;一人当たり面積"/>
        <xdr:cNvSpPr txBox="1"/>
      </xdr:nvSpPr>
      <xdr:spPr>
        <a:xfrm>
          <a:off x="6070600" y="13935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130175</xdr:rowOff>
    </xdr:from>
    <xdr:ext cx="469900" cy="252095"/>
    <xdr:sp macro="" textlink="">
      <xdr:nvSpPr>
        <xdr:cNvPr id="376" name="n_1mainValue【福祉施設】&#10;一人当たり面積"/>
        <xdr:cNvSpPr txBox="1"/>
      </xdr:nvSpPr>
      <xdr:spPr>
        <a:xfrm>
          <a:off x="8458200" y="143833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133985</xdr:rowOff>
    </xdr:from>
    <xdr:ext cx="469900" cy="253365"/>
    <xdr:sp macro="" textlink="">
      <xdr:nvSpPr>
        <xdr:cNvPr id="377" name="n_2mainValue【福祉施設】&#10;一人当たり面積"/>
        <xdr:cNvSpPr txBox="1"/>
      </xdr:nvSpPr>
      <xdr:spPr>
        <a:xfrm>
          <a:off x="7677150" y="14387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133985</xdr:rowOff>
    </xdr:from>
    <xdr:ext cx="469900" cy="253365"/>
    <xdr:sp macro="" textlink="">
      <xdr:nvSpPr>
        <xdr:cNvPr id="378" name="n_3mainValue【福祉施設】&#10;一人当たり面積"/>
        <xdr:cNvSpPr txBox="1"/>
      </xdr:nvSpPr>
      <xdr:spPr>
        <a:xfrm>
          <a:off x="6864350" y="14387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137795</xdr:rowOff>
    </xdr:from>
    <xdr:ext cx="469900" cy="253365"/>
    <xdr:sp macro="" textlink="">
      <xdr:nvSpPr>
        <xdr:cNvPr id="379" name="n_4mainValue【福祉施設】&#10;一人当たり面積"/>
        <xdr:cNvSpPr txBox="1"/>
      </xdr:nvSpPr>
      <xdr:spPr>
        <a:xfrm>
          <a:off x="6070600" y="14391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88" name="テキスト ボックス 387"/>
        <xdr:cNvSpPr txBox="1"/>
      </xdr:nvSpPr>
      <xdr:spPr>
        <a:xfrm>
          <a:off x="666750" y="162306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90" name="テキスト ボックス 389"/>
        <xdr:cNvSpPr txBox="1"/>
      </xdr:nvSpPr>
      <xdr:spPr>
        <a:xfrm>
          <a:off x="275590" y="18564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392" name="テキスト ボックス 391"/>
        <xdr:cNvSpPr txBox="1"/>
      </xdr:nvSpPr>
      <xdr:spPr>
        <a:xfrm>
          <a:off x="27559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399415" cy="259080"/>
    <xdr:sp macro="" textlink="">
      <xdr:nvSpPr>
        <xdr:cNvPr id="394" name="テキスト ボックス 393"/>
        <xdr:cNvSpPr txBox="1"/>
      </xdr:nvSpPr>
      <xdr:spPr>
        <a:xfrm>
          <a:off x="339725" y="17911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399415" cy="255270"/>
    <xdr:sp macro="" textlink="">
      <xdr:nvSpPr>
        <xdr:cNvPr id="396" name="テキスト ボックス 395"/>
        <xdr:cNvSpPr txBox="1"/>
      </xdr:nvSpPr>
      <xdr:spPr>
        <a:xfrm>
          <a:off x="339725" y="17585690"/>
          <a:ext cx="3994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399415" cy="258445"/>
    <xdr:sp macro="" textlink="">
      <xdr:nvSpPr>
        <xdr:cNvPr id="398" name="テキスト ボックス 397"/>
        <xdr:cNvSpPr txBox="1"/>
      </xdr:nvSpPr>
      <xdr:spPr>
        <a:xfrm>
          <a:off x="339725" y="172586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399415" cy="259080"/>
    <xdr:sp macro="" textlink="">
      <xdr:nvSpPr>
        <xdr:cNvPr id="400" name="テキスト ボックス 399"/>
        <xdr:cNvSpPr txBox="1"/>
      </xdr:nvSpPr>
      <xdr:spPr>
        <a:xfrm>
          <a:off x="339725" y="169322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402" name="テキスト ボックス 401"/>
        <xdr:cNvSpPr txBox="1"/>
      </xdr:nvSpPr>
      <xdr:spPr>
        <a:xfrm>
          <a:off x="384810" y="166052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97790</xdr:rowOff>
    </xdr:from>
    <xdr:to xmlns:xdr="http://schemas.openxmlformats.org/drawingml/2006/spreadsheetDrawing">
      <xdr:col>24</xdr:col>
      <xdr:colOff>62865</xdr:colOff>
      <xdr:row>109</xdr:row>
      <xdr:rowOff>35560</xdr:rowOff>
    </xdr:to>
    <xdr:cxnSp macro="">
      <xdr:nvCxnSpPr>
        <xdr:cNvPr id="405" name="直線コネクタ 404"/>
        <xdr:cNvCxnSpPr/>
      </xdr:nvCxnSpPr>
      <xdr:spPr>
        <a:xfrm flipV="1">
          <a:off x="4177665" y="1689989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6090" cy="259080"/>
    <xdr:sp macro="" textlink="">
      <xdr:nvSpPr>
        <xdr:cNvPr id="406" name="【市民会館】&#10;有形固定資産減価償却率最小値テキスト"/>
        <xdr:cNvSpPr txBox="1"/>
      </xdr:nvSpPr>
      <xdr:spPr>
        <a:xfrm>
          <a:off x="4216400" y="18384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7" name="直線コネクタ 406"/>
        <xdr:cNvCxnSpPr/>
      </xdr:nvCxnSpPr>
      <xdr:spPr>
        <a:xfrm>
          <a:off x="41084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43815</xdr:rowOff>
    </xdr:from>
    <xdr:ext cx="336550" cy="255270"/>
    <xdr:sp macro="" textlink="">
      <xdr:nvSpPr>
        <xdr:cNvPr id="408" name="【市民会館】&#10;有形固定資産減価償却率最大値テキスト"/>
        <xdr:cNvSpPr txBox="1"/>
      </xdr:nvSpPr>
      <xdr:spPr>
        <a:xfrm>
          <a:off x="4216400" y="1667446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97790</xdr:rowOff>
    </xdr:from>
    <xdr:to xmlns:xdr="http://schemas.openxmlformats.org/drawingml/2006/spreadsheetDrawing">
      <xdr:col>24</xdr:col>
      <xdr:colOff>152400</xdr:colOff>
      <xdr:row>100</xdr:row>
      <xdr:rowOff>97790</xdr:rowOff>
    </xdr:to>
    <xdr:cxnSp macro="">
      <xdr:nvCxnSpPr>
        <xdr:cNvPr id="409" name="直線コネクタ 408"/>
        <xdr:cNvCxnSpPr/>
      </xdr:nvCxnSpPr>
      <xdr:spPr>
        <a:xfrm>
          <a:off x="4108450" y="16899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75565</xdr:rowOff>
    </xdr:from>
    <xdr:ext cx="401320" cy="255270"/>
    <xdr:sp macro="" textlink="">
      <xdr:nvSpPr>
        <xdr:cNvPr id="410" name="【市民会館】&#10;有形固定資産減価償却率平均値テキスト"/>
        <xdr:cNvSpPr txBox="1"/>
      </xdr:nvSpPr>
      <xdr:spPr>
        <a:xfrm>
          <a:off x="4216400" y="17563465"/>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97790</xdr:rowOff>
    </xdr:from>
    <xdr:to xmlns:xdr="http://schemas.openxmlformats.org/drawingml/2006/spreadsheetDrawing">
      <xdr:col>24</xdr:col>
      <xdr:colOff>114300</xdr:colOff>
      <xdr:row>105</xdr:row>
      <xdr:rowOff>27305</xdr:rowOff>
    </xdr:to>
    <xdr:sp macro="" textlink="">
      <xdr:nvSpPr>
        <xdr:cNvPr id="411" name="フローチャート: 判断 410"/>
        <xdr:cNvSpPr/>
      </xdr:nvSpPr>
      <xdr:spPr>
        <a:xfrm>
          <a:off x="4127500" y="17585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76200</xdr:rowOff>
    </xdr:from>
    <xdr:to xmlns:xdr="http://schemas.openxmlformats.org/drawingml/2006/spreadsheetDrawing">
      <xdr:col>20</xdr:col>
      <xdr:colOff>38100</xdr:colOff>
      <xdr:row>105</xdr:row>
      <xdr:rowOff>6350</xdr:rowOff>
    </xdr:to>
    <xdr:sp macro="" textlink="">
      <xdr:nvSpPr>
        <xdr:cNvPr id="412" name="フローチャート: 判断 411"/>
        <xdr:cNvSpPr/>
      </xdr:nvSpPr>
      <xdr:spPr>
        <a:xfrm>
          <a:off x="3384550" y="1756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67945</xdr:rowOff>
    </xdr:from>
    <xdr:to xmlns:xdr="http://schemas.openxmlformats.org/drawingml/2006/spreadsheetDrawing">
      <xdr:col>15</xdr:col>
      <xdr:colOff>101600</xdr:colOff>
      <xdr:row>104</xdr:row>
      <xdr:rowOff>169545</xdr:rowOff>
    </xdr:to>
    <xdr:sp macro="" textlink="">
      <xdr:nvSpPr>
        <xdr:cNvPr id="413" name="フローチャート: 判断 412"/>
        <xdr:cNvSpPr/>
      </xdr:nvSpPr>
      <xdr:spPr>
        <a:xfrm>
          <a:off x="2571750" y="1755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22225</xdr:rowOff>
    </xdr:from>
    <xdr:to xmlns:xdr="http://schemas.openxmlformats.org/drawingml/2006/spreadsheetDrawing">
      <xdr:col>10</xdr:col>
      <xdr:colOff>165100</xdr:colOff>
      <xdr:row>104</xdr:row>
      <xdr:rowOff>123825</xdr:rowOff>
    </xdr:to>
    <xdr:sp macro="" textlink="">
      <xdr:nvSpPr>
        <xdr:cNvPr id="414" name="フローチャート: 判断 413"/>
        <xdr:cNvSpPr/>
      </xdr:nvSpPr>
      <xdr:spPr>
        <a:xfrm>
          <a:off x="1778000" y="1751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90805</xdr:rowOff>
    </xdr:from>
    <xdr:to xmlns:xdr="http://schemas.openxmlformats.org/drawingml/2006/spreadsheetDrawing">
      <xdr:col>6</xdr:col>
      <xdr:colOff>38100</xdr:colOff>
      <xdr:row>105</xdr:row>
      <xdr:rowOff>20955</xdr:rowOff>
    </xdr:to>
    <xdr:sp macro="" textlink="">
      <xdr:nvSpPr>
        <xdr:cNvPr id="415" name="フローチャート: 判断 414"/>
        <xdr:cNvSpPr/>
      </xdr:nvSpPr>
      <xdr:spPr>
        <a:xfrm>
          <a:off x="984250" y="1757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7" name="テキスト ボックス 416"/>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58190" cy="259080"/>
    <xdr:sp macro="" textlink="">
      <xdr:nvSpPr>
        <xdr:cNvPr id="418" name="テキスト ボックス 417"/>
        <xdr:cNvSpPr txBox="1"/>
      </xdr:nvSpPr>
      <xdr:spPr>
        <a:xfrm>
          <a:off x="24511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20" name="テキスト ボックス 419"/>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95885</xdr:rowOff>
    </xdr:from>
    <xdr:to xmlns:xdr="http://schemas.openxmlformats.org/drawingml/2006/spreadsheetDrawing">
      <xdr:col>24</xdr:col>
      <xdr:colOff>114300</xdr:colOff>
      <xdr:row>102</xdr:row>
      <xdr:rowOff>26035</xdr:rowOff>
    </xdr:to>
    <xdr:sp macro="" textlink="">
      <xdr:nvSpPr>
        <xdr:cNvPr id="421" name="楕円 420"/>
        <xdr:cNvSpPr/>
      </xdr:nvSpPr>
      <xdr:spPr>
        <a:xfrm>
          <a:off x="4127500" y="170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118745</xdr:rowOff>
    </xdr:from>
    <xdr:ext cx="401320" cy="259080"/>
    <xdr:sp macro="" textlink="">
      <xdr:nvSpPr>
        <xdr:cNvPr id="422" name="【市民会館】&#10;有形固定資産減価償却率該当値テキスト"/>
        <xdr:cNvSpPr txBox="1"/>
      </xdr:nvSpPr>
      <xdr:spPr>
        <a:xfrm>
          <a:off x="4216400" y="16920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61595</xdr:rowOff>
    </xdr:from>
    <xdr:to xmlns:xdr="http://schemas.openxmlformats.org/drawingml/2006/spreadsheetDrawing">
      <xdr:col>20</xdr:col>
      <xdr:colOff>38100</xdr:colOff>
      <xdr:row>101</xdr:row>
      <xdr:rowOff>163195</xdr:rowOff>
    </xdr:to>
    <xdr:sp macro="" textlink="">
      <xdr:nvSpPr>
        <xdr:cNvPr id="423" name="楕円 422"/>
        <xdr:cNvSpPr/>
      </xdr:nvSpPr>
      <xdr:spPr>
        <a:xfrm>
          <a:off x="3384550" y="17035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101</xdr:row>
      <xdr:rowOff>112395</xdr:rowOff>
    </xdr:from>
    <xdr:to xmlns:xdr="http://schemas.openxmlformats.org/drawingml/2006/spreadsheetDrawing">
      <xdr:col>24</xdr:col>
      <xdr:colOff>63500</xdr:colOff>
      <xdr:row>101</xdr:row>
      <xdr:rowOff>146685</xdr:rowOff>
    </xdr:to>
    <xdr:cxnSp macro="">
      <xdr:nvCxnSpPr>
        <xdr:cNvPr id="424" name="直線コネクタ 423"/>
        <xdr:cNvCxnSpPr/>
      </xdr:nvCxnSpPr>
      <xdr:spPr>
        <a:xfrm>
          <a:off x="3429000" y="17085945"/>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27305</xdr:rowOff>
    </xdr:from>
    <xdr:to xmlns:xdr="http://schemas.openxmlformats.org/drawingml/2006/spreadsheetDrawing">
      <xdr:col>15</xdr:col>
      <xdr:colOff>101600</xdr:colOff>
      <xdr:row>101</xdr:row>
      <xdr:rowOff>128905</xdr:rowOff>
    </xdr:to>
    <xdr:sp macro="" textlink="">
      <xdr:nvSpPr>
        <xdr:cNvPr id="425" name="楕円 424"/>
        <xdr:cNvSpPr/>
      </xdr:nvSpPr>
      <xdr:spPr>
        <a:xfrm>
          <a:off x="257175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101</xdr:row>
      <xdr:rowOff>78105</xdr:rowOff>
    </xdr:from>
    <xdr:to xmlns:xdr="http://schemas.openxmlformats.org/drawingml/2006/spreadsheetDrawing">
      <xdr:col>19</xdr:col>
      <xdr:colOff>171450</xdr:colOff>
      <xdr:row>101</xdr:row>
      <xdr:rowOff>112395</xdr:rowOff>
    </xdr:to>
    <xdr:cxnSp macro="">
      <xdr:nvCxnSpPr>
        <xdr:cNvPr id="426" name="直線コネクタ 425"/>
        <xdr:cNvCxnSpPr/>
      </xdr:nvCxnSpPr>
      <xdr:spPr>
        <a:xfrm>
          <a:off x="2622550" y="1705165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164465</xdr:rowOff>
    </xdr:from>
    <xdr:to xmlns:xdr="http://schemas.openxmlformats.org/drawingml/2006/spreadsheetDrawing">
      <xdr:col>10</xdr:col>
      <xdr:colOff>165100</xdr:colOff>
      <xdr:row>101</xdr:row>
      <xdr:rowOff>94615</xdr:rowOff>
    </xdr:to>
    <xdr:sp macro="" textlink="">
      <xdr:nvSpPr>
        <xdr:cNvPr id="427" name="楕円 426"/>
        <xdr:cNvSpPr/>
      </xdr:nvSpPr>
      <xdr:spPr>
        <a:xfrm>
          <a:off x="17780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43815</xdr:rowOff>
    </xdr:from>
    <xdr:to xmlns:xdr="http://schemas.openxmlformats.org/drawingml/2006/spreadsheetDrawing">
      <xdr:col>15</xdr:col>
      <xdr:colOff>50800</xdr:colOff>
      <xdr:row>101</xdr:row>
      <xdr:rowOff>78105</xdr:rowOff>
    </xdr:to>
    <xdr:cxnSp macro="">
      <xdr:nvCxnSpPr>
        <xdr:cNvPr id="428" name="直線コネクタ 427"/>
        <xdr:cNvCxnSpPr/>
      </xdr:nvCxnSpPr>
      <xdr:spPr>
        <a:xfrm>
          <a:off x="1828800" y="17017365"/>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100</xdr:row>
      <xdr:rowOff>130175</xdr:rowOff>
    </xdr:from>
    <xdr:to xmlns:xdr="http://schemas.openxmlformats.org/drawingml/2006/spreadsheetDrawing">
      <xdr:col>6</xdr:col>
      <xdr:colOff>38100</xdr:colOff>
      <xdr:row>101</xdr:row>
      <xdr:rowOff>60325</xdr:rowOff>
    </xdr:to>
    <xdr:sp macro="" textlink="">
      <xdr:nvSpPr>
        <xdr:cNvPr id="429" name="楕円 428"/>
        <xdr:cNvSpPr/>
      </xdr:nvSpPr>
      <xdr:spPr>
        <a:xfrm>
          <a:off x="984250" y="16932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101</xdr:row>
      <xdr:rowOff>9525</xdr:rowOff>
    </xdr:from>
    <xdr:to xmlns:xdr="http://schemas.openxmlformats.org/drawingml/2006/spreadsheetDrawing">
      <xdr:col>10</xdr:col>
      <xdr:colOff>114300</xdr:colOff>
      <xdr:row>101</xdr:row>
      <xdr:rowOff>43815</xdr:rowOff>
    </xdr:to>
    <xdr:cxnSp macro="">
      <xdr:nvCxnSpPr>
        <xdr:cNvPr id="430" name="直線コネクタ 429"/>
        <xdr:cNvCxnSpPr/>
      </xdr:nvCxnSpPr>
      <xdr:spPr>
        <a:xfrm>
          <a:off x="1028700" y="1698307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168910</xdr:rowOff>
    </xdr:from>
    <xdr:ext cx="401320" cy="255270"/>
    <xdr:sp macro="" textlink="">
      <xdr:nvSpPr>
        <xdr:cNvPr id="431" name="n_1aveValue【市民会館】&#10;有形固定資産減価償却率"/>
        <xdr:cNvSpPr txBox="1"/>
      </xdr:nvSpPr>
      <xdr:spPr>
        <a:xfrm>
          <a:off x="3239135" y="176568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160655</xdr:rowOff>
    </xdr:from>
    <xdr:ext cx="401320" cy="259080"/>
    <xdr:sp macro="" textlink="">
      <xdr:nvSpPr>
        <xdr:cNvPr id="432" name="n_2aveValue【市民会館】&#10;有形固定資産減価償却率"/>
        <xdr:cNvSpPr txBox="1"/>
      </xdr:nvSpPr>
      <xdr:spPr>
        <a:xfrm>
          <a:off x="2439035" y="176485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114935</xdr:rowOff>
    </xdr:from>
    <xdr:ext cx="401320" cy="259080"/>
    <xdr:sp macro="" textlink="">
      <xdr:nvSpPr>
        <xdr:cNvPr id="433" name="n_3aveValue【市民会館】&#10;有形固定資産減価償却率"/>
        <xdr:cNvSpPr txBox="1"/>
      </xdr:nvSpPr>
      <xdr:spPr>
        <a:xfrm>
          <a:off x="1645285" y="176028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12065</xdr:rowOff>
    </xdr:from>
    <xdr:ext cx="405130" cy="259080"/>
    <xdr:sp macro="" textlink="">
      <xdr:nvSpPr>
        <xdr:cNvPr id="434" name="n_4aveValue【市民会館】&#10;有形固定資産減価償却率"/>
        <xdr:cNvSpPr txBox="1"/>
      </xdr:nvSpPr>
      <xdr:spPr>
        <a:xfrm>
          <a:off x="851535" y="1767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8255</xdr:rowOff>
    </xdr:from>
    <xdr:ext cx="401320" cy="255270"/>
    <xdr:sp macro="" textlink="">
      <xdr:nvSpPr>
        <xdr:cNvPr id="435" name="n_1mainValue【市民会館】&#10;有形固定資産減価償却率"/>
        <xdr:cNvSpPr txBox="1"/>
      </xdr:nvSpPr>
      <xdr:spPr>
        <a:xfrm>
          <a:off x="3239135" y="168103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145415</xdr:rowOff>
    </xdr:from>
    <xdr:ext cx="401320" cy="255270"/>
    <xdr:sp macro="" textlink="">
      <xdr:nvSpPr>
        <xdr:cNvPr id="436" name="n_2mainValue【市民会館】&#10;有形固定資産減価償却率"/>
        <xdr:cNvSpPr txBox="1"/>
      </xdr:nvSpPr>
      <xdr:spPr>
        <a:xfrm>
          <a:off x="2439035" y="167760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111125</xdr:rowOff>
    </xdr:from>
    <xdr:ext cx="401320" cy="255270"/>
    <xdr:sp macro="" textlink="">
      <xdr:nvSpPr>
        <xdr:cNvPr id="437" name="n_3mainValue【市民会館】&#10;有形固定資産減価償却率"/>
        <xdr:cNvSpPr txBox="1"/>
      </xdr:nvSpPr>
      <xdr:spPr>
        <a:xfrm>
          <a:off x="1645285" y="167417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99</xdr:row>
      <xdr:rowOff>76835</xdr:rowOff>
    </xdr:from>
    <xdr:ext cx="405130" cy="255270"/>
    <xdr:sp macro="" textlink="">
      <xdr:nvSpPr>
        <xdr:cNvPr id="438" name="n_4mainValue【市民会館】&#10;有形固定資産減価償却率"/>
        <xdr:cNvSpPr txBox="1"/>
      </xdr:nvSpPr>
      <xdr:spPr>
        <a:xfrm>
          <a:off x="851535" y="167074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47" name="テキスト ボックス 446"/>
        <xdr:cNvSpPr txBox="1"/>
      </xdr:nvSpPr>
      <xdr:spPr>
        <a:xfrm>
          <a:off x="5918200" y="162306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9" name="直線コネクタ 448"/>
        <xdr:cNvCxnSpPr/>
      </xdr:nvCxnSpPr>
      <xdr:spPr>
        <a:xfrm>
          <a:off x="5956300" y="18249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3550" cy="259080"/>
    <xdr:sp macro="" textlink="">
      <xdr:nvSpPr>
        <xdr:cNvPr id="450" name="テキスト ボックス 449"/>
        <xdr:cNvSpPr txBox="1"/>
      </xdr:nvSpPr>
      <xdr:spPr>
        <a:xfrm>
          <a:off x="5527040" y="18107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1" name="直線コネクタ 450"/>
        <xdr:cNvCxnSpPr/>
      </xdr:nvCxnSpPr>
      <xdr:spPr>
        <a:xfrm>
          <a:off x="5956300" y="17792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3550" cy="259080"/>
    <xdr:sp macro="" textlink="">
      <xdr:nvSpPr>
        <xdr:cNvPr id="452" name="テキスト ボックス 451"/>
        <xdr:cNvSpPr txBox="1"/>
      </xdr:nvSpPr>
      <xdr:spPr>
        <a:xfrm>
          <a:off x="5527040" y="17650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3" name="直線コネクタ 452"/>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3550" cy="259080"/>
    <xdr:sp macro="" textlink="">
      <xdr:nvSpPr>
        <xdr:cNvPr id="454" name="テキスト ボックス 453"/>
        <xdr:cNvSpPr txBox="1"/>
      </xdr:nvSpPr>
      <xdr:spPr>
        <a:xfrm>
          <a:off x="552704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5" name="直線コネクタ 454"/>
        <xdr:cNvCxnSpPr/>
      </xdr:nvCxnSpPr>
      <xdr:spPr>
        <a:xfrm>
          <a:off x="5956300" y="16878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3550" cy="259080"/>
    <xdr:sp macro="" textlink="">
      <xdr:nvSpPr>
        <xdr:cNvPr id="456" name="テキスト ボックス 455"/>
        <xdr:cNvSpPr txBox="1"/>
      </xdr:nvSpPr>
      <xdr:spPr>
        <a:xfrm>
          <a:off x="5527040" y="16736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58" name="テキスト ボックス 457"/>
        <xdr:cNvSpPr txBox="1"/>
      </xdr:nvSpPr>
      <xdr:spPr>
        <a:xfrm>
          <a:off x="5527040" y="1627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101</xdr:row>
      <xdr:rowOff>83185</xdr:rowOff>
    </xdr:from>
    <xdr:to xmlns:xdr="http://schemas.openxmlformats.org/drawingml/2006/spreadsheetDrawing">
      <xdr:col>54</xdr:col>
      <xdr:colOff>171450</xdr:colOff>
      <xdr:row>107</xdr:row>
      <xdr:rowOff>73660</xdr:rowOff>
    </xdr:to>
    <xdr:cxnSp macro="">
      <xdr:nvCxnSpPr>
        <xdr:cNvPr id="460" name="直線コネクタ 459"/>
        <xdr:cNvCxnSpPr/>
      </xdr:nvCxnSpPr>
      <xdr:spPr>
        <a:xfrm flipV="1">
          <a:off x="9429750" y="17056735"/>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77470</xdr:rowOff>
    </xdr:from>
    <xdr:ext cx="466090" cy="255270"/>
    <xdr:sp macro="" textlink="">
      <xdr:nvSpPr>
        <xdr:cNvPr id="461" name="【市民会館】&#10;一人当たり面積最小値テキスト"/>
        <xdr:cNvSpPr txBox="1"/>
      </xdr:nvSpPr>
      <xdr:spPr>
        <a:xfrm>
          <a:off x="9467850" y="18079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73660</xdr:rowOff>
    </xdr:from>
    <xdr:to xmlns:xdr="http://schemas.openxmlformats.org/drawingml/2006/spreadsheetDrawing">
      <xdr:col>55</xdr:col>
      <xdr:colOff>88900</xdr:colOff>
      <xdr:row>107</xdr:row>
      <xdr:rowOff>73660</xdr:rowOff>
    </xdr:to>
    <xdr:cxnSp macro="">
      <xdr:nvCxnSpPr>
        <xdr:cNvPr id="462" name="直線コネクタ 461"/>
        <xdr:cNvCxnSpPr/>
      </xdr:nvCxnSpPr>
      <xdr:spPr>
        <a:xfrm>
          <a:off x="9359900" y="18075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29845</xdr:rowOff>
    </xdr:from>
    <xdr:ext cx="466090" cy="255270"/>
    <xdr:sp macro="" textlink="">
      <xdr:nvSpPr>
        <xdr:cNvPr id="463" name="【市民会館】&#10;一人当たり面積最大値テキスト"/>
        <xdr:cNvSpPr txBox="1"/>
      </xdr:nvSpPr>
      <xdr:spPr>
        <a:xfrm>
          <a:off x="9467850" y="168319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83185</xdr:rowOff>
    </xdr:from>
    <xdr:to xmlns:xdr="http://schemas.openxmlformats.org/drawingml/2006/spreadsheetDrawing">
      <xdr:col>55</xdr:col>
      <xdr:colOff>88900</xdr:colOff>
      <xdr:row>101</xdr:row>
      <xdr:rowOff>83185</xdr:rowOff>
    </xdr:to>
    <xdr:cxnSp macro="">
      <xdr:nvCxnSpPr>
        <xdr:cNvPr id="464" name="直線コネクタ 463"/>
        <xdr:cNvCxnSpPr/>
      </xdr:nvCxnSpPr>
      <xdr:spPr>
        <a:xfrm>
          <a:off x="9359900" y="17056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149860</xdr:rowOff>
    </xdr:from>
    <xdr:ext cx="466090" cy="259080"/>
    <xdr:sp macro="" textlink="">
      <xdr:nvSpPr>
        <xdr:cNvPr id="465" name="【市民会館】&#10;一人当たり面積平均値テキスト"/>
        <xdr:cNvSpPr txBox="1"/>
      </xdr:nvSpPr>
      <xdr:spPr>
        <a:xfrm>
          <a:off x="9467850" y="1763776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0</xdr:rowOff>
    </xdr:from>
    <xdr:to xmlns:xdr="http://schemas.openxmlformats.org/drawingml/2006/spreadsheetDrawing">
      <xdr:col>55</xdr:col>
      <xdr:colOff>50800</xdr:colOff>
      <xdr:row>105</xdr:row>
      <xdr:rowOff>101600</xdr:rowOff>
    </xdr:to>
    <xdr:sp macro="" textlink="">
      <xdr:nvSpPr>
        <xdr:cNvPr id="466" name="フローチャート: 判断 465"/>
        <xdr:cNvSpPr/>
      </xdr:nvSpPr>
      <xdr:spPr>
        <a:xfrm>
          <a:off x="9398000" y="17659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13970</xdr:rowOff>
    </xdr:from>
    <xdr:to xmlns:xdr="http://schemas.openxmlformats.org/drawingml/2006/spreadsheetDrawing">
      <xdr:col>50</xdr:col>
      <xdr:colOff>165100</xdr:colOff>
      <xdr:row>105</xdr:row>
      <xdr:rowOff>115570</xdr:rowOff>
    </xdr:to>
    <xdr:sp macro="" textlink="">
      <xdr:nvSpPr>
        <xdr:cNvPr id="467" name="フローチャート: 判断 466"/>
        <xdr:cNvSpPr/>
      </xdr:nvSpPr>
      <xdr:spPr>
        <a:xfrm>
          <a:off x="86360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13970</xdr:rowOff>
    </xdr:from>
    <xdr:to xmlns:xdr="http://schemas.openxmlformats.org/drawingml/2006/spreadsheetDrawing">
      <xdr:col>46</xdr:col>
      <xdr:colOff>38100</xdr:colOff>
      <xdr:row>105</xdr:row>
      <xdr:rowOff>115570</xdr:rowOff>
    </xdr:to>
    <xdr:sp macro="" textlink="">
      <xdr:nvSpPr>
        <xdr:cNvPr id="468" name="フローチャート: 判断 467"/>
        <xdr:cNvSpPr/>
      </xdr:nvSpPr>
      <xdr:spPr>
        <a:xfrm>
          <a:off x="78422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5080</xdr:rowOff>
    </xdr:from>
    <xdr:to xmlns:xdr="http://schemas.openxmlformats.org/drawingml/2006/spreadsheetDrawing">
      <xdr:col>41</xdr:col>
      <xdr:colOff>101600</xdr:colOff>
      <xdr:row>105</xdr:row>
      <xdr:rowOff>106680</xdr:rowOff>
    </xdr:to>
    <xdr:sp macro="" textlink="">
      <xdr:nvSpPr>
        <xdr:cNvPr id="469" name="フローチャート: 判断 468"/>
        <xdr:cNvSpPr/>
      </xdr:nvSpPr>
      <xdr:spPr>
        <a:xfrm>
          <a:off x="7029450" y="1766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45720</xdr:rowOff>
    </xdr:from>
    <xdr:to xmlns:xdr="http://schemas.openxmlformats.org/drawingml/2006/spreadsheetDrawing">
      <xdr:col>36</xdr:col>
      <xdr:colOff>165100</xdr:colOff>
      <xdr:row>105</xdr:row>
      <xdr:rowOff>147320</xdr:rowOff>
    </xdr:to>
    <xdr:sp macro="" textlink="">
      <xdr:nvSpPr>
        <xdr:cNvPr id="470" name="フローチャート: 判断 469"/>
        <xdr:cNvSpPr/>
      </xdr:nvSpPr>
      <xdr:spPr>
        <a:xfrm>
          <a:off x="6235700" y="1770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3" name="テキスト ボックス 472"/>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58190" cy="259080"/>
    <xdr:sp macro="" textlink="">
      <xdr:nvSpPr>
        <xdr:cNvPr id="474" name="テキスト ボックス 473"/>
        <xdr:cNvSpPr txBox="1"/>
      </xdr:nvSpPr>
      <xdr:spPr>
        <a:xfrm>
          <a:off x="69088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162560</xdr:rowOff>
    </xdr:from>
    <xdr:to xmlns:xdr="http://schemas.openxmlformats.org/drawingml/2006/spreadsheetDrawing">
      <xdr:col>55</xdr:col>
      <xdr:colOff>50800</xdr:colOff>
      <xdr:row>105</xdr:row>
      <xdr:rowOff>92710</xdr:rowOff>
    </xdr:to>
    <xdr:sp macro="" textlink="">
      <xdr:nvSpPr>
        <xdr:cNvPr id="476" name="楕円 475"/>
        <xdr:cNvSpPr/>
      </xdr:nvSpPr>
      <xdr:spPr>
        <a:xfrm>
          <a:off x="9398000" y="17650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13970</xdr:rowOff>
    </xdr:from>
    <xdr:ext cx="466090" cy="259080"/>
    <xdr:sp macro="" textlink="">
      <xdr:nvSpPr>
        <xdr:cNvPr id="477" name="【市民会館】&#10;一人当たり面積該当値テキスト"/>
        <xdr:cNvSpPr txBox="1"/>
      </xdr:nvSpPr>
      <xdr:spPr>
        <a:xfrm>
          <a:off x="9467850" y="17501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0</xdr:rowOff>
    </xdr:from>
    <xdr:to xmlns:xdr="http://schemas.openxmlformats.org/drawingml/2006/spreadsheetDrawing">
      <xdr:col>50</xdr:col>
      <xdr:colOff>165100</xdr:colOff>
      <xdr:row>105</xdr:row>
      <xdr:rowOff>101600</xdr:rowOff>
    </xdr:to>
    <xdr:sp macro="" textlink="">
      <xdr:nvSpPr>
        <xdr:cNvPr id="478" name="楕円 477"/>
        <xdr:cNvSpPr/>
      </xdr:nvSpPr>
      <xdr:spPr>
        <a:xfrm>
          <a:off x="86360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41910</xdr:rowOff>
    </xdr:from>
    <xdr:to xmlns:xdr="http://schemas.openxmlformats.org/drawingml/2006/spreadsheetDrawing">
      <xdr:col>55</xdr:col>
      <xdr:colOff>0</xdr:colOff>
      <xdr:row>105</xdr:row>
      <xdr:rowOff>50800</xdr:rowOff>
    </xdr:to>
    <xdr:cxnSp macro="">
      <xdr:nvCxnSpPr>
        <xdr:cNvPr id="479" name="直線コネクタ 478"/>
        <xdr:cNvCxnSpPr/>
      </xdr:nvCxnSpPr>
      <xdr:spPr>
        <a:xfrm flipV="1">
          <a:off x="8686800" y="17701260"/>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9525</xdr:rowOff>
    </xdr:from>
    <xdr:to xmlns:xdr="http://schemas.openxmlformats.org/drawingml/2006/spreadsheetDrawing">
      <xdr:col>46</xdr:col>
      <xdr:colOff>38100</xdr:colOff>
      <xdr:row>105</xdr:row>
      <xdr:rowOff>111125</xdr:rowOff>
    </xdr:to>
    <xdr:sp macro="" textlink="">
      <xdr:nvSpPr>
        <xdr:cNvPr id="480" name="楕円 479"/>
        <xdr:cNvSpPr/>
      </xdr:nvSpPr>
      <xdr:spPr>
        <a:xfrm>
          <a:off x="7842250" y="17668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105</xdr:row>
      <xdr:rowOff>50800</xdr:rowOff>
    </xdr:from>
    <xdr:to xmlns:xdr="http://schemas.openxmlformats.org/drawingml/2006/spreadsheetDrawing">
      <xdr:col>50</xdr:col>
      <xdr:colOff>114300</xdr:colOff>
      <xdr:row>105</xdr:row>
      <xdr:rowOff>60325</xdr:rowOff>
    </xdr:to>
    <xdr:cxnSp macro="">
      <xdr:nvCxnSpPr>
        <xdr:cNvPr id="481" name="直線コネクタ 480"/>
        <xdr:cNvCxnSpPr/>
      </xdr:nvCxnSpPr>
      <xdr:spPr>
        <a:xfrm flipV="1">
          <a:off x="7886700" y="1771015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13970</xdr:rowOff>
    </xdr:from>
    <xdr:to xmlns:xdr="http://schemas.openxmlformats.org/drawingml/2006/spreadsheetDrawing">
      <xdr:col>41</xdr:col>
      <xdr:colOff>101600</xdr:colOff>
      <xdr:row>105</xdr:row>
      <xdr:rowOff>115570</xdr:rowOff>
    </xdr:to>
    <xdr:sp macro="" textlink="">
      <xdr:nvSpPr>
        <xdr:cNvPr id="482" name="楕円 481"/>
        <xdr:cNvSpPr/>
      </xdr:nvSpPr>
      <xdr:spPr>
        <a:xfrm>
          <a:off x="702945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60325</xdr:rowOff>
    </xdr:from>
    <xdr:to xmlns:xdr="http://schemas.openxmlformats.org/drawingml/2006/spreadsheetDrawing">
      <xdr:col>45</xdr:col>
      <xdr:colOff>171450</xdr:colOff>
      <xdr:row>105</xdr:row>
      <xdr:rowOff>64770</xdr:rowOff>
    </xdr:to>
    <xdr:cxnSp macro="">
      <xdr:nvCxnSpPr>
        <xdr:cNvPr id="483" name="直線コネクタ 482"/>
        <xdr:cNvCxnSpPr/>
      </xdr:nvCxnSpPr>
      <xdr:spPr>
        <a:xfrm flipV="1">
          <a:off x="7080250" y="1771967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22860</xdr:rowOff>
    </xdr:from>
    <xdr:to xmlns:xdr="http://schemas.openxmlformats.org/drawingml/2006/spreadsheetDrawing">
      <xdr:col>36</xdr:col>
      <xdr:colOff>165100</xdr:colOff>
      <xdr:row>105</xdr:row>
      <xdr:rowOff>124460</xdr:rowOff>
    </xdr:to>
    <xdr:sp macro="" textlink="">
      <xdr:nvSpPr>
        <xdr:cNvPr id="484" name="楕円 483"/>
        <xdr:cNvSpPr/>
      </xdr:nvSpPr>
      <xdr:spPr>
        <a:xfrm>
          <a:off x="6235700" y="176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64770</xdr:rowOff>
    </xdr:from>
    <xdr:to xmlns:xdr="http://schemas.openxmlformats.org/drawingml/2006/spreadsheetDrawing">
      <xdr:col>41</xdr:col>
      <xdr:colOff>50800</xdr:colOff>
      <xdr:row>105</xdr:row>
      <xdr:rowOff>73660</xdr:rowOff>
    </xdr:to>
    <xdr:cxnSp macro="">
      <xdr:nvCxnSpPr>
        <xdr:cNvPr id="485" name="直線コネクタ 484"/>
        <xdr:cNvCxnSpPr/>
      </xdr:nvCxnSpPr>
      <xdr:spPr>
        <a:xfrm flipV="1">
          <a:off x="6286500" y="1772412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106680</xdr:rowOff>
    </xdr:from>
    <xdr:ext cx="469900" cy="259080"/>
    <xdr:sp macro="" textlink="">
      <xdr:nvSpPr>
        <xdr:cNvPr id="486" name="n_1aveValue【市民会館】&#10;一人当たり面積"/>
        <xdr:cNvSpPr txBox="1"/>
      </xdr:nvSpPr>
      <xdr:spPr>
        <a:xfrm>
          <a:off x="845820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106680</xdr:rowOff>
    </xdr:from>
    <xdr:ext cx="469900" cy="259080"/>
    <xdr:sp macro="" textlink="">
      <xdr:nvSpPr>
        <xdr:cNvPr id="487" name="n_2aveValue【市民会館】&#10;一人当たり面積"/>
        <xdr:cNvSpPr txBox="1"/>
      </xdr:nvSpPr>
      <xdr:spPr>
        <a:xfrm>
          <a:off x="76771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123190</xdr:rowOff>
    </xdr:from>
    <xdr:ext cx="469900" cy="255270"/>
    <xdr:sp macro="" textlink="">
      <xdr:nvSpPr>
        <xdr:cNvPr id="488" name="n_3aveValue【市民会館】&#10;一人当たり面積"/>
        <xdr:cNvSpPr txBox="1"/>
      </xdr:nvSpPr>
      <xdr:spPr>
        <a:xfrm>
          <a:off x="6864350" y="174396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138430</xdr:rowOff>
    </xdr:from>
    <xdr:ext cx="469900" cy="259080"/>
    <xdr:sp macro="" textlink="">
      <xdr:nvSpPr>
        <xdr:cNvPr id="489" name="n_4aveValue【市民会館】&#10;一人当たり面積"/>
        <xdr:cNvSpPr txBox="1"/>
      </xdr:nvSpPr>
      <xdr:spPr>
        <a:xfrm>
          <a:off x="6070600" y="1779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118110</xdr:rowOff>
    </xdr:from>
    <xdr:ext cx="469900" cy="259080"/>
    <xdr:sp macro="" textlink="">
      <xdr:nvSpPr>
        <xdr:cNvPr id="490" name="n_1mainValue【市民会館】&#10;一人当たり面積"/>
        <xdr:cNvSpPr txBox="1"/>
      </xdr:nvSpPr>
      <xdr:spPr>
        <a:xfrm>
          <a:off x="8458200" y="17434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127635</xdr:rowOff>
    </xdr:from>
    <xdr:ext cx="469900" cy="259080"/>
    <xdr:sp macro="" textlink="">
      <xdr:nvSpPr>
        <xdr:cNvPr id="491" name="n_2mainValue【市民会館】&#10;一人当たり面積"/>
        <xdr:cNvSpPr txBox="1"/>
      </xdr:nvSpPr>
      <xdr:spPr>
        <a:xfrm>
          <a:off x="7677150" y="1744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106680</xdr:rowOff>
    </xdr:from>
    <xdr:ext cx="469900" cy="259080"/>
    <xdr:sp macro="" textlink="">
      <xdr:nvSpPr>
        <xdr:cNvPr id="492" name="n_3mainValue【市民会館】&#10;一人当たり面積"/>
        <xdr:cNvSpPr txBox="1"/>
      </xdr:nvSpPr>
      <xdr:spPr>
        <a:xfrm>
          <a:off x="68643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140970</xdr:rowOff>
    </xdr:from>
    <xdr:ext cx="469900" cy="259080"/>
    <xdr:sp macro="" textlink="">
      <xdr:nvSpPr>
        <xdr:cNvPr id="493" name="n_4mainValue【市民会館】&#10;一人当たり面積"/>
        <xdr:cNvSpPr txBox="1"/>
      </xdr:nvSpPr>
      <xdr:spPr>
        <a:xfrm>
          <a:off x="6070600" y="1745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94" name="正方形/長方形 493"/>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95" name="正方形/長方形 494"/>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96" name="正方形/長方形 495"/>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97" name="正方形/長方形 496"/>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98" name="正方形/長方形 497"/>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99" name="正方形/長方形 498"/>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500" name="正方形/長方形 499"/>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01" name="正方形/長方形 500"/>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502" name="テキスト ボックス 501"/>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503" name="直線コネクタ 502"/>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3550" cy="249555"/>
    <xdr:sp macro="" textlink="">
      <xdr:nvSpPr>
        <xdr:cNvPr id="504" name="テキスト ボックス 503"/>
        <xdr:cNvSpPr txBox="1"/>
      </xdr:nvSpPr>
      <xdr:spPr>
        <a:xfrm>
          <a:off x="1079754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90805</xdr:rowOff>
    </xdr:from>
    <xdr:to xmlns:xdr="http://schemas.openxmlformats.org/drawingml/2006/spreadsheetDrawing">
      <xdr:col>89</xdr:col>
      <xdr:colOff>171450</xdr:colOff>
      <xdr:row>42</xdr:row>
      <xdr:rowOff>90805</xdr:rowOff>
    </xdr:to>
    <xdr:cxnSp macro="">
      <xdr:nvCxnSpPr>
        <xdr:cNvPr id="505" name="直線コネクタ 504"/>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118745</xdr:rowOff>
    </xdr:from>
    <xdr:ext cx="463550" cy="253365"/>
    <xdr:sp macro="" textlink="">
      <xdr:nvSpPr>
        <xdr:cNvPr id="506" name="テキスト ボックス 505"/>
        <xdr:cNvSpPr txBox="1"/>
      </xdr:nvSpPr>
      <xdr:spPr>
        <a:xfrm>
          <a:off x="10797540" y="699579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106680</xdr:rowOff>
    </xdr:from>
    <xdr:to xmlns:xdr="http://schemas.openxmlformats.org/drawingml/2006/spreadsheetDrawing">
      <xdr:col>89</xdr:col>
      <xdr:colOff>171450</xdr:colOff>
      <xdr:row>40</xdr:row>
      <xdr:rowOff>106680</xdr:rowOff>
    </xdr:to>
    <xdr:cxnSp macro="">
      <xdr:nvCxnSpPr>
        <xdr:cNvPr id="507" name="直線コネクタ 506"/>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134620</xdr:rowOff>
    </xdr:from>
    <xdr:ext cx="399415" cy="253365"/>
    <xdr:sp macro="" textlink="">
      <xdr:nvSpPr>
        <xdr:cNvPr id="508" name="テキスト ボックス 507"/>
        <xdr:cNvSpPr txBox="1"/>
      </xdr:nvSpPr>
      <xdr:spPr>
        <a:xfrm>
          <a:off x="10842625" y="66763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122555</xdr:rowOff>
    </xdr:from>
    <xdr:to xmlns:xdr="http://schemas.openxmlformats.org/drawingml/2006/spreadsheetDrawing">
      <xdr:col>89</xdr:col>
      <xdr:colOff>171450</xdr:colOff>
      <xdr:row>38</xdr:row>
      <xdr:rowOff>122555</xdr:rowOff>
    </xdr:to>
    <xdr:cxnSp macro="">
      <xdr:nvCxnSpPr>
        <xdr:cNvPr id="509" name="直線コネクタ 508"/>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151130</xdr:rowOff>
    </xdr:from>
    <xdr:ext cx="399415" cy="253365"/>
    <xdr:sp macro="" textlink="">
      <xdr:nvSpPr>
        <xdr:cNvPr id="510" name="テキスト ボックス 509"/>
        <xdr:cNvSpPr txBox="1"/>
      </xdr:nvSpPr>
      <xdr:spPr>
        <a:xfrm>
          <a:off x="10842625" y="63576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138430</xdr:rowOff>
    </xdr:from>
    <xdr:to xmlns:xdr="http://schemas.openxmlformats.org/drawingml/2006/spreadsheetDrawing">
      <xdr:col>89</xdr:col>
      <xdr:colOff>171450</xdr:colOff>
      <xdr:row>36</xdr:row>
      <xdr:rowOff>138430</xdr:rowOff>
    </xdr:to>
    <xdr:cxnSp macro="">
      <xdr:nvCxnSpPr>
        <xdr:cNvPr id="511" name="直線コネクタ 510"/>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167005</xdr:rowOff>
    </xdr:from>
    <xdr:ext cx="399415" cy="252730"/>
    <xdr:sp macro="" textlink="">
      <xdr:nvSpPr>
        <xdr:cNvPr id="512" name="テキスト ボックス 511"/>
        <xdr:cNvSpPr txBox="1"/>
      </xdr:nvSpPr>
      <xdr:spPr>
        <a:xfrm>
          <a:off x="10842625" y="6038215"/>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154305</xdr:rowOff>
    </xdr:from>
    <xdr:to xmlns:xdr="http://schemas.openxmlformats.org/drawingml/2006/spreadsheetDrawing">
      <xdr:col>89</xdr:col>
      <xdr:colOff>171450</xdr:colOff>
      <xdr:row>34</xdr:row>
      <xdr:rowOff>154305</xdr:rowOff>
    </xdr:to>
    <xdr:cxnSp macro="">
      <xdr:nvCxnSpPr>
        <xdr:cNvPr id="513" name="直線コネクタ 512"/>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399415" cy="249555"/>
    <xdr:sp macro="" textlink="">
      <xdr:nvSpPr>
        <xdr:cNvPr id="514" name="テキスト ボックス 513"/>
        <xdr:cNvSpPr txBox="1"/>
      </xdr:nvSpPr>
      <xdr:spPr>
        <a:xfrm>
          <a:off x="10842625" y="57194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515" name="直線コネクタ 514"/>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49555"/>
    <xdr:sp macro="" textlink="">
      <xdr:nvSpPr>
        <xdr:cNvPr id="516" name="テキスト ボックス 515"/>
        <xdr:cNvSpPr txBox="1"/>
      </xdr:nvSpPr>
      <xdr:spPr>
        <a:xfrm>
          <a:off x="10906760" y="53994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17" name="直線コネクタ 516"/>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18"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109855</xdr:rowOff>
    </xdr:from>
    <xdr:to xmlns:xdr="http://schemas.openxmlformats.org/drawingml/2006/spreadsheetDrawing">
      <xdr:col>85</xdr:col>
      <xdr:colOff>126365</xdr:colOff>
      <xdr:row>42</xdr:row>
      <xdr:rowOff>68580</xdr:rowOff>
    </xdr:to>
    <xdr:cxnSp macro="">
      <xdr:nvCxnSpPr>
        <xdr:cNvPr id="519" name="直線コネクタ 518"/>
        <xdr:cNvCxnSpPr/>
      </xdr:nvCxnSpPr>
      <xdr:spPr>
        <a:xfrm flipV="1">
          <a:off x="14699615" y="564578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72390</xdr:rowOff>
    </xdr:from>
    <xdr:ext cx="401320" cy="249555"/>
    <xdr:sp macro="" textlink="">
      <xdr:nvSpPr>
        <xdr:cNvPr id="520" name="【一般廃棄物処理施設】&#10;有形固定資産減価償却率最小値テキスト"/>
        <xdr:cNvSpPr txBox="1"/>
      </xdr:nvSpPr>
      <xdr:spPr>
        <a:xfrm>
          <a:off x="14738350" y="71170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68580</xdr:rowOff>
    </xdr:from>
    <xdr:to xmlns:xdr="http://schemas.openxmlformats.org/drawingml/2006/spreadsheetDrawing">
      <xdr:col>86</xdr:col>
      <xdr:colOff>25400</xdr:colOff>
      <xdr:row>42</xdr:row>
      <xdr:rowOff>68580</xdr:rowOff>
    </xdr:to>
    <xdr:cxnSp macro="">
      <xdr:nvCxnSpPr>
        <xdr:cNvPr id="521" name="直線コネクタ 520"/>
        <xdr:cNvCxnSpPr/>
      </xdr:nvCxnSpPr>
      <xdr:spPr>
        <a:xfrm>
          <a:off x="14611350" y="7113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57785</xdr:rowOff>
    </xdr:from>
    <xdr:ext cx="336550" cy="253365"/>
    <xdr:sp macro="" textlink="">
      <xdr:nvSpPr>
        <xdr:cNvPr id="522" name="【一般廃棄物処理施設】&#10;有形固定資産減価償却率最大値テキスト"/>
        <xdr:cNvSpPr txBox="1"/>
      </xdr:nvSpPr>
      <xdr:spPr>
        <a:xfrm>
          <a:off x="14738350" y="542607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109855</xdr:rowOff>
    </xdr:from>
    <xdr:to xmlns:xdr="http://schemas.openxmlformats.org/drawingml/2006/spreadsheetDrawing">
      <xdr:col>86</xdr:col>
      <xdr:colOff>25400</xdr:colOff>
      <xdr:row>33</xdr:row>
      <xdr:rowOff>109855</xdr:rowOff>
    </xdr:to>
    <xdr:cxnSp macro="">
      <xdr:nvCxnSpPr>
        <xdr:cNvPr id="523" name="直線コネクタ 522"/>
        <xdr:cNvCxnSpPr/>
      </xdr:nvCxnSpPr>
      <xdr:spPr>
        <a:xfrm>
          <a:off x="14611350" y="564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77470</xdr:rowOff>
    </xdr:from>
    <xdr:ext cx="401320" cy="252730"/>
    <xdr:sp macro="" textlink="">
      <xdr:nvSpPr>
        <xdr:cNvPr id="524" name="【一般廃棄物処理施設】&#10;有形固定資産減価償却率平均値テキスト"/>
        <xdr:cNvSpPr txBox="1"/>
      </xdr:nvSpPr>
      <xdr:spPr>
        <a:xfrm>
          <a:off x="14738350" y="6283960"/>
          <a:ext cx="401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55245</xdr:rowOff>
    </xdr:from>
    <xdr:to xmlns:xdr="http://schemas.openxmlformats.org/drawingml/2006/spreadsheetDrawing">
      <xdr:col>85</xdr:col>
      <xdr:colOff>171450</xdr:colOff>
      <xdr:row>38</xdr:row>
      <xdr:rowOff>154305</xdr:rowOff>
    </xdr:to>
    <xdr:sp macro="" textlink="">
      <xdr:nvSpPr>
        <xdr:cNvPr id="525" name="フローチャート: 判断 524"/>
        <xdr:cNvSpPr/>
      </xdr:nvSpPr>
      <xdr:spPr>
        <a:xfrm>
          <a:off x="14649450" y="64293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15875</xdr:rowOff>
    </xdr:from>
    <xdr:to xmlns:xdr="http://schemas.openxmlformats.org/drawingml/2006/spreadsheetDrawing">
      <xdr:col>81</xdr:col>
      <xdr:colOff>101600</xdr:colOff>
      <xdr:row>38</xdr:row>
      <xdr:rowOff>114935</xdr:rowOff>
    </xdr:to>
    <xdr:sp macro="" textlink="">
      <xdr:nvSpPr>
        <xdr:cNvPr id="526" name="フローチャート: 判断 525"/>
        <xdr:cNvSpPr/>
      </xdr:nvSpPr>
      <xdr:spPr>
        <a:xfrm>
          <a:off x="13887450" y="6390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140335</xdr:rowOff>
    </xdr:from>
    <xdr:to xmlns:xdr="http://schemas.openxmlformats.org/drawingml/2006/spreadsheetDrawing">
      <xdr:col>76</xdr:col>
      <xdr:colOff>165100</xdr:colOff>
      <xdr:row>38</xdr:row>
      <xdr:rowOff>71755</xdr:rowOff>
    </xdr:to>
    <xdr:sp macro="" textlink="">
      <xdr:nvSpPr>
        <xdr:cNvPr id="527" name="フローチャート: 判断 526"/>
        <xdr:cNvSpPr/>
      </xdr:nvSpPr>
      <xdr:spPr>
        <a:xfrm>
          <a:off x="1309370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131445</xdr:rowOff>
    </xdr:from>
    <xdr:to xmlns:xdr="http://schemas.openxmlformats.org/drawingml/2006/spreadsheetDrawing">
      <xdr:col>72</xdr:col>
      <xdr:colOff>38100</xdr:colOff>
      <xdr:row>38</xdr:row>
      <xdr:rowOff>62865</xdr:rowOff>
    </xdr:to>
    <xdr:sp macro="" textlink="">
      <xdr:nvSpPr>
        <xdr:cNvPr id="528" name="フローチャート: 判断 527"/>
        <xdr:cNvSpPr/>
      </xdr:nvSpPr>
      <xdr:spPr>
        <a:xfrm>
          <a:off x="12299950" y="63379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104140</xdr:rowOff>
    </xdr:to>
    <xdr:sp macro="" textlink="">
      <xdr:nvSpPr>
        <xdr:cNvPr id="529" name="フローチャート: 判断 528"/>
        <xdr:cNvSpPr/>
      </xdr:nvSpPr>
      <xdr:spPr>
        <a:xfrm>
          <a:off x="11487150" y="6378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49555"/>
    <xdr:sp macro="" textlink="">
      <xdr:nvSpPr>
        <xdr:cNvPr id="530" name="テキスト ボックス 529"/>
        <xdr:cNvSpPr txBox="1"/>
      </xdr:nvSpPr>
      <xdr:spPr>
        <a:xfrm>
          <a:off x="145288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58190" cy="249555"/>
    <xdr:sp macro="" textlink="">
      <xdr:nvSpPr>
        <xdr:cNvPr id="531" name="テキスト ボックス 530"/>
        <xdr:cNvSpPr txBox="1"/>
      </xdr:nvSpPr>
      <xdr:spPr>
        <a:xfrm>
          <a:off x="13766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49555"/>
    <xdr:sp macro="" textlink="">
      <xdr:nvSpPr>
        <xdr:cNvPr id="532" name="テキスト ボックス 531"/>
        <xdr:cNvSpPr txBox="1"/>
      </xdr:nvSpPr>
      <xdr:spPr>
        <a:xfrm>
          <a:off x="12973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49555"/>
    <xdr:sp macro="" textlink="">
      <xdr:nvSpPr>
        <xdr:cNvPr id="533" name="テキスト ボックス 532"/>
        <xdr:cNvSpPr txBox="1"/>
      </xdr:nvSpPr>
      <xdr:spPr>
        <a:xfrm>
          <a:off x="12172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58190" cy="249555"/>
    <xdr:sp macro="" textlink="">
      <xdr:nvSpPr>
        <xdr:cNvPr id="534" name="テキスト ボックス 533"/>
        <xdr:cNvSpPr txBox="1"/>
      </xdr:nvSpPr>
      <xdr:spPr>
        <a:xfrm>
          <a:off x="11366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61595</xdr:rowOff>
    </xdr:from>
    <xdr:to xmlns:xdr="http://schemas.openxmlformats.org/drawingml/2006/spreadsheetDrawing">
      <xdr:col>85</xdr:col>
      <xdr:colOff>171450</xdr:colOff>
      <xdr:row>39</xdr:row>
      <xdr:rowOff>161290</xdr:rowOff>
    </xdr:to>
    <xdr:sp macro="" textlink="">
      <xdr:nvSpPr>
        <xdr:cNvPr id="535" name="楕円 534"/>
        <xdr:cNvSpPr/>
      </xdr:nvSpPr>
      <xdr:spPr>
        <a:xfrm>
          <a:off x="14649450" y="660336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40005</xdr:rowOff>
    </xdr:from>
    <xdr:ext cx="401320" cy="253365"/>
    <xdr:sp macro="" textlink="">
      <xdr:nvSpPr>
        <xdr:cNvPr id="536" name="【一般廃棄物処理施設】&#10;有形固定資産減価償却率該当値テキスト"/>
        <xdr:cNvSpPr txBox="1"/>
      </xdr:nvSpPr>
      <xdr:spPr>
        <a:xfrm>
          <a:off x="14738350" y="658177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33020</xdr:rowOff>
    </xdr:from>
    <xdr:to xmlns:xdr="http://schemas.openxmlformats.org/drawingml/2006/spreadsheetDrawing">
      <xdr:col>81</xdr:col>
      <xdr:colOff>101600</xdr:colOff>
      <xdr:row>39</xdr:row>
      <xdr:rowOff>132080</xdr:rowOff>
    </xdr:to>
    <xdr:sp macro="" textlink="">
      <xdr:nvSpPr>
        <xdr:cNvPr id="537" name="楕円 536"/>
        <xdr:cNvSpPr/>
      </xdr:nvSpPr>
      <xdr:spPr>
        <a:xfrm>
          <a:off x="13887450" y="6574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82550</xdr:rowOff>
    </xdr:from>
    <xdr:to xmlns:xdr="http://schemas.openxmlformats.org/drawingml/2006/spreadsheetDrawing">
      <xdr:col>85</xdr:col>
      <xdr:colOff>127000</xdr:colOff>
      <xdr:row>39</xdr:row>
      <xdr:rowOff>111125</xdr:rowOff>
    </xdr:to>
    <xdr:cxnSp macro="">
      <xdr:nvCxnSpPr>
        <xdr:cNvPr id="538" name="直線コネクタ 537"/>
        <xdr:cNvCxnSpPr/>
      </xdr:nvCxnSpPr>
      <xdr:spPr>
        <a:xfrm>
          <a:off x="13938250" y="662432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97790</xdr:rowOff>
    </xdr:from>
    <xdr:to xmlns:xdr="http://schemas.openxmlformats.org/drawingml/2006/spreadsheetDrawing">
      <xdr:col>76</xdr:col>
      <xdr:colOff>165100</xdr:colOff>
      <xdr:row>39</xdr:row>
      <xdr:rowOff>29845</xdr:rowOff>
    </xdr:to>
    <xdr:sp macro="" textlink="">
      <xdr:nvSpPr>
        <xdr:cNvPr id="539" name="楕円 538"/>
        <xdr:cNvSpPr/>
      </xdr:nvSpPr>
      <xdr:spPr>
        <a:xfrm>
          <a:off x="13093700" y="6471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147955</xdr:rowOff>
    </xdr:from>
    <xdr:to xmlns:xdr="http://schemas.openxmlformats.org/drawingml/2006/spreadsheetDrawing">
      <xdr:col>81</xdr:col>
      <xdr:colOff>50800</xdr:colOff>
      <xdr:row>39</xdr:row>
      <xdr:rowOff>82550</xdr:rowOff>
    </xdr:to>
    <xdr:cxnSp macro="">
      <xdr:nvCxnSpPr>
        <xdr:cNvPr id="540" name="直線コネクタ 539"/>
        <xdr:cNvCxnSpPr/>
      </xdr:nvCxnSpPr>
      <xdr:spPr>
        <a:xfrm>
          <a:off x="13144500" y="6522085"/>
          <a:ext cx="7937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62865</xdr:rowOff>
    </xdr:from>
    <xdr:to xmlns:xdr="http://schemas.openxmlformats.org/drawingml/2006/spreadsheetDrawing">
      <xdr:col>72</xdr:col>
      <xdr:colOff>38100</xdr:colOff>
      <xdr:row>38</xdr:row>
      <xdr:rowOff>162560</xdr:rowOff>
    </xdr:to>
    <xdr:sp macro="" textlink="">
      <xdr:nvSpPr>
        <xdr:cNvPr id="541" name="楕円 540"/>
        <xdr:cNvSpPr/>
      </xdr:nvSpPr>
      <xdr:spPr>
        <a:xfrm>
          <a:off x="12299950" y="6436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113030</xdr:rowOff>
    </xdr:from>
    <xdr:to xmlns:xdr="http://schemas.openxmlformats.org/drawingml/2006/spreadsheetDrawing">
      <xdr:col>76</xdr:col>
      <xdr:colOff>114300</xdr:colOff>
      <xdr:row>38</xdr:row>
      <xdr:rowOff>147955</xdr:rowOff>
    </xdr:to>
    <xdr:cxnSp macro="">
      <xdr:nvCxnSpPr>
        <xdr:cNvPr id="542" name="直線コネクタ 541"/>
        <xdr:cNvCxnSpPr/>
      </xdr:nvCxnSpPr>
      <xdr:spPr>
        <a:xfrm>
          <a:off x="12344400" y="6487160"/>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21590</xdr:rowOff>
    </xdr:from>
    <xdr:to xmlns:xdr="http://schemas.openxmlformats.org/drawingml/2006/spreadsheetDrawing">
      <xdr:col>67</xdr:col>
      <xdr:colOff>101600</xdr:colOff>
      <xdr:row>38</xdr:row>
      <xdr:rowOff>120650</xdr:rowOff>
    </xdr:to>
    <xdr:sp macro="" textlink="">
      <xdr:nvSpPr>
        <xdr:cNvPr id="543" name="楕円 542"/>
        <xdr:cNvSpPr/>
      </xdr:nvSpPr>
      <xdr:spPr>
        <a:xfrm>
          <a:off x="11487150" y="6395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71755</xdr:rowOff>
    </xdr:from>
    <xdr:to xmlns:xdr="http://schemas.openxmlformats.org/drawingml/2006/spreadsheetDrawing">
      <xdr:col>71</xdr:col>
      <xdr:colOff>171450</xdr:colOff>
      <xdr:row>38</xdr:row>
      <xdr:rowOff>113030</xdr:rowOff>
    </xdr:to>
    <xdr:cxnSp macro="">
      <xdr:nvCxnSpPr>
        <xdr:cNvPr id="544" name="直線コネクタ 543"/>
        <xdr:cNvCxnSpPr/>
      </xdr:nvCxnSpPr>
      <xdr:spPr>
        <a:xfrm>
          <a:off x="11537950" y="644588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130810</xdr:rowOff>
    </xdr:from>
    <xdr:ext cx="401320" cy="253365"/>
    <xdr:sp macro="" textlink="">
      <xdr:nvSpPr>
        <xdr:cNvPr id="545" name="n_1aveValue【一般廃棄物処理施設】&#10;有形固定資産減価償却率"/>
        <xdr:cNvSpPr txBox="1"/>
      </xdr:nvSpPr>
      <xdr:spPr>
        <a:xfrm>
          <a:off x="13742035" y="61696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87630</xdr:rowOff>
    </xdr:from>
    <xdr:ext cx="401320" cy="249555"/>
    <xdr:sp macro="" textlink="">
      <xdr:nvSpPr>
        <xdr:cNvPr id="546" name="n_2aveValue【一般廃棄物処理施設】&#10;有形固定資産減価償却率"/>
        <xdr:cNvSpPr txBox="1"/>
      </xdr:nvSpPr>
      <xdr:spPr>
        <a:xfrm>
          <a:off x="12960985" y="61264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79375</xdr:rowOff>
    </xdr:from>
    <xdr:ext cx="405130" cy="253365"/>
    <xdr:sp macro="" textlink="">
      <xdr:nvSpPr>
        <xdr:cNvPr id="547" name="n_3aveValue【一般廃棄物処理施設】&#10;有形固定資産減価償却率"/>
        <xdr:cNvSpPr txBox="1"/>
      </xdr:nvSpPr>
      <xdr:spPr>
        <a:xfrm>
          <a:off x="12167235" y="61182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119380</xdr:rowOff>
    </xdr:from>
    <xdr:ext cx="401320" cy="253365"/>
    <xdr:sp macro="" textlink="">
      <xdr:nvSpPr>
        <xdr:cNvPr id="548" name="n_4aveValue【一般廃棄物処理施設】&#10;有形固定資産減価償却率"/>
        <xdr:cNvSpPr txBox="1"/>
      </xdr:nvSpPr>
      <xdr:spPr>
        <a:xfrm>
          <a:off x="11354435" y="61582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123825</xdr:rowOff>
    </xdr:from>
    <xdr:ext cx="401320" cy="249555"/>
    <xdr:sp macro="" textlink="">
      <xdr:nvSpPr>
        <xdr:cNvPr id="549" name="n_1mainValue【一般廃棄物処理施設】&#10;有形固定資産減価償却率"/>
        <xdr:cNvSpPr txBox="1"/>
      </xdr:nvSpPr>
      <xdr:spPr>
        <a:xfrm>
          <a:off x="13742035" y="666559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20955</xdr:rowOff>
    </xdr:from>
    <xdr:ext cx="401320" cy="253365"/>
    <xdr:sp macro="" textlink="">
      <xdr:nvSpPr>
        <xdr:cNvPr id="550" name="n_2mainValue【一般廃棄物処理施設】&#10;有形固定資産減価償却率"/>
        <xdr:cNvSpPr txBox="1"/>
      </xdr:nvSpPr>
      <xdr:spPr>
        <a:xfrm>
          <a:off x="12960985" y="65627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153670</xdr:rowOff>
    </xdr:from>
    <xdr:ext cx="405130" cy="253365"/>
    <xdr:sp macro="" textlink="">
      <xdr:nvSpPr>
        <xdr:cNvPr id="551" name="n_3mainValue【一般廃棄物処理施設】&#10;有形固定資産減価償却率"/>
        <xdr:cNvSpPr txBox="1"/>
      </xdr:nvSpPr>
      <xdr:spPr>
        <a:xfrm>
          <a:off x="12167235" y="65278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112395</xdr:rowOff>
    </xdr:from>
    <xdr:ext cx="401320" cy="253365"/>
    <xdr:sp macro="" textlink="">
      <xdr:nvSpPr>
        <xdr:cNvPr id="552" name="n_4mainValue【一般廃棄物処理施設】&#10;有形固定資産減価償却率"/>
        <xdr:cNvSpPr txBox="1"/>
      </xdr:nvSpPr>
      <xdr:spPr>
        <a:xfrm>
          <a:off x="11354435" y="64865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53" name="正方形/長方形 552"/>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54" name="正方形/長方形 553"/>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55" name="正方形/長方形 554"/>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56" name="正方形/長方形 555"/>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57" name="正方形/長方形 556"/>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58" name="正方形/長方形 557"/>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59" name="正方形/長方形 558"/>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60" name="正方形/長方形 559"/>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0345"/>
    <xdr:sp macro="" textlink="">
      <xdr:nvSpPr>
        <xdr:cNvPr id="561" name="テキスト ボックス 560"/>
        <xdr:cNvSpPr txBox="1"/>
      </xdr:nvSpPr>
      <xdr:spPr>
        <a:xfrm>
          <a:off x="16440150" y="503301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62" name="直線コネクタ 561"/>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130175</xdr:rowOff>
    </xdr:from>
    <xdr:to xmlns:xdr="http://schemas.openxmlformats.org/drawingml/2006/spreadsheetDrawing">
      <xdr:col>120</xdr:col>
      <xdr:colOff>114300</xdr:colOff>
      <xdr:row>41</xdr:row>
      <xdr:rowOff>130175</xdr:rowOff>
    </xdr:to>
    <xdr:cxnSp macro="">
      <xdr:nvCxnSpPr>
        <xdr:cNvPr id="563" name="直線コネクタ 562"/>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159385</xdr:rowOff>
    </xdr:from>
    <xdr:ext cx="245110" cy="249555"/>
    <xdr:sp macro="" textlink="">
      <xdr:nvSpPr>
        <xdr:cNvPr id="564" name="テキスト ボックス 563"/>
        <xdr:cNvSpPr txBox="1"/>
      </xdr:nvSpPr>
      <xdr:spPr>
        <a:xfrm>
          <a:off x="16248380" y="686879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65" name="直線コネクタ 564"/>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5630" cy="249555"/>
    <xdr:sp macro="" textlink="">
      <xdr:nvSpPr>
        <xdr:cNvPr id="566" name="テキスト ボックス 565"/>
        <xdr:cNvSpPr txBox="1"/>
      </xdr:nvSpPr>
      <xdr:spPr>
        <a:xfrm>
          <a:off x="15939770" y="642175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74295</xdr:rowOff>
    </xdr:from>
    <xdr:to xmlns:xdr="http://schemas.openxmlformats.org/drawingml/2006/spreadsheetDrawing">
      <xdr:col>120</xdr:col>
      <xdr:colOff>114300</xdr:colOff>
      <xdr:row>36</xdr:row>
      <xdr:rowOff>74295</xdr:rowOff>
    </xdr:to>
    <xdr:cxnSp macro="">
      <xdr:nvCxnSpPr>
        <xdr:cNvPr id="567" name="直線コネクタ 566"/>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103505</xdr:rowOff>
    </xdr:from>
    <xdr:ext cx="595630" cy="249555"/>
    <xdr:sp macro="" textlink="">
      <xdr:nvSpPr>
        <xdr:cNvPr id="568" name="テキスト ボックス 567"/>
        <xdr:cNvSpPr txBox="1"/>
      </xdr:nvSpPr>
      <xdr:spPr>
        <a:xfrm>
          <a:off x="15939770" y="597471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130175</xdr:rowOff>
    </xdr:from>
    <xdr:to xmlns:xdr="http://schemas.openxmlformats.org/drawingml/2006/spreadsheetDrawing">
      <xdr:col>120</xdr:col>
      <xdr:colOff>114300</xdr:colOff>
      <xdr:row>33</xdr:row>
      <xdr:rowOff>130175</xdr:rowOff>
    </xdr:to>
    <xdr:cxnSp macro="">
      <xdr:nvCxnSpPr>
        <xdr:cNvPr id="569" name="直線コネクタ 568"/>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159385</xdr:rowOff>
    </xdr:from>
    <xdr:ext cx="595630" cy="249555"/>
    <xdr:sp macro="" textlink="">
      <xdr:nvSpPr>
        <xdr:cNvPr id="570" name="テキスト ボックス 569"/>
        <xdr:cNvSpPr txBox="1"/>
      </xdr:nvSpPr>
      <xdr:spPr>
        <a:xfrm>
          <a:off x="15939770" y="55276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1" name="直線コネクタ 570"/>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49555"/>
    <xdr:sp macro="" textlink="">
      <xdr:nvSpPr>
        <xdr:cNvPr id="572" name="テキスト ボックス 571"/>
        <xdr:cNvSpPr txBox="1"/>
      </xdr:nvSpPr>
      <xdr:spPr>
        <a:xfrm>
          <a:off x="15939770" y="508063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73"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20320</xdr:rowOff>
    </xdr:from>
    <xdr:to xmlns:xdr="http://schemas.openxmlformats.org/drawingml/2006/spreadsheetDrawing">
      <xdr:col>116</xdr:col>
      <xdr:colOff>62865</xdr:colOff>
      <xdr:row>41</xdr:row>
      <xdr:rowOff>118110</xdr:rowOff>
    </xdr:to>
    <xdr:cxnSp macro="">
      <xdr:nvCxnSpPr>
        <xdr:cNvPr id="574" name="直線コネクタ 573"/>
        <xdr:cNvCxnSpPr/>
      </xdr:nvCxnSpPr>
      <xdr:spPr>
        <a:xfrm flipV="1">
          <a:off x="19951065" y="5891530"/>
          <a:ext cx="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122555</xdr:rowOff>
    </xdr:from>
    <xdr:ext cx="466090" cy="248920"/>
    <xdr:sp macro="" textlink="">
      <xdr:nvSpPr>
        <xdr:cNvPr id="575" name="【一般廃棄物処理施設】&#10;一人当たり有形固定資産（償却資産）額最小値テキスト"/>
        <xdr:cNvSpPr txBox="1"/>
      </xdr:nvSpPr>
      <xdr:spPr>
        <a:xfrm>
          <a:off x="19989800" y="699960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118110</xdr:rowOff>
    </xdr:from>
    <xdr:to xmlns:xdr="http://schemas.openxmlformats.org/drawingml/2006/spreadsheetDrawing">
      <xdr:col>116</xdr:col>
      <xdr:colOff>152400</xdr:colOff>
      <xdr:row>41</xdr:row>
      <xdr:rowOff>118110</xdr:rowOff>
    </xdr:to>
    <xdr:cxnSp macro="">
      <xdr:nvCxnSpPr>
        <xdr:cNvPr id="576" name="直線コネクタ 575"/>
        <xdr:cNvCxnSpPr/>
      </xdr:nvCxnSpPr>
      <xdr:spPr>
        <a:xfrm>
          <a:off x="19881850" y="6995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135890</xdr:rowOff>
    </xdr:from>
    <xdr:ext cx="594995" cy="253365"/>
    <xdr:sp macro="" textlink="">
      <xdr:nvSpPr>
        <xdr:cNvPr id="577" name="【一般廃棄物処理施設】&#10;一人当たり有形固定資産（償却資産）額最大値テキスト"/>
        <xdr:cNvSpPr txBox="1"/>
      </xdr:nvSpPr>
      <xdr:spPr>
        <a:xfrm>
          <a:off x="19989800" y="567182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20320</xdr:rowOff>
    </xdr:from>
    <xdr:to xmlns:xdr="http://schemas.openxmlformats.org/drawingml/2006/spreadsheetDrawing">
      <xdr:col>116</xdr:col>
      <xdr:colOff>152400</xdr:colOff>
      <xdr:row>35</xdr:row>
      <xdr:rowOff>20320</xdr:rowOff>
    </xdr:to>
    <xdr:cxnSp macro="">
      <xdr:nvCxnSpPr>
        <xdr:cNvPr id="578" name="直線コネクタ 577"/>
        <xdr:cNvCxnSpPr/>
      </xdr:nvCxnSpPr>
      <xdr:spPr>
        <a:xfrm>
          <a:off x="19881850" y="5891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49530</xdr:rowOff>
    </xdr:from>
    <xdr:ext cx="530860" cy="249555"/>
    <xdr:sp macro="" textlink="">
      <xdr:nvSpPr>
        <xdr:cNvPr id="579" name="【一般廃棄物処理施設】&#10;一人当たり有形固定資産（償却資産）額平均値テキスト"/>
        <xdr:cNvSpPr txBox="1"/>
      </xdr:nvSpPr>
      <xdr:spPr>
        <a:xfrm>
          <a:off x="19989800" y="6423660"/>
          <a:ext cx="530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26670</xdr:rowOff>
    </xdr:from>
    <xdr:to xmlns:xdr="http://schemas.openxmlformats.org/drawingml/2006/spreadsheetDrawing">
      <xdr:col>116</xdr:col>
      <xdr:colOff>114300</xdr:colOff>
      <xdr:row>39</xdr:row>
      <xdr:rowOff>126365</xdr:rowOff>
    </xdr:to>
    <xdr:sp macro="" textlink="">
      <xdr:nvSpPr>
        <xdr:cNvPr id="580" name="フローチャート: 判断 579"/>
        <xdr:cNvSpPr/>
      </xdr:nvSpPr>
      <xdr:spPr>
        <a:xfrm>
          <a:off x="19900900" y="6568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30480</xdr:rowOff>
    </xdr:from>
    <xdr:to xmlns:xdr="http://schemas.openxmlformats.org/drawingml/2006/spreadsheetDrawing">
      <xdr:col>112</xdr:col>
      <xdr:colOff>38100</xdr:colOff>
      <xdr:row>39</xdr:row>
      <xdr:rowOff>129540</xdr:rowOff>
    </xdr:to>
    <xdr:sp macro="" textlink="">
      <xdr:nvSpPr>
        <xdr:cNvPr id="581" name="フローチャート: 判断 580"/>
        <xdr:cNvSpPr/>
      </xdr:nvSpPr>
      <xdr:spPr>
        <a:xfrm>
          <a:off x="19157950" y="65722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62865</xdr:rowOff>
    </xdr:from>
    <xdr:to xmlns:xdr="http://schemas.openxmlformats.org/drawingml/2006/spreadsheetDrawing">
      <xdr:col>107</xdr:col>
      <xdr:colOff>101600</xdr:colOff>
      <xdr:row>39</xdr:row>
      <xdr:rowOff>162560</xdr:rowOff>
    </xdr:to>
    <xdr:sp macro="" textlink="">
      <xdr:nvSpPr>
        <xdr:cNvPr id="582" name="フローチャート: 判断 581"/>
        <xdr:cNvSpPr/>
      </xdr:nvSpPr>
      <xdr:spPr>
        <a:xfrm>
          <a:off x="18345150" y="6604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75565</xdr:rowOff>
    </xdr:from>
    <xdr:to xmlns:xdr="http://schemas.openxmlformats.org/drawingml/2006/spreadsheetDrawing">
      <xdr:col>102</xdr:col>
      <xdr:colOff>165100</xdr:colOff>
      <xdr:row>40</xdr:row>
      <xdr:rowOff>6985</xdr:rowOff>
    </xdr:to>
    <xdr:sp macro="" textlink="">
      <xdr:nvSpPr>
        <xdr:cNvPr id="583" name="フローチャート: 判断 582"/>
        <xdr:cNvSpPr/>
      </xdr:nvSpPr>
      <xdr:spPr>
        <a:xfrm>
          <a:off x="17551400" y="6617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137160</xdr:rowOff>
    </xdr:from>
    <xdr:to xmlns:xdr="http://schemas.openxmlformats.org/drawingml/2006/spreadsheetDrawing">
      <xdr:col>98</xdr:col>
      <xdr:colOff>38100</xdr:colOff>
      <xdr:row>40</xdr:row>
      <xdr:rowOff>69215</xdr:rowOff>
    </xdr:to>
    <xdr:sp macro="" textlink="">
      <xdr:nvSpPr>
        <xdr:cNvPr id="584" name="フローチャート: 判断 583"/>
        <xdr:cNvSpPr/>
      </xdr:nvSpPr>
      <xdr:spPr>
        <a:xfrm>
          <a:off x="16757650" y="66789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49555"/>
    <xdr:sp macro="" textlink="">
      <xdr:nvSpPr>
        <xdr:cNvPr id="585" name="テキスト ボックス 584"/>
        <xdr:cNvSpPr txBox="1"/>
      </xdr:nvSpPr>
      <xdr:spPr>
        <a:xfrm>
          <a:off x="19780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49555"/>
    <xdr:sp macro="" textlink="">
      <xdr:nvSpPr>
        <xdr:cNvPr id="586" name="テキスト ボックス 585"/>
        <xdr:cNvSpPr txBox="1"/>
      </xdr:nvSpPr>
      <xdr:spPr>
        <a:xfrm>
          <a:off x="19030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58190" cy="249555"/>
    <xdr:sp macro="" textlink="">
      <xdr:nvSpPr>
        <xdr:cNvPr id="587" name="テキスト ボックス 586"/>
        <xdr:cNvSpPr txBox="1"/>
      </xdr:nvSpPr>
      <xdr:spPr>
        <a:xfrm>
          <a:off x="18224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49555"/>
    <xdr:sp macro="" textlink="">
      <xdr:nvSpPr>
        <xdr:cNvPr id="588" name="テキスト ボックス 587"/>
        <xdr:cNvSpPr txBox="1"/>
      </xdr:nvSpPr>
      <xdr:spPr>
        <a:xfrm>
          <a:off x="174307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49555"/>
    <xdr:sp macro="" textlink="">
      <xdr:nvSpPr>
        <xdr:cNvPr id="589" name="テキスト ボックス 588"/>
        <xdr:cNvSpPr txBox="1"/>
      </xdr:nvSpPr>
      <xdr:spPr>
        <a:xfrm>
          <a:off x="166306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147320</xdr:rowOff>
    </xdr:from>
    <xdr:to xmlns:xdr="http://schemas.openxmlformats.org/drawingml/2006/spreadsheetDrawing">
      <xdr:col>116</xdr:col>
      <xdr:colOff>114300</xdr:colOff>
      <xdr:row>40</xdr:row>
      <xdr:rowOff>78740</xdr:rowOff>
    </xdr:to>
    <xdr:sp macro="" textlink="">
      <xdr:nvSpPr>
        <xdr:cNvPr id="590" name="楕円 589"/>
        <xdr:cNvSpPr/>
      </xdr:nvSpPr>
      <xdr:spPr>
        <a:xfrm>
          <a:off x="19900900" y="6689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126365</xdr:rowOff>
    </xdr:from>
    <xdr:ext cx="530860" cy="249555"/>
    <xdr:sp macro="" textlink="">
      <xdr:nvSpPr>
        <xdr:cNvPr id="591" name="【一般廃棄物処理施設】&#10;一人当たり有形固定資産（償却資産）額該当値テキスト"/>
        <xdr:cNvSpPr txBox="1"/>
      </xdr:nvSpPr>
      <xdr:spPr>
        <a:xfrm>
          <a:off x="19989800" y="666813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161925</xdr:rowOff>
    </xdr:from>
    <xdr:to xmlns:xdr="http://schemas.openxmlformats.org/drawingml/2006/spreadsheetDrawing">
      <xdr:col>112</xdr:col>
      <xdr:colOff>38100</xdr:colOff>
      <xdr:row>40</xdr:row>
      <xdr:rowOff>93345</xdr:rowOff>
    </xdr:to>
    <xdr:sp macro="" textlink="">
      <xdr:nvSpPr>
        <xdr:cNvPr id="592" name="楕円 591"/>
        <xdr:cNvSpPr/>
      </xdr:nvSpPr>
      <xdr:spPr>
        <a:xfrm>
          <a:off x="19157950" y="67036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40</xdr:row>
      <xdr:rowOff>29210</xdr:rowOff>
    </xdr:from>
    <xdr:to xmlns:xdr="http://schemas.openxmlformats.org/drawingml/2006/spreadsheetDrawing">
      <xdr:col>116</xdr:col>
      <xdr:colOff>63500</xdr:colOff>
      <xdr:row>40</xdr:row>
      <xdr:rowOff>43180</xdr:rowOff>
    </xdr:to>
    <xdr:cxnSp macro="">
      <xdr:nvCxnSpPr>
        <xdr:cNvPr id="593" name="直線コネクタ 592"/>
        <xdr:cNvCxnSpPr/>
      </xdr:nvCxnSpPr>
      <xdr:spPr>
        <a:xfrm flipV="1">
          <a:off x="19202400" y="6738620"/>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81280</xdr:rowOff>
    </xdr:from>
    <xdr:to xmlns:xdr="http://schemas.openxmlformats.org/drawingml/2006/spreadsheetDrawing">
      <xdr:col>107</xdr:col>
      <xdr:colOff>101600</xdr:colOff>
      <xdr:row>40</xdr:row>
      <xdr:rowOff>13335</xdr:rowOff>
    </xdr:to>
    <xdr:sp macro="" textlink="">
      <xdr:nvSpPr>
        <xdr:cNvPr id="594" name="楕円 593"/>
        <xdr:cNvSpPr/>
      </xdr:nvSpPr>
      <xdr:spPr>
        <a:xfrm>
          <a:off x="18345150" y="6623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130810</xdr:rowOff>
    </xdr:from>
    <xdr:to xmlns:xdr="http://schemas.openxmlformats.org/drawingml/2006/spreadsheetDrawing">
      <xdr:col>111</xdr:col>
      <xdr:colOff>171450</xdr:colOff>
      <xdr:row>40</xdr:row>
      <xdr:rowOff>43180</xdr:rowOff>
    </xdr:to>
    <xdr:cxnSp macro="">
      <xdr:nvCxnSpPr>
        <xdr:cNvPr id="595" name="直線コネクタ 594"/>
        <xdr:cNvCxnSpPr/>
      </xdr:nvCxnSpPr>
      <xdr:spPr>
        <a:xfrm>
          <a:off x="18395950" y="667258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95250</xdr:rowOff>
    </xdr:from>
    <xdr:to xmlns:xdr="http://schemas.openxmlformats.org/drawingml/2006/spreadsheetDrawing">
      <xdr:col>102</xdr:col>
      <xdr:colOff>165100</xdr:colOff>
      <xdr:row>40</xdr:row>
      <xdr:rowOff>26670</xdr:rowOff>
    </xdr:to>
    <xdr:sp macro="" textlink="">
      <xdr:nvSpPr>
        <xdr:cNvPr id="596" name="楕円 595"/>
        <xdr:cNvSpPr/>
      </xdr:nvSpPr>
      <xdr:spPr>
        <a:xfrm>
          <a:off x="17551400" y="6637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130810</xdr:rowOff>
    </xdr:from>
    <xdr:to xmlns:xdr="http://schemas.openxmlformats.org/drawingml/2006/spreadsheetDrawing">
      <xdr:col>107</xdr:col>
      <xdr:colOff>50800</xdr:colOff>
      <xdr:row>39</xdr:row>
      <xdr:rowOff>144780</xdr:rowOff>
    </xdr:to>
    <xdr:cxnSp macro="">
      <xdr:nvCxnSpPr>
        <xdr:cNvPr id="597" name="直線コネクタ 596"/>
        <xdr:cNvCxnSpPr/>
      </xdr:nvCxnSpPr>
      <xdr:spPr>
        <a:xfrm flipV="1">
          <a:off x="17602200" y="667258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99695</xdr:rowOff>
    </xdr:from>
    <xdr:to xmlns:xdr="http://schemas.openxmlformats.org/drawingml/2006/spreadsheetDrawing">
      <xdr:col>98</xdr:col>
      <xdr:colOff>38100</xdr:colOff>
      <xdr:row>40</xdr:row>
      <xdr:rowOff>31750</xdr:rowOff>
    </xdr:to>
    <xdr:sp macro="" textlink="">
      <xdr:nvSpPr>
        <xdr:cNvPr id="598" name="楕円 597"/>
        <xdr:cNvSpPr/>
      </xdr:nvSpPr>
      <xdr:spPr>
        <a:xfrm>
          <a:off x="16757650" y="66414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39</xdr:row>
      <xdr:rowOff>144780</xdr:rowOff>
    </xdr:from>
    <xdr:to xmlns:xdr="http://schemas.openxmlformats.org/drawingml/2006/spreadsheetDrawing">
      <xdr:col>102</xdr:col>
      <xdr:colOff>114300</xdr:colOff>
      <xdr:row>39</xdr:row>
      <xdr:rowOff>149860</xdr:rowOff>
    </xdr:to>
    <xdr:cxnSp macro="">
      <xdr:nvCxnSpPr>
        <xdr:cNvPr id="599" name="直線コネクタ 598"/>
        <xdr:cNvCxnSpPr/>
      </xdr:nvCxnSpPr>
      <xdr:spPr>
        <a:xfrm flipV="1">
          <a:off x="16802100" y="668655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146050</xdr:rowOff>
    </xdr:from>
    <xdr:ext cx="534670" cy="249555"/>
    <xdr:sp macro="" textlink="">
      <xdr:nvSpPr>
        <xdr:cNvPr id="600" name="n_1aveValue【一般廃棄物処理施設】&#10;一人当たり有形固定資産（償却資産）額"/>
        <xdr:cNvSpPr txBox="1"/>
      </xdr:nvSpPr>
      <xdr:spPr>
        <a:xfrm>
          <a:off x="18947765" y="63525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11430</xdr:rowOff>
    </xdr:from>
    <xdr:ext cx="530860" cy="249555"/>
    <xdr:sp macro="" textlink="">
      <xdr:nvSpPr>
        <xdr:cNvPr id="601" name="n_2aveValue【一般廃棄物処理施設】&#10;一人当たり有形固定資産（償却資産）額"/>
        <xdr:cNvSpPr txBox="1"/>
      </xdr:nvSpPr>
      <xdr:spPr>
        <a:xfrm>
          <a:off x="18166715" y="63855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23495</xdr:rowOff>
    </xdr:from>
    <xdr:ext cx="534670" cy="253365"/>
    <xdr:sp macro="" textlink="">
      <xdr:nvSpPr>
        <xdr:cNvPr id="602" name="n_3aveValue【一般廃棄物処理施設】&#10;一人当たり有形固定資産（償却資産）額"/>
        <xdr:cNvSpPr txBox="1"/>
      </xdr:nvSpPr>
      <xdr:spPr>
        <a:xfrm>
          <a:off x="17353915" y="63976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60325</xdr:rowOff>
    </xdr:from>
    <xdr:ext cx="530860" cy="253365"/>
    <xdr:sp macro="" textlink="">
      <xdr:nvSpPr>
        <xdr:cNvPr id="603" name="n_4aveValue【一般廃棄物処理施設】&#10;一人当たり有形固定資産（償却資産）額"/>
        <xdr:cNvSpPr txBox="1"/>
      </xdr:nvSpPr>
      <xdr:spPr>
        <a:xfrm>
          <a:off x="16560165" y="67697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84455</xdr:rowOff>
    </xdr:from>
    <xdr:ext cx="534670" cy="249555"/>
    <xdr:sp macro="" textlink="">
      <xdr:nvSpPr>
        <xdr:cNvPr id="604" name="n_1mainValue【一般廃棄物処理施設】&#10;一人当たり有形固定資産（償却資産）額"/>
        <xdr:cNvSpPr txBox="1"/>
      </xdr:nvSpPr>
      <xdr:spPr>
        <a:xfrm>
          <a:off x="18947765" y="67938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4445</xdr:rowOff>
    </xdr:from>
    <xdr:ext cx="530860" cy="253365"/>
    <xdr:sp macro="" textlink="">
      <xdr:nvSpPr>
        <xdr:cNvPr id="605" name="n_2mainValue【一般廃棄物処理施設】&#10;一人当たり有形固定資産（償却資産）額"/>
        <xdr:cNvSpPr txBox="1"/>
      </xdr:nvSpPr>
      <xdr:spPr>
        <a:xfrm>
          <a:off x="18166715" y="671385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17780</xdr:rowOff>
    </xdr:from>
    <xdr:ext cx="534670" cy="252730"/>
    <xdr:sp macro="" textlink="">
      <xdr:nvSpPr>
        <xdr:cNvPr id="606" name="n_3mainValue【一般廃棄物処理施設】&#10;一人当たり有形固定資産（償却資産）額"/>
        <xdr:cNvSpPr txBox="1"/>
      </xdr:nvSpPr>
      <xdr:spPr>
        <a:xfrm>
          <a:off x="17353915" y="67271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48260</xdr:rowOff>
    </xdr:from>
    <xdr:ext cx="530860" cy="249555"/>
    <xdr:sp macro="" textlink="">
      <xdr:nvSpPr>
        <xdr:cNvPr id="607" name="n_4mainValue【一般廃棄物処理施設】&#10;一人当たり有形固定資産（償却資産）額"/>
        <xdr:cNvSpPr txBox="1"/>
      </xdr:nvSpPr>
      <xdr:spPr>
        <a:xfrm>
          <a:off x="16560165" y="64223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608" name="正方形/長方形 607"/>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610" name="正方形/長方形 609"/>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612" name="正方形/長方形 611"/>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614" name="正方形/長方形 613"/>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15" name="正方形/長方形 614"/>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616" name="テキスト ボックス 615"/>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617" name="直線コネクタ 616"/>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3550" cy="249555"/>
    <xdr:sp macro="" textlink="">
      <xdr:nvSpPr>
        <xdr:cNvPr id="618" name="テキスト ボックス 617"/>
        <xdr:cNvSpPr txBox="1"/>
      </xdr:nvSpPr>
      <xdr:spPr>
        <a:xfrm>
          <a:off x="1079754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619" name="直線コネクタ 618"/>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156210</xdr:rowOff>
    </xdr:from>
    <xdr:ext cx="463550" cy="253365"/>
    <xdr:sp macro="" textlink="">
      <xdr:nvSpPr>
        <xdr:cNvPr id="620" name="テキスト ボックス 619"/>
        <xdr:cNvSpPr txBox="1"/>
      </xdr:nvSpPr>
      <xdr:spPr>
        <a:xfrm>
          <a:off x="10797540" y="1072134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621" name="直線コネクタ 620"/>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399415" cy="253365"/>
    <xdr:sp macro="" textlink="">
      <xdr:nvSpPr>
        <xdr:cNvPr id="622" name="テキスト ボックス 621"/>
        <xdr:cNvSpPr txBox="1"/>
      </xdr:nvSpPr>
      <xdr:spPr>
        <a:xfrm>
          <a:off x="10842625" y="104019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623" name="直線コネクタ 622"/>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399415" cy="253365"/>
    <xdr:sp macro="" textlink="">
      <xdr:nvSpPr>
        <xdr:cNvPr id="624" name="テキスト ボックス 623"/>
        <xdr:cNvSpPr txBox="1"/>
      </xdr:nvSpPr>
      <xdr:spPr>
        <a:xfrm>
          <a:off x="10842625" y="100825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625" name="直線コネクタ 624"/>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399415" cy="249555"/>
    <xdr:sp macro="" textlink="">
      <xdr:nvSpPr>
        <xdr:cNvPr id="626" name="テキスト ボックス 625"/>
        <xdr:cNvSpPr txBox="1"/>
      </xdr:nvSpPr>
      <xdr:spPr>
        <a:xfrm>
          <a:off x="10842625" y="976376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627" name="直線コネクタ 626"/>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399415" cy="249555"/>
    <xdr:sp macro="" textlink="">
      <xdr:nvSpPr>
        <xdr:cNvPr id="628" name="テキスト ボックス 627"/>
        <xdr:cNvSpPr txBox="1"/>
      </xdr:nvSpPr>
      <xdr:spPr>
        <a:xfrm>
          <a:off x="10842625" y="944435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629" name="直線コネクタ 628"/>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68580</xdr:rowOff>
    </xdr:from>
    <xdr:ext cx="339090" cy="249555"/>
    <xdr:sp macro="" textlink="">
      <xdr:nvSpPr>
        <xdr:cNvPr id="630" name="テキスト ボックス 629"/>
        <xdr:cNvSpPr txBox="1"/>
      </xdr:nvSpPr>
      <xdr:spPr>
        <a:xfrm>
          <a:off x="10906760" y="912495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631" name="直線コネクタ 630"/>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32"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97155</xdr:rowOff>
    </xdr:from>
    <xdr:to xmlns:xdr="http://schemas.openxmlformats.org/drawingml/2006/spreadsheetDrawing">
      <xdr:col>85</xdr:col>
      <xdr:colOff>126365</xdr:colOff>
      <xdr:row>64</xdr:row>
      <xdr:rowOff>102870</xdr:rowOff>
    </xdr:to>
    <xdr:cxnSp macro="">
      <xdr:nvCxnSpPr>
        <xdr:cNvPr id="633" name="直線コネクタ 632"/>
        <xdr:cNvCxnSpPr/>
      </xdr:nvCxnSpPr>
      <xdr:spPr>
        <a:xfrm flipV="1">
          <a:off x="14699615" y="9321165"/>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106680</xdr:rowOff>
    </xdr:from>
    <xdr:ext cx="401320" cy="249555"/>
    <xdr:sp macro="" textlink="">
      <xdr:nvSpPr>
        <xdr:cNvPr id="634" name="【保健センター・保健所】&#10;有形固定資産減価償却率最小値テキスト"/>
        <xdr:cNvSpPr txBox="1"/>
      </xdr:nvSpPr>
      <xdr:spPr>
        <a:xfrm>
          <a:off x="14738350" y="1083945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102870</xdr:rowOff>
    </xdr:from>
    <xdr:to xmlns:xdr="http://schemas.openxmlformats.org/drawingml/2006/spreadsheetDrawing">
      <xdr:col>86</xdr:col>
      <xdr:colOff>25400</xdr:colOff>
      <xdr:row>64</xdr:row>
      <xdr:rowOff>102870</xdr:rowOff>
    </xdr:to>
    <xdr:cxnSp macro="">
      <xdr:nvCxnSpPr>
        <xdr:cNvPr id="635" name="直線コネクタ 634"/>
        <xdr:cNvCxnSpPr/>
      </xdr:nvCxnSpPr>
      <xdr:spPr>
        <a:xfrm>
          <a:off x="14611350" y="10835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45085</xdr:rowOff>
    </xdr:from>
    <xdr:ext cx="336550" cy="253365"/>
    <xdr:sp macro="" textlink="">
      <xdr:nvSpPr>
        <xdr:cNvPr id="636" name="【保健センター・保健所】&#10;有形固定資産減価償却率最大値テキスト"/>
        <xdr:cNvSpPr txBox="1"/>
      </xdr:nvSpPr>
      <xdr:spPr>
        <a:xfrm>
          <a:off x="14738350" y="910145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97155</xdr:rowOff>
    </xdr:from>
    <xdr:to xmlns:xdr="http://schemas.openxmlformats.org/drawingml/2006/spreadsheetDrawing">
      <xdr:col>86</xdr:col>
      <xdr:colOff>25400</xdr:colOff>
      <xdr:row>55</xdr:row>
      <xdr:rowOff>97155</xdr:rowOff>
    </xdr:to>
    <xdr:cxnSp macro="">
      <xdr:nvCxnSpPr>
        <xdr:cNvPr id="637" name="直線コネクタ 636"/>
        <xdr:cNvCxnSpPr/>
      </xdr:nvCxnSpPr>
      <xdr:spPr>
        <a:xfrm>
          <a:off x="14611350" y="932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43815</xdr:rowOff>
    </xdr:from>
    <xdr:ext cx="401320" cy="252730"/>
    <xdr:sp macro="" textlink="">
      <xdr:nvSpPr>
        <xdr:cNvPr id="638" name="【保健センター・保健所】&#10;有形固定資産減価償却率平均値テキスト"/>
        <xdr:cNvSpPr txBox="1"/>
      </xdr:nvSpPr>
      <xdr:spPr>
        <a:xfrm>
          <a:off x="14738350" y="9938385"/>
          <a:ext cx="401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64770</xdr:rowOff>
    </xdr:from>
    <xdr:to xmlns:xdr="http://schemas.openxmlformats.org/drawingml/2006/spreadsheetDrawing">
      <xdr:col>85</xdr:col>
      <xdr:colOff>171450</xdr:colOff>
      <xdr:row>59</xdr:row>
      <xdr:rowOff>164465</xdr:rowOff>
    </xdr:to>
    <xdr:sp macro="" textlink="">
      <xdr:nvSpPr>
        <xdr:cNvPr id="639" name="フローチャート: 判断 638"/>
        <xdr:cNvSpPr/>
      </xdr:nvSpPr>
      <xdr:spPr>
        <a:xfrm>
          <a:off x="14649450" y="99593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76200</xdr:rowOff>
    </xdr:from>
    <xdr:to xmlns:xdr="http://schemas.openxmlformats.org/drawingml/2006/spreadsheetDrawing">
      <xdr:col>81</xdr:col>
      <xdr:colOff>101600</xdr:colOff>
      <xdr:row>60</xdr:row>
      <xdr:rowOff>7620</xdr:rowOff>
    </xdr:to>
    <xdr:sp macro="" textlink="">
      <xdr:nvSpPr>
        <xdr:cNvPr id="640" name="フローチャート: 判断 639"/>
        <xdr:cNvSpPr/>
      </xdr:nvSpPr>
      <xdr:spPr>
        <a:xfrm>
          <a:off x="13887450" y="9970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53975</xdr:rowOff>
    </xdr:from>
    <xdr:to xmlns:xdr="http://schemas.openxmlformats.org/drawingml/2006/spreadsheetDrawing">
      <xdr:col>76</xdr:col>
      <xdr:colOff>165100</xdr:colOff>
      <xdr:row>59</xdr:row>
      <xdr:rowOff>153035</xdr:rowOff>
    </xdr:to>
    <xdr:sp macro="" textlink="">
      <xdr:nvSpPr>
        <xdr:cNvPr id="641" name="フローチャート: 判断 640"/>
        <xdr:cNvSpPr/>
      </xdr:nvSpPr>
      <xdr:spPr>
        <a:xfrm>
          <a:off x="13093700" y="9948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36830</xdr:rowOff>
    </xdr:from>
    <xdr:to xmlns:xdr="http://schemas.openxmlformats.org/drawingml/2006/spreadsheetDrawing">
      <xdr:col>72</xdr:col>
      <xdr:colOff>38100</xdr:colOff>
      <xdr:row>59</xdr:row>
      <xdr:rowOff>135890</xdr:rowOff>
    </xdr:to>
    <xdr:sp macro="" textlink="">
      <xdr:nvSpPr>
        <xdr:cNvPr id="642" name="フローチャート: 判断 641"/>
        <xdr:cNvSpPr/>
      </xdr:nvSpPr>
      <xdr:spPr>
        <a:xfrm>
          <a:off x="12299950" y="99314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1270</xdr:rowOff>
    </xdr:from>
    <xdr:to xmlns:xdr="http://schemas.openxmlformats.org/drawingml/2006/spreadsheetDrawing">
      <xdr:col>67</xdr:col>
      <xdr:colOff>101600</xdr:colOff>
      <xdr:row>59</xdr:row>
      <xdr:rowOff>100330</xdr:rowOff>
    </xdr:to>
    <xdr:sp macro="" textlink="">
      <xdr:nvSpPr>
        <xdr:cNvPr id="643" name="フローチャート: 判断 642"/>
        <xdr:cNvSpPr/>
      </xdr:nvSpPr>
      <xdr:spPr>
        <a:xfrm>
          <a:off x="11487150" y="9895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49555"/>
    <xdr:sp macro="" textlink="">
      <xdr:nvSpPr>
        <xdr:cNvPr id="644" name="テキスト ボックス 643"/>
        <xdr:cNvSpPr txBox="1"/>
      </xdr:nvSpPr>
      <xdr:spPr>
        <a:xfrm>
          <a:off x="145288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8190" cy="249555"/>
    <xdr:sp macro="" textlink="">
      <xdr:nvSpPr>
        <xdr:cNvPr id="645" name="テキスト ボックス 644"/>
        <xdr:cNvSpPr txBox="1"/>
      </xdr:nvSpPr>
      <xdr:spPr>
        <a:xfrm>
          <a:off x="13766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49555"/>
    <xdr:sp macro="" textlink="">
      <xdr:nvSpPr>
        <xdr:cNvPr id="646" name="テキスト ボックス 645"/>
        <xdr:cNvSpPr txBox="1"/>
      </xdr:nvSpPr>
      <xdr:spPr>
        <a:xfrm>
          <a:off x="12973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49555"/>
    <xdr:sp macro="" textlink="">
      <xdr:nvSpPr>
        <xdr:cNvPr id="647" name="テキスト ボックス 646"/>
        <xdr:cNvSpPr txBox="1"/>
      </xdr:nvSpPr>
      <xdr:spPr>
        <a:xfrm>
          <a:off x="12172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8190" cy="249555"/>
    <xdr:sp macro="" textlink="">
      <xdr:nvSpPr>
        <xdr:cNvPr id="648" name="テキスト ボックス 647"/>
        <xdr:cNvSpPr txBox="1"/>
      </xdr:nvSpPr>
      <xdr:spPr>
        <a:xfrm>
          <a:off x="11366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52705</xdr:rowOff>
    </xdr:from>
    <xdr:to xmlns:xdr="http://schemas.openxmlformats.org/drawingml/2006/spreadsheetDrawing">
      <xdr:col>85</xdr:col>
      <xdr:colOff>171450</xdr:colOff>
      <xdr:row>59</xdr:row>
      <xdr:rowOff>151765</xdr:rowOff>
    </xdr:to>
    <xdr:sp macro="" textlink="">
      <xdr:nvSpPr>
        <xdr:cNvPr id="649" name="楕円 648"/>
        <xdr:cNvSpPr/>
      </xdr:nvSpPr>
      <xdr:spPr>
        <a:xfrm>
          <a:off x="14649450" y="9947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74930</xdr:rowOff>
    </xdr:from>
    <xdr:ext cx="401320" cy="253365"/>
    <xdr:sp macro="" textlink="">
      <xdr:nvSpPr>
        <xdr:cNvPr id="650" name="【保健センター・保健所】&#10;有形固定資産減価償却率該当値テキスト"/>
        <xdr:cNvSpPr txBox="1"/>
      </xdr:nvSpPr>
      <xdr:spPr>
        <a:xfrm>
          <a:off x="14738350" y="98018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15875</xdr:rowOff>
    </xdr:from>
    <xdr:to xmlns:xdr="http://schemas.openxmlformats.org/drawingml/2006/spreadsheetDrawing">
      <xdr:col>81</xdr:col>
      <xdr:colOff>101600</xdr:colOff>
      <xdr:row>59</xdr:row>
      <xdr:rowOff>114935</xdr:rowOff>
    </xdr:to>
    <xdr:sp macro="" textlink="">
      <xdr:nvSpPr>
        <xdr:cNvPr id="651" name="楕円 650"/>
        <xdr:cNvSpPr/>
      </xdr:nvSpPr>
      <xdr:spPr>
        <a:xfrm>
          <a:off x="13887450" y="9910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64770</xdr:rowOff>
    </xdr:from>
    <xdr:to xmlns:xdr="http://schemas.openxmlformats.org/drawingml/2006/spreadsheetDrawing">
      <xdr:col>85</xdr:col>
      <xdr:colOff>127000</xdr:colOff>
      <xdr:row>59</xdr:row>
      <xdr:rowOff>102870</xdr:rowOff>
    </xdr:to>
    <xdr:cxnSp macro="">
      <xdr:nvCxnSpPr>
        <xdr:cNvPr id="652" name="直線コネクタ 651"/>
        <xdr:cNvCxnSpPr/>
      </xdr:nvCxnSpPr>
      <xdr:spPr>
        <a:xfrm>
          <a:off x="13938250" y="995934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146685</xdr:rowOff>
    </xdr:from>
    <xdr:to xmlns:xdr="http://schemas.openxmlformats.org/drawingml/2006/spreadsheetDrawing">
      <xdr:col>76</xdr:col>
      <xdr:colOff>165100</xdr:colOff>
      <xdr:row>59</xdr:row>
      <xdr:rowOff>78105</xdr:rowOff>
    </xdr:to>
    <xdr:sp macro="" textlink="">
      <xdr:nvSpPr>
        <xdr:cNvPr id="653" name="楕円 652"/>
        <xdr:cNvSpPr/>
      </xdr:nvSpPr>
      <xdr:spPr>
        <a:xfrm>
          <a:off x="13093700" y="9873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28575</xdr:rowOff>
    </xdr:from>
    <xdr:to xmlns:xdr="http://schemas.openxmlformats.org/drawingml/2006/spreadsheetDrawing">
      <xdr:col>81</xdr:col>
      <xdr:colOff>50800</xdr:colOff>
      <xdr:row>59</xdr:row>
      <xdr:rowOff>64770</xdr:rowOff>
    </xdr:to>
    <xdr:cxnSp macro="">
      <xdr:nvCxnSpPr>
        <xdr:cNvPr id="654" name="直線コネクタ 653"/>
        <xdr:cNvCxnSpPr/>
      </xdr:nvCxnSpPr>
      <xdr:spPr>
        <a:xfrm>
          <a:off x="13144500" y="9923145"/>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113030</xdr:rowOff>
    </xdr:from>
    <xdr:to xmlns:xdr="http://schemas.openxmlformats.org/drawingml/2006/spreadsheetDrawing">
      <xdr:col>72</xdr:col>
      <xdr:colOff>38100</xdr:colOff>
      <xdr:row>59</xdr:row>
      <xdr:rowOff>44450</xdr:rowOff>
    </xdr:to>
    <xdr:sp macro="" textlink="">
      <xdr:nvSpPr>
        <xdr:cNvPr id="655" name="楕円 654"/>
        <xdr:cNvSpPr/>
      </xdr:nvSpPr>
      <xdr:spPr>
        <a:xfrm>
          <a:off x="12299950" y="98399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58</xdr:row>
      <xdr:rowOff>162560</xdr:rowOff>
    </xdr:from>
    <xdr:to xmlns:xdr="http://schemas.openxmlformats.org/drawingml/2006/spreadsheetDrawing">
      <xdr:col>76</xdr:col>
      <xdr:colOff>114300</xdr:colOff>
      <xdr:row>59</xdr:row>
      <xdr:rowOff>28575</xdr:rowOff>
    </xdr:to>
    <xdr:cxnSp macro="">
      <xdr:nvCxnSpPr>
        <xdr:cNvPr id="656" name="直線コネクタ 655"/>
        <xdr:cNvCxnSpPr/>
      </xdr:nvCxnSpPr>
      <xdr:spPr>
        <a:xfrm>
          <a:off x="12344400" y="988949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78105</xdr:rowOff>
    </xdr:from>
    <xdr:to xmlns:xdr="http://schemas.openxmlformats.org/drawingml/2006/spreadsheetDrawing">
      <xdr:col>67</xdr:col>
      <xdr:colOff>101600</xdr:colOff>
      <xdr:row>59</xdr:row>
      <xdr:rowOff>10160</xdr:rowOff>
    </xdr:to>
    <xdr:sp macro="" textlink="">
      <xdr:nvSpPr>
        <xdr:cNvPr id="657" name="楕円 656"/>
        <xdr:cNvSpPr/>
      </xdr:nvSpPr>
      <xdr:spPr>
        <a:xfrm>
          <a:off x="11487150" y="9805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128270</xdr:rowOff>
    </xdr:from>
    <xdr:to xmlns:xdr="http://schemas.openxmlformats.org/drawingml/2006/spreadsheetDrawing">
      <xdr:col>71</xdr:col>
      <xdr:colOff>171450</xdr:colOff>
      <xdr:row>58</xdr:row>
      <xdr:rowOff>162560</xdr:rowOff>
    </xdr:to>
    <xdr:cxnSp macro="">
      <xdr:nvCxnSpPr>
        <xdr:cNvPr id="658" name="直線コネクタ 657"/>
        <xdr:cNvCxnSpPr/>
      </xdr:nvCxnSpPr>
      <xdr:spPr>
        <a:xfrm>
          <a:off x="11537950" y="985520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167005</xdr:rowOff>
    </xdr:from>
    <xdr:ext cx="401320" cy="252730"/>
    <xdr:sp macro="" textlink="">
      <xdr:nvSpPr>
        <xdr:cNvPr id="659" name="n_1aveValue【保健センター・保健所】&#10;有形固定資産減価償却率"/>
        <xdr:cNvSpPr txBox="1"/>
      </xdr:nvSpPr>
      <xdr:spPr>
        <a:xfrm>
          <a:off x="13742035" y="1006157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144780</xdr:rowOff>
    </xdr:from>
    <xdr:ext cx="401320" cy="248920"/>
    <xdr:sp macro="" textlink="">
      <xdr:nvSpPr>
        <xdr:cNvPr id="660" name="n_2aveValue【保健センター・保健所】&#10;有形固定資産減価償却率"/>
        <xdr:cNvSpPr txBox="1"/>
      </xdr:nvSpPr>
      <xdr:spPr>
        <a:xfrm>
          <a:off x="12960985" y="1003935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127635</xdr:rowOff>
    </xdr:from>
    <xdr:ext cx="405130" cy="249555"/>
    <xdr:sp macro="" textlink="">
      <xdr:nvSpPr>
        <xdr:cNvPr id="661" name="n_3aveValue【保健センター・保健所】&#10;有形固定資産減価償却率"/>
        <xdr:cNvSpPr txBox="1"/>
      </xdr:nvSpPr>
      <xdr:spPr>
        <a:xfrm>
          <a:off x="12167235" y="10022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92075</xdr:rowOff>
    </xdr:from>
    <xdr:ext cx="401320" cy="249555"/>
    <xdr:sp macro="" textlink="">
      <xdr:nvSpPr>
        <xdr:cNvPr id="662" name="n_4aveValue【保健センター・保健所】&#10;有形固定資産減価償却率"/>
        <xdr:cNvSpPr txBox="1"/>
      </xdr:nvSpPr>
      <xdr:spPr>
        <a:xfrm>
          <a:off x="11354435" y="99866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130810</xdr:rowOff>
    </xdr:from>
    <xdr:ext cx="401320" cy="253365"/>
    <xdr:sp macro="" textlink="">
      <xdr:nvSpPr>
        <xdr:cNvPr id="663" name="n_1mainValue【保健センター・保健所】&#10;有形固定資産減価償却率"/>
        <xdr:cNvSpPr txBox="1"/>
      </xdr:nvSpPr>
      <xdr:spPr>
        <a:xfrm>
          <a:off x="13742035" y="969010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94615</xdr:rowOff>
    </xdr:from>
    <xdr:ext cx="401320" cy="253365"/>
    <xdr:sp macro="" textlink="">
      <xdr:nvSpPr>
        <xdr:cNvPr id="664" name="n_2mainValue【保健センター・保健所】&#10;有形固定資産減価償却率"/>
        <xdr:cNvSpPr txBox="1"/>
      </xdr:nvSpPr>
      <xdr:spPr>
        <a:xfrm>
          <a:off x="12960985" y="96539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60960</xdr:rowOff>
    </xdr:from>
    <xdr:ext cx="405130" cy="253365"/>
    <xdr:sp macro="" textlink="">
      <xdr:nvSpPr>
        <xdr:cNvPr id="665" name="n_3mainValue【保健センター・保健所】&#10;有形固定資産減価償却率"/>
        <xdr:cNvSpPr txBox="1"/>
      </xdr:nvSpPr>
      <xdr:spPr>
        <a:xfrm>
          <a:off x="12167235" y="96202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26035</xdr:rowOff>
    </xdr:from>
    <xdr:ext cx="401320" cy="253365"/>
    <xdr:sp macro="" textlink="">
      <xdr:nvSpPr>
        <xdr:cNvPr id="666" name="n_4mainValue【保健センター・保健所】&#10;有形固定資産減価償却率"/>
        <xdr:cNvSpPr txBox="1"/>
      </xdr:nvSpPr>
      <xdr:spPr>
        <a:xfrm>
          <a:off x="11354435" y="95853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67" name="正方形/長方形 666"/>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69" name="正方形/長方形 668"/>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71" name="正方形/長方形 670"/>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73" name="正方形/長方形 672"/>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74" name="正方形/長方形 673"/>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6075" cy="220345"/>
    <xdr:sp macro="" textlink="">
      <xdr:nvSpPr>
        <xdr:cNvPr id="675" name="テキスト ボックス 674"/>
        <xdr:cNvSpPr txBox="1"/>
      </xdr:nvSpPr>
      <xdr:spPr>
        <a:xfrm>
          <a:off x="1644015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76" name="直線コネクタ 675"/>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74295</xdr:rowOff>
    </xdr:from>
    <xdr:to xmlns:xdr="http://schemas.openxmlformats.org/drawingml/2006/spreadsheetDrawing">
      <xdr:col>120</xdr:col>
      <xdr:colOff>114300</xdr:colOff>
      <xdr:row>64</xdr:row>
      <xdr:rowOff>74295</xdr:rowOff>
    </xdr:to>
    <xdr:cxnSp macro="">
      <xdr:nvCxnSpPr>
        <xdr:cNvPr id="677" name="直線コネクタ 676"/>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103505</xdr:rowOff>
    </xdr:from>
    <xdr:ext cx="463550" cy="249555"/>
    <xdr:sp macro="" textlink="">
      <xdr:nvSpPr>
        <xdr:cNvPr id="678" name="テキスト ボックス 677"/>
        <xdr:cNvSpPr txBox="1"/>
      </xdr:nvSpPr>
      <xdr:spPr>
        <a:xfrm>
          <a:off x="16048990" y="10668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679" name="直線コネクタ 678"/>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66040</xdr:rowOff>
    </xdr:from>
    <xdr:ext cx="463550" cy="249555"/>
    <xdr:sp macro="" textlink="">
      <xdr:nvSpPr>
        <xdr:cNvPr id="680" name="テキスト ボックス 679"/>
        <xdr:cNvSpPr txBox="1"/>
      </xdr:nvSpPr>
      <xdr:spPr>
        <a:xfrm>
          <a:off x="16048990" y="102958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1" name="直線コネクタ 680"/>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3550" cy="249555"/>
    <xdr:sp macro="" textlink="">
      <xdr:nvSpPr>
        <xdr:cNvPr id="682" name="テキスト ボックス 681"/>
        <xdr:cNvSpPr txBox="1"/>
      </xdr:nvSpPr>
      <xdr:spPr>
        <a:xfrm>
          <a:off x="16048990" y="99231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130175</xdr:rowOff>
    </xdr:from>
    <xdr:to xmlns:xdr="http://schemas.openxmlformats.org/drawingml/2006/spreadsheetDrawing">
      <xdr:col>120</xdr:col>
      <xdr:colOff>114300</xdr:colOff>
      <xdr:row>57</xdr:row>
      <xdr:rowOff>130175</xdr:rowOff>
    </xdr:to>
    <xdr:cxnSp macro="">
      <xdr:nvCxnSpPr>
        <xdr:cNvPr id="683" name="直線コネクタ 682"/>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159385</xdr:rowOff>
    </xdr:from>
    <xdr:ext cx="463550" cy="249555"/>
    <xdr:sp macro="" textlink="">
      <xdr:nvSpPr>
        <xdr:cNvPr id="684" name="テキスト ボックス 683"/>
        <xdr:cNvSpPr txBox="1"/>
      </xdr:nvSpPr>
      <xdr:spPr>
        <a:xfrm>
          <a:off x="16048990" y="95510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93345</xdr:rowOff>
    </xdr:from>
    <xdr:to xmlns:xdr="http://schemas.openxmlformats.org/drawingml/2006/spreadsheetDrawing">
      <xdr:col>120</xdr:col>
      <xdr:colOff>114300</xdr:colOff>
      <xdr:row>55</xdr:row>
      <xdr:rowOff>93345</xdr:rowOff>
    </xdr:to>
    <xdr:cxnSp macro="">
      <xdr:nvCxnSpPr>
        <xdr:cNvPr id="685" name="直線コネクタ 684"/>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121920</xdr:rowOff>
    </xdr:from>
    <xdr:ext cx="463550" cy="249555"/>
    <xdr:sp macro="" textlink="">
      <xdr:nvSpPr>
        <xdr:cNvPr id="686" name="テキスト ボックス 685"/>
        <xdr:cNvSpPr txBox="1"/>
      </xdr:nvSpPr>
      <xdr:spPr>
        <a:xfrm>
          <a:off x="16048990" y="9178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87" name="直線コネクタ 68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3550" cy="249555"/>
    <xdr:sp macro="" textlink="">
      <xdr:nvSpPr>
        <xdr:cNvPr id="688" name="テキスト ボックス 687"/>
        <xdr:cNvSpPr txBox="1"/>
      </xdr:nvSpPr>
      <xdr:spPr>
        <a:xfrm>
          <a:off x="16048990" y="88055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89"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67310</xdr:rowOff>
    </xdr:from>
    <xdr:to xmlns:xdr="http://schemas.openxmlformats.org/drawingml/2006/spreadsheetDrawing">
      <xdr:col>116</xdr:col>
      <xdr:colOff>62865</xdr:colOff>
      <xdr:row>64</xdr:row>
      <xdr:rowOff>0</xdr:rowOff>
    </xdr:to>
    <xdr:cxnSp macro="">
      <xdr:nvCxnSpPr>
        <xdr:cNvPr id="690" name="直線コネクタ 689"/>
        <xdr:cNvCxnSpPr/>
      </xdr:nvCxnSpPr>
      <xdr:spPr>
        <a:xfrm flipV="1">
          <a:off x="19951065" y="945896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6090" cy="253365"/>
    <xdr:sp macro="" textlink="">
      <xdr:nvSpPr>
        <xdr:cNvPr id="691" name="【保健センター・保健所】&#10;一人当たり面積最小値テキスト"/>
        <xdr:cNvSpPr txBox="1"/>
      </xdr:nvSpPr>
      <xdr:spPr>
        <a:xfrm>
          <a:off x="19989800" y="1073658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692" name="直線コネクタ 691"/>
        <xdr:cNvCxnSpPr/>
      </xdr:nvCxnSpPr>
      <xdr:spPr>
        <a:xfrm>
          <a:off x="19881850" y="1073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15240</xdr:rowOff>
    </xdr:from>
    <xdr:ext cx="466090" cy="249555"/>
    <xdr:sp macro="" textlink="">
      <xdr:nvSpPr>
        <xdr:cNvPr id="693" name="【保健センター・保健所】&#10;一人当たり面積最大値テキスト"/>
        <xdr:cNvSpPr txBox="1"/>
      </xdr:nvSpPr>
      <xdr:spPr>
        <a:xfrm>
          <a:off x="19989800" y="923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67310</xdr:rowOff>
    </xdr:from>
    <xdr:to xmlns:xdr="http://schemas.openxmlformats.org/drawingml/2006/spreadsheetDrawing">
      <xdr:col>116</xdr:col>
      <xdr:colOff>152400</xdr:colOff>
      <xdr:row>56</xdr:row>
      <xdr:rowOff>67310</xdr:rowOff>
    </xdr:to>
    <xdr:cxnSp macro="">
      <xdr:nvCxnSpPr>
        <xdr:cNvPr id="694" name="直線コネクタ 693"/>
        <xdr:cNvCxnSpPr/>
      </xdr:nvCxnSpPr>
      <xdr:spPr>
        <a:xfrm>
          <a:off x="19881850" y="9458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127000</xdr:rowOff>
    </xdr:from>
    <xdr:ext cx="466090" cy="249555"/>
    <xdr:sp macro="" textlink="">
      <xdr:nvSpPr>
        <xdr:cNvPr id="695" name="【保健センター・保健所】&#10;一人当たり面積平均値テキスト"/>
        <xdr:cNvSpPr txBox="1"/>
      </xdr:nvSpPr>
      <xdr:spPr>
        <a:xfrm>
          <a:off x="19989800" y="1035685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147955</xdr:rowOff>
    </xdr:from>
    <xdr:to xmlns:xdr="http://schemas.openxmlformats.org/drawingml/2006/spreadsheetDrawing">
      <xdr:col>116</xdr:col>
      <xdr:colOff>114300</xdr:colOff>
      <xdr:row>62</xdr:row>
      <xdr:rowOff>79375</xdr:rowOff>
    </xdr:to>
    <xdr:sp macro="" textlink="">
      <xdr:nvSpPr>
        <xdr:cNvPr id="696" name="フローチャート: 判断 695"/>
        <xdr:cNvSpPr/>
      </xdr:nvSpPr>
      <xdr:spPr>
        <a:xfrm>
          <a:off x="19900900" y="10377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132715</xdr:rowOff>
    </xdr:from>
    <xdr:to xmlns:xdr="http://schemas.openxmlformats.org/drawingml/2006/spreadsheetDrawing">
      <xdr:col>112</xdr:col>
      <xdr:colOff>38100</xdr:colOff>
      <xdr:row>62</xdr:row>
      <xdr:rowOff>64135</xdr:rowOff>
    </xdr:to>
    <xdr:sp macro="" textlink="">
      <xdr:nvSpPr>
        <xdr:cNvPr id="697" name="フローチャート: 判断 696"/>
        <xdr:cNvSpPr/>
      </xdr:nvSpPr>
      <xdr:spPr>
        <a:xfrm>
          <a:off x="19157950" y="103625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132715</xdr:rowOff>
    </xdr:from>
    <xdr:to xmlns:xdr="http://schemas.openxmlformats.org/drawingml/2006/spreadsheetDrawing">
      <xdr:col>107</xdr:col>
      <xdr:colOff>101600</xdr:colOff>
      <xdr:row>62</xdr:row>
      <xdr:rowOff>64135</xdr:rowOff>
    </xdr:to>
    <xdr:sp macro="" textlink="">
      <xdr:nvSpPr>
        <xdr:cNvPr id="698" name="フローチャート: 判断 697"/>
        <xdr:cNvSpPr/>
      </xdr:nvSpPr>
      <xdr:spPr>
        <a:xfrm>
          <a:off x="18345150" y="103625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125730</xdr:rowOff>
    </xdr:from>
    <xdr:to xmlns:xdr="http://schemas.openxmlformats.org/drawingml/2006/spreadsheetDrawing">
      <xdr:col>102</xdr:col>
      <xdr:colOff>165100</xdr:colOff>
      <xdr:row>62</xdr:row>
      <xdr:rowOff>57150</xdr:rowOff>
    </xdr:to>
    <xdr:sp macro="" textlink="">
      <xdr:nvSpPr>
        <xdr:cNvPr id="699" name="フローチャート: 判断 698"/>
        <xdr:cNvSpPr/>
      </xdr:nvSpPr>
      <xdr:spPr>
        <a:xfrm>
          <a:off x="17551400" y="10355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117475</xdr:rowOff>
    </xdr:from>
    <xdr:to xmlns:xdr="http://schemas.openxmlformats.org/drawingml/2006/spreadsheetDrawing">
      <xdr:col>98</xdr:col>
      <xdr:colOff>38100</xdr:colOff>
      <xdr:row>62</xdr:row>
      <xdr:rowOff>50165</xdr:rowOff>
    </xdr:to>
    <xdr:sp macro="" textlink="">
      <xdr:nvSpPr>
        <xdr:cNvPr id="700" name="フローチャート: 判断 699"/>
        <xdr:cNvSpPr/>
      </xdr:nvSpPr>
      <xdr:spPr>
        <a:xfrm>
          <a:off x="16757650" y="103473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49555"/>
    <xdr:sp macro="" textlink="">
      <xdr:nvSpPr>
        <xdr:cNvPr id="701" name="テキスト ボックス 700"/>
        <xdr:cNvSpPr txBox="1"/>
      </xdr:nvSpPr>
      <xdr:spPr>
        <a:xfrm>
          <a:off x="19780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49555"/>
    <xdr:sp macro="" textlink="">
      <xdr:nvSpPr>
        <xdr:cNvPr id="702" name="テキスト ボックス 701"/>
        <xdr:cNvSpPr txBox="1"/>
      </xdr:nvSpPr>
      <xdr:spPr>
        <a:xfrm>
          <a:off x="19030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8190" cy="249555"/>
    <xdr:sp macro="" textlink="">
      <xdr:nvSpPr>
        <xdr:cNvPr id="703" name="テキスト ボックス 702"/>
        <xdr:cNvSpPr txBox="1"/>
      </xdr:nvSpPr>
      <xdr:spPr>
        <a:xfrm>
          <a:off x="18224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49555"/>
    <xdr:sp macro="" textlink="">
      <xdr:nvSpPr>
        <xdr:cNvPr id="704" name="テキスト ボックス 703"/>
        <xdr:cNvSpPr txBox="1"/>
      </xdr:nvSpPr>
      <xdr:spPr>
        <a:xfrm>
          <a:off x="174307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49555"/>
    <xdr:sp macro="" textlink="">
      <xdr:nvSpPr>
        <xdr:cNvPr id="705" name="テキスト ボックス 704"/>
        <xdr:cNvSpPr txBox="1"/>
      </xdr:nvSpPr>
      <xdr:spPr>
        <a:xfrm>
          <a:off x="166306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28575</xdr:rowOff>
    </xdr:from>
    <xdr:to xmlns:xdr="http://schemas.openxmlformats.org/drawingml/2006/spreadsheetDrawing">
      <xdr:col>116</xdr:col>
      <xdr:colOff>114300</xdr:colOff>
      <xdr:row>59</xdr:row>
      <xdr:rowOff>128270</xdr:rowOff>
    </xdr:to>
    <xdr:sp macro="" textlink="">
      <xdr:nvSpPr>
        <xdr:cNvPr id="706" name="楕円 705"/>
        <xdr:cNvSpPr/>
      </xdr:nvSpPr>
      <xdr:spPr>
        <a:xfrm>
          <a:off x="19900900" y="9923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50800</xdr:rowOff>
    </xdr:from>
    <xdr:ext cx="466090" cy="249555"/>
    <xdr:sp macro="" textlink="">
      <xdr:nvSpPr>
        <xdr:cNvPr id="707" name="【保健センター・保健所】&#10;一人当たり面積該当値テキスト"/>
        <xdr:cNvSpPr txBox="1"/>
      </xdr:nvSpPr>
      <xdr:spPr>
        <a:xfrm>
          <a:off x="19989800" y="97777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43180</xdr:rowOff>
    </xdr:from>
    <xdr:to xmlns:xdr="http://schemas.openxmlformats.org/drawingml/2006/spreadsheetDrawing">
      <xdr:col>112</xdr:col>
      <xdr:colOff>38100</xdr:colOff>
      <xdr:row>59</xdr:row>
      <xdr:rowOff>142875</xdr:rowOff>
    </xdr:to>
    <xdr:sp macro="" textlink="">
      <xdr:nvSpPr>
        <xdr:cNvPr id="708" name="楕円 707"/>
        <xdr:cNvSpPr/>
      </xdr:nvSpPr>
      <xdr:spPr>
        <a:xfrm>
          <a:off x="19157950" y="99377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59</xdr:row>
      <xdr:rowOff>78105</xdr:rowOff>
    </xdr:from>
    <xdr:to xmlns:xdr="http://schemas.openxmlformats.org/drawingml/2006/spreadsheetDrawing">
      <xdr:col>116</xdr:col>
      <xdr:colOff>63500</xdr:colOff>
      <xdr:row>59</xdr:row>
      <xdr:rowOff>93345</xdr:rowOff>
    </xdr:to>
    <xdr:cxnSp macro="">
      <xdr:nvCxnSpPr>
        <xdr:cNvPr id="709" name="直線コネクタ 708"/>
        <xdr:cNvCxnSpPr/>
      </xdr:nvCxnSpPr>
      <xdr:spPr>
        <a:xfrm flipV="1">
          <a:off x="19202400" y="9972675"/>
          <a:ext cx="7493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50800</xdr:rowOff>
    </xdr:from>
    <xdr:to xmlns:xdr="http://schemas.openxmlformats.org/drawingml/2006/spreadsheetDrawing">
      <xdr:col>107</xdr:col>
      <xdr:colOff>101600</xdr:colOff>
      <xdr:row>59</xdr:row>
      <xdr:rowOff>150495</xdr:rowOff>
    </xdr:to>
    <xdr:sp macro="" textlink="">
      <xdr:nvSpPr>
        <xdr:cNvPr id="710" name="楕円 709"/>
        <xdr:cNvSpPr/>
      </xdr:nvSpPr>
      <xdr:spPr>
        <a:xfrm>
          <a:off x="18345150" y="9945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93345</xdr:rowOff>
    </xdr:from>
    <xdr:to xmlns:xdr="http://schemas.openxmlformats.org/drawingml/2006/spreadsheetDrawing">
      <xdr:col>111</xdr:col>
      <xdr:colOff>171450</xdr:colOff>
      <xdr:row>59</xdr:row>
      <xdr:rowOff>100330</xdr:rowOff>
    </xdr:to>
    <xdr:cxnSp macro="">
      <xdr:nvCxnSpPr>
        <xdr:cNvPr id="711" name="直線コネクタ 710"/>
        <xdr:cNvCxnSpPr/>
      </xdr:nvCxnSpPr>
      <xdr:spPr>
        <a:xfrm flipV="1">
          <a:off x="18395950" y="998791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66040</xdr:rowOff>
    </xdr:from>
    <xdr:to xmlns:xdr="http://schemas.openxmlformats.org/drawingml/2006/spreadsheetDrawing">
      <xdr:col>102</xdr:col>
      <xdr:colOff>165100</xdr:colOff>
      <xdr:row>59</xdr:row>
      <xdr:rowOff>165100</xdr:rowOff>
    </xdr:to>
    <xdr:sp macro="" textlink="">
      <xdr:nvSpPr>
        <xdr:cNvPr id="712" name="楕円 711"/>
        <xdr:cNvSpPr/>
      </xdr:nvSpPr>
      <xdr:spPr>
        <a:xfrm>
          <a:off x="17551400" y="996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100330</xdr:rowOff>
    </xdr:from>
    <xdr:to xmlns:xdr="http://schemas.openxmlformats.org/drawingml/2006/spreadsheetDrawing">
      <xdr:col>107</xdr:col>
      <xdr:colOff>50800</xdr:colOff>
      <xdr:row>59</xdr:row>
      <xdr:rowOff>115570</xdr:rowOff>
    </xdr:to>
    <xdr:cxnSp macro="">
      <xdr:nvCxnSpPr>
        <xdr:cNvPr id="713" name="直線コネクタ 712"/>
        <xdr:cNvCxnSpPr/>
      </xdr:nvCxnSpPr>
      <xdr:spPr>
        <a:xfrm flipV="1">
          <a:off x="17602200" y="999490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73025</xdr:rowOff>
    </xdr:from>
    <xdr:to xmlns:xdr="http://schemas.openxmlformats.org/drawingml/2006/spreadsheetDrawing">
      <xdr:col>98</xdr:col>
      <xdr:colOff>38100</xdr:colOff>
      <xdr:row>60</xdr:row>
      <xdr:rowOff>5080</xdr:rowOff>
    </xdr:to>
    <xdr:sp macro="" textlink="">
      <xdr:nvSpPr>
        <xdr:cNvPr id="714" name="楕円 713"/>
        <xdr:cNvSpPr/>
      </xdr:nvSpPr>
      <xdr:spPr>
        <a:xfrm>
          <a:off x="16757650" y="99675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59</xdr:row>
      <xdr:rowOff>115570</xdr:rowOff>
    </xdr:from>
    <xdr:to xmlns:xdr="http://schemas.openxmlformats.org/drawingml/2006/spreadsheetDrawing">
      <xdr:col>102</xdr:col>
      <xdr:colOff>114300</xdr:colOff>
      <xdr:row>59</xdr:row>
      <xdr:rowOff>123190</xdr:rowOff>
    </xdr:to>
    <xdr:cxnSp macro="">
      <xdr:nvCxnSpPr>
        <xdr:cNvPr id="715" name="直線コネクタ 714"/>
        <xdr:cNvCxnSpPr/>
      </xdr:nvCxnSpPr>
      <xdr:spPr>
        <a:xfrm flipV="1">
          <a:off x="16802100" y="1001014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55880</xdr:rowOff>
    </xdr:from>
    <xdr:ext cx="469900" cy="253365"/>
    <xdr:sp macro="" textlink="">
      <xdr:nvSpPr>
        <xdr:cNvPr id="716" name="n_1aveValue【保健センター・保健所】&#10;一人当たり面積"/>
        <xdr:cNvSpPr txBox="1"/>
      </xdr:nvSpPr>
      <xdr:spPr>
        <a:xfrm>
          <a:off x="18980150" y="10453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55880</xdr:rowOff>
    </xdr:from>
    <xdr:ext cx="469900" cy="253365"/>
    <xdr:sp macro="" textlink="">
      <xdr:nvSpPr>
        <xdr:cNvPr id="717" name="n_2aveValue【保健センター・保健所】&#10;一人当たり面積"/>
        <xdr:cNvSpPr txBox="1"/>
      </xdr:nvSpPr>
      <xdr:spPr>
        <a:xfrm>
          <a:off x="18180050" y="10453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48895</xdr:rowOff>
    </xdr:from>
    <xdr:ext cx="469900" cy="249555"/>
    <xdr:sp macro="" textlink="">
      <xdr:nvSpPr>
        <xdr:cNvPr id="718" name="n_3aveValue【保健センター・保健所】&#10;一人当たり面積"/>
        <xdr:cNvSpPr txBox="1"/>
      </xdr:nvSpPr>
      <xdr:spPr>
        <a:xfrm>
          <a:off x="17386300" y="104463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40640</xdr:rowOff>
    </xdr:from>
    <xdr:ext cx="469900" cy="253365"/>
    <xdr:sp macro="" textlink="">
      <xdr:nvSpPr>
        <xdr:cNvPr id="719" name="n_4aveValue【保健センター・保健所】&#10;一人当たり面積"/>
        <xdr:cNvSpPr txBox="1"/>
      </xdr:nvSpPr>
      <xdr:spPr>
        <a:xfrm>
          <a:off x="16592550" y="10438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159385</xdr:rowOff>
    </xdr:from>
    <xdr:ext cx="469900" cy="249555"/>
    <xdr:sp macro="" textlink="">
      <xdr:nvSpPr>
        <xdr:cNvPr id="720" name="n_1mainValue【保健センター・保健所】&#10;一人当たり面積"/>
        <xdr:cNvSpPr txBox="1"/>
      </xdr:nvSpPr>
      <xdr:spPr>
        <a:xfrm>
          <a:off x="18980150" y="97186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166370</xdr:rowOff>
    </xdr:from>
    <xdr:ext cx="469900" cy="253365"/>
    <xdr:sp macro="" textlink="">
      <xdr:nvSpPr>
        <xdr:cNvPr id="721" name="n_2mainValue【保健センター・保健所】&#10;一人当たり面積"/>
        <xdr:cNvSpPr txBox="1"/>
      </xdr:nvSpPr>
      <xdr:spPr>
        <a:xfrm>
          <a:off x="18180050" y="9725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13970</xdr:rowOff>
    </xdr:from>
    <xdr:ext cx="469900" cy="249555"/>
    <xdr:sp macro="" textlink="">
      <xdr:nvSpPr>
        <xdr:cNvPr id="722" name="n_3mainValue【保健センター・保健所】&#10;一人当たり面積"/>
        <xdr:cNvSpPr txBox="1"/>
      </xdr:nvSpPr>
      <xdr:spPr>
        <a:xfrm>
          <a:off x="17386300" y="97409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20955</xdr:rowOff>
    </xdr:from>
    <xdr:ext cx="469900" cy="253365"/>
    <xdr:sp macro="" textlink="">
      <xdr:nvSpPr>
        <xdr:cNvPr id="723" name="n_4mainValue【保健センター・保健所】&#10;一人当たり面積"/>
        <xdr:cNvSpPr txBox="1"/>
      </xdr:nvSpPr>
      <xdr:spPr>
        <a:xfrm>
          <a:off x="16592550" y="9747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724" name="正方形/長方形 72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725" name="正方形/長方形 72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726" name="正方形/長方形 72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727" name="正方形/長方形 72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728" name="正方形/長方形 72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729" name="正方形/長方形 72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730" name="正方形/長方形 72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31" name="正方形/長方形 730"/>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7170"/>
    <xdr:sp macro="" textlink="">
      <xdr:nvSpPr>
        <xdr:cNvPr id="732" name="テキスト ボックス 731"/>
        <xdr:cNvSpPr txBox="1"/>
      </xdr:nvSpPr>
      <xdr:spPr>
        <a:xfrm>
          <a:off x="11169650" y="1248346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733" name="直線コネクタ 732"/>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49555"/>
    <xdr:sp macro="" textlink="">
      <xdr:nvSpPr>
        <xdr:cNvPr id="734" name="テキスト ボックス 733"/>
        <xdr:cNvSpPr txBox="1"/>
      </xdr:nvSpPr>
      <xdr:spPr>
        <a:xfrm>
          <a:off x="1079754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165100</xdr:rowOff>
    </xdr:from>
    <xdr:to xmlns:xdr="http://schemas.openxmlformats.org/drawingml/2006/spreadsheetDrawing">
      <xdr:col>89</xdr:col>
      <xdr:colOff>171450</xdr:colOff>
      <xdr:row>86</xdr:row>
      <xdr:rowOff>165100</xdr:rowOff>
    </xdr:to>
    <xdr:cxnSp macro="">
      <xdr:nvCxnSpPr>
        <xdr:cNvPr id="735" name="直線コネクタ 734"/>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3550" cy="253365"/>
    <xdr:sp macro="" textlink="">
      <xdr:nvSpPr>
        <xdr:cNvPr id="736" name="テキスト ボックス 735"/>
        <xdr:cNvSpPr txBox="1"/>
      </xdr:nvSpPr>
      <xdr:spPr>
        <a:xfrm>
          <a:off x="1079754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737" name="直線コネクタ 736"/>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41275</xdr:rowOff>
    </xdr:from>
    <xdr:ext cx="399415" cy="253365"/>
    <xdr:sp macro="" textlink="">
      <xdr:nvSpPr>
        <xdr:cNvPr id="738" name="テキスト ボックス 737"/>
        <xdr:cNvSpPr txBox="1"/>
      </xdr:nvSpPr>
      <xdr:spPr>
        <a:xfrm>
          <a:off x="108426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171450</xdr:colOff>
      <xdr:row>83</xdr:row>
      <xdr:rowOff>29210</xdr:rowOff>
    </xdr:to>
    <xdr:cxnSp macro="">
      <xdr:nvCxnSpPr>
        <xdr:cNvPr id="739" name="直線コネクタ 738"/>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57785</xdr:rowOff>
    </xdr:from>
    <xdr:ext cx="399415" cy="253365"/>
    <xdr:sp macro="" textlink="">
      <xdr:nvSpPr>
        <xdr:cNvPr id="740" name="テキスト ボックス 739"/>
        <xdr:cNvSpPr txBox="1"/>
      </xdr:nvSpPr>
      <xdr:spPr>
        <a:xfrm>
          <a:off x="108426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45085</xdr:rowOff>
    </xdr:from>
    <xdr:to xmlns:xdr="http://schemas.openxmlformats.org/drawingml/2006/spreadsheetDrawing">
      <xdr:col>89</xdr:col>
      <xdr:colOff>171450</xdr:colOff>
      <xdr:row>81</xdr:row>
      <xdr:rowOff>45085</xdr:rowOff>
    </xdr:to>
    <xdr:cxnSp macro="">
      <xdr:nvCxnSpPr>
        <xdr:cNvPr id="741" name="直線コネクタ 740"/>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73660</xdr:rowOff>
    </xdr:from>
    <xdr:ext cx="399415" cy="252730"/>
    <xdr:sp macro="" textlink="">
      <xdr:nvSpPr>
        <xdr:cNvPr id="742" name="テキスト ボックス 741"/>
        <xdr:cNvSpPr txBox="1"/>
      </xdr:nvSpPr>
      <xdr:spPr>
        <a:xfrm>
          <a:off x="108426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61595</xdr:rowOff>
    </xdr:from>
    <xdr:to xmlns:xdr="http://schemas.openxmlformats.org/drawingml/2006/spreadsheetDrawing">
      <xdr:col>89</xdr:col>
      <xdr:colOff>171450</xdr:colOff>
      <xdr:row>79</xdr:row>
      <xdr:rowOff>61595</xdr:rowOff>
    </xdr:to>
    <xdr:cxnSp macro="">
      <xdr:nvCxnSpPr>
        <xdr:cNvPr id="743" name="直線コネクタ 742"/>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90170</xdr:rowOff>
    </xdr:from>
    <xdr:ext cx="399415" cy="249555"/>
    <xdr:sp macro="" textlink="">
      <xdr:nvSpPr>
        <xdr:cNvPr id="744" name="テキスト ボックス 743"/>
        <xdr:cNvSpPr txBox="1"/>
      </xdr:nvSpPr>
      <xdr:spPr>
        <a:xfrm>
          <a:off x="108426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76835</xdr:rowOff>
    </xdr:from>
    <xdr:to xmlns:xdr="http://schemas.openxmlformats.org/drawingml/2006/spreadsheetDrawing">
      <xdr:col>89</xdr:col>
      <xdr:colOff>171450</xdr:colOff>
      <xdr:row>77</xdr:row>
      <xdr:rowOff>76835</xdr:rowOff>
    </xdr:to>
    <xdr:cxnSp macro="">
      <xdr:nvCxnSpPr>
        <xdr:cNvPr id="745" name="直線コネクタ 744"/>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106045</xdr:rowOff>
    </xdr:from>
    <xdr:ext cx="339090" cy="249555"/>
    <xdr:sp macro="" textlink="">
      <xdr:nvSpPr>
        <xdr:cNvPr id="746" name="テキスト ボックス 745"/>
        <xdr:cNvSpPr txBox="1"/>
      </xdr:nvSpPr>
      <xdr:spPr>
        <a:xfrm>
          <a:off x="10906760" y="1285049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747" name="直線コネクタ 746"/>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48"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62230</xdr:rowOff>
    </xdr:from>
    <xdr:to xmlns:xdr="http://schemas.openxmlformats.org/drawingml/2006/spreadsheetDrawing">
      <xdr:col>85</xdr:col>
      <xdr:colOff>126365</xdr:colOff>
      <xdr:row>85</xdr:row>
      <xdr:rowOff>123825</xdr:rowOff>
    </xdr:to>
    <xdr:cxnSp macro="">
      <xdr:nvCxnSpPr>
        <xdr:cNvPr id="749" name="直線コネクタ 748"/>
        <xdr:cNvCxnSpPr/>
      </xdr:nvCxnSpPr>
      <xdr:spPr>
        <a:xfrm flipV="1">
          <a:off x="14699615" y="13141960"/>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127635</xdr:rowOff>
    </xdr:from>
    <xdr:ext cx="401320" cy="249555"/>
    <xdr:sp macro="" textlink="">
      <xdr:nvSpPr>
        <xdr:cNvPr id="750" name="【消防施設】&#10;有形固定資産減価償却率最小値テキスト"/>
        <xdr:cNvSpPr txBox="1"/>
      </xdr:nvSpPr>
      <xdr:spPr>
        <a:xfrm>
          <a:off x="14738350" y="143808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123825</xdr:rowOff>
    </xdr:from>
    <xdr:to xmlns:xdr="http://schemas.openxmlformats.org/drawingml/2006/spreadsheetDrawing">
      <xdr:col>86</xdr:col>
      <xdr:colOff>25400</xdr:colOff>
      <xdr:row>85</xdr:row>
      <xdr:rowOff>123825</xdr:rowOff>
    </xdr:to>
    <xdr:cxnSp macro="">
      <xdr:nvCxnSpPr>
        <xdr:cNvPr id="751" name="直線コネクタ 750"/>
        <xdr:cNvCxnSpPr/>
      </xdr:nvCxnSpPr>
      <xdr:spPr>
        <a:xfrm>
          <a:off x="14611350" y="14377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10795</xdr:rowOff>
    </xdr:from>
    <xdr:ext cx="336550" cy="248920"/>
    <xdr:sp macro="" textlink="">
      <xdr:nvSpPr>
        <xdr:cNvPr id="752" name="【消防施設】&#10;有形固定資産減価償却率最大値テキスト"/>
        <xdr:cNvSpPr txBox="1"/>
      </xdr:nvSpPr>
      <xdr:spPr>
        <a:xfrm>
          <a:off x="14738350" y="12922885"/>
          <a:ext cx="336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62230</xdr:rowOff>
    </xdr:from>
    <xdr:to xmlns:xdr="http://schemas.openxmlformats.org/drawingml/2006/spreadsheetDrawing">
      <xdr:col>86</xdr:col>
      <xdr:colOff>25400</xdr:colOff>
      <xdr:row>78</xdr:row>
      <xdr:rowOff>62230</xdr:rowOff>
    </xdr:to>
    <xdr:cxnSp macro="">
      <xdr:nvCxnSpPr>
        <xdr:cNvPr id="753" name="直線コネクタ 752"/>
        <xdr:cNvCxnSpPr/>
      </xdr:nvCxnSpPr>
      <xdr:spPr>
        <a:xfrm>
          <a:off x="14611350" y="1314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125095</xdr:rowOff>
    </xdr:from>
    <xdr:ext cx="401320" cy="249555"/>
    <xdr:sp macro="" textlink="">
      <xdr:nvSpPr>
        <xdr:cNvPr id="754" name="【消防施設】&#10;有形固定資産減価償却率平均値テキスト"/>
        <xdr:cNvSpPr txBox="1"/>
      </xdr:nvSpPr>
      <xdr:spPr>
        <a:xfrm>
          <a:off x="14738350" y="1370774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102870</xdr:rowOff>
    </xdr:from>
    <xdr:to xmlns:xdr="http://schemas.openxmlformats.org/drawingml/2006/spreadsheetDrawing">
      <xdr:col>85</xdr:col>
      <xdr:colOff>171450</xdr:colOff>
      <xdr:row>83</xdr:row>
      <xdr:rowOff>34290</xdr:rowOff>
    </xdr:to>
    <xdr:sp macro="" textlink="">
      <xdr:nvSpPr>
        <xdr:cNvPr id="755" name="フローチャート: 判断 754"/>
        <xdr:cNvSpPr/>
      </xdr:nvSpPr>
      <xdr:spPr>
        <a:xfrm>
          <a:off x="14649450" y="138531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100965</xdr:rowOff>
    </xdr:from>
    <xdr:to xmlns:xdr="http://schemas.openxmlformats.org/drawingml/2006/spreadsheetDrawing">
      <xdr:col>81</xdr:col>
      <xdr:colOff>101600</xdr:colOff>
      <xdr:row>83</xdr:row>
      <xdr:rowOff>33020</xdr:rowOff>
    </xdr:to>
    <xdr:sp macro="" textlink="">
      <xdr:nvSpPr>
        <xdr:cNvPr id="756" name="フローチャート: 判断 755"/>
        <xdr:cNvSpPr/>
      </xdr:nvSpPr>
      <xdr:spPr>
        <a:xfrm>
          <a:off x="13887450" y="13851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91440</xdr:rowOff>
    </xdr:from>
    <xdr:to xmlns:xdr="http://schemas.openxmlformats.org/drawingml/2006/spreadsheetDrawing">
      <xdr:col>76</xdr:col>
      <xdr:colOff>165100</xdr:colOff>
      <xdr:row>83</xdr:row>
      <xdr:rowOff>22860</xdr:rowOff>
    </xdr:to>
    <xdr:sp macro="" textlink="">
      <xdr:nvSpPr>
        <xdr:cNvPr id="757" name="フローチャート: 判断 756"/>
        <xdr:cNvSpPr/>
      </xdr:nvSpPr>
      <xdr:spPr>
        <a:xfrm>
          <a:off x="13093700" y="13841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73660</xdr:rowOff>
    </xdr:from>
    <xdr:to xmlns:xdr="http://schemas.openxmlformats.org/drawingml/2006/spreadsheetDrawing">
      <xdr:col>72</xdr:col>
      <xdr:colOff>38100</xdr:colOff>
      <xdr:row>83</xdr:row>
      <xdr:rowOff>5715</xdr:rowOff>
    </xdr:to>
    <xdr:sp macro="" textlink="">
      <xdr:nvSpPr>
        <xdr:cNvPr id="758" name="フローチャート: 判断 757"/>
        <xdr:cNvSpPr/>
      </xdr:nvSpPr>
      <xdr:spPr>
        <a:xfrm>
          <a:off x="12299950" y="13823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80010</xdr:rowOff>
    </xdr:from>
    <xdr:to xmlns:xdr="http://schemas.openxmlformats.org/drawingml/2006/spreadsheetDrawing">
      <xdr:col>67</xdr:col>
      <xdr:colOff>101600</xdr:colOff>
      <xdr:row>84</xdr:row>
      <xdr:rowOff>12065</xdr:rowOff>
    </xdr:to>
    <xdr:sp macro="" textlink="">
      <xdr:nvSpPr>
        <xdr:cNvPr id="759" name="フローチャート: 判断 758"/>
        <xdr:cNvSpPr/>
      </xdr:nvSpPr>
      <xdr:spPr>
        <a:xfrm>
          <a:off x="11487150" y="13997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49555"/>
    <xdr:sp macro="" textlink="">
      <xdr:nvSpPr>
        <xdr:cNvPr id="760" name="テキスト ボックス 759"/>
        <xdr:cNvSpPr txBox="1"/>
      </xdr:nvSpPr>
      <xdr:spPr>
        <a:xfrm>
          <a:off x="145288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58190" cy="249555"/>
    <xdr:sp macro="" textlink="">
      <xdr:nvSpPr>
        <xdr:cNvPr id="761" name="テキスト ボックス 760"/>
        <xdr:cNvSpPr txBox="1"/>
      </xdr:nvSpPr>
      <xdr:spPr>
        <a:xfrm>
          <a:off x="13766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49555"/>
    <xdr:sp macro="" textlink="">
      <xdr:nvSpPr>
        <xdr:cNvPr id="762" name="テキスト ボックス 761"/>
        <xdr:cNvSpPr txBox="1"/>
      </xdr:nvSpPr>
      <xdr:spPr>
        <a:xfrm>
          <a:off x="12973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49555"/>
    <xdr:sp macro="" textlink="">
      <xdr:nvSpPr>
        <xdr:cNvPr id="763" name="テキスト ボックス 762"/>
        <xdr:cNvSpPr txBox="1"/>
      </xdr:nvSpPr>
      <xdr:spPr>
        <a:xfrm>
          <a:off x="12172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58190" cy="249555"/>
    <xdr:sp macro="" textlink="">
      <xdr:nvSpPr>
        <xdr:cNvPr id="764" name="テキスト ボックス 763"/>
        <xdr:cNvSpPr txBox="1"/>
      </xdr:nvSpPr>
      <xdr:spPr>
        <a:xfrm>
          <a:off x="11366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71120</xdr:rowOff>
    </xdr:from>
    <xdr:to xmlns:xdr="http://schemas.openxmlformats.org/drawingml/2006/spreadsheetDrawing">
      <xdr:col>85</xdr:col>
      <xdr:colOff>171450</xdr:colOff>
      <xdr:row>85</xdr:row>
      <xdr:rowOff>2540</xdr:rowOff>
    </xdr:to>
    <xdr:sp macro="" textlink="">
      <xdr:nvSpPr>
        <xdr:cNvPr id="765" name="楕円 764"/>
        <xdr:cNvSpPr/>
      </xdr:nvSpPr>
      <xdr:spPr>
        <a:xfrm>
          <a:off x="14649450" y="141566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50165</xdr:rowOff>
    </xdr:from>
    <xdr:ext cx="401320" cy="249555"/>
    <xdr:sp macro="" textlink="">
      <xdr:nvSpPr>
        <xdr:cNvPr id="766" name="【消防施設】&#10;有形固定資産減価償却率該当値テキスト"/>
        <xdr:cNvSpPr txBox="1"/>
      </xdr:nvSpPr>
      <xdr:spPr>
        <a:xfrm>
          <a:off x="14738350" y="141357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43180</xdr:rowOff>
    </xdr:from>
    <xdr:to xmlns:xdr="http://schemas.openxmlformats.org/drawingml/2006/spreadsheetDrawing">
      <xdr:col>81</xdr:col>
      <xdr:colOff>101600</xdr:colOff>
      <xdr:row>84</xdr:row>
      <xdr:rowOff>142875</xdr:rowOff>
    </xdr:to>
    <xdr:sp macro="" textlink="">
      <xdr:nvSpPr>
        <xdr:cNvPr id="767" name="楕円 766"/>
        <xdr:cNvSpPr/>
      </xdr:nvSpPr>
      <xdr:spPr>
        <a:xfrm>
          <a:off x="13887450" y="14128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93345</xdr:rowOff>
    </xdr:from>
    <xdr:to xmlns:xdr="http://schemas.openxmlformats.org/drawingml/2006/spreadsheetDrawing">
      <xdr:col>85</xdr:col>
      <xdr:colOff>127000</xdr:colOff>
      <xdr:row>84</xdr:row>
      <xdr:rowOff>120015</xdr:rowOff>
    </xdr:to>
    <xdr:cxnSp macro="">
      <xdr:nvCxnSpPr>
        <xdr:cNvPr id="768" name="直線コネクタ 767"/>
        <xdr:cNvCxnSpPr/>
      </xdr:nvCxnSpPr>
      <xdr:spPr>
        <a:xfrm>
          <a:off x="13938250" y="1417891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19050</xdr:rowOff>
    </xdr:from>
    <xdr:to xmlns:xdr="http://schemas.openxmlformats.org/drawingml/2006/spreadsheetDrawing">
      <xdr:col>76</xdr:col>
      <xdr:colOff>165100</xdr:colOff>
      <xdr:row>84</xdr:row>
      <xdr:rowOff>118110</xdr:rowOff>
    </xdr:to>
    <xdr:sp macro="" textlink="">
      <xdr:nvSpPr>
        <xdr:cNvPr id="769" name="楕円 768"/>
        <xdr:cNvSpPr/>
      </xdr:nvSpPr>
      <xdr:spPr>
        <a:xfrm>
          <a:off x="13093700" y="1410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69215</xdr:rowOff>
    </xdr:from>
    <xdr:to xmlns:xdr="http://schemas.openxmlformats.org/drawingml/2006/spreadsheetDrawing">
      <xdr:col>81</xdr:col>
      <xdr:colOff>50800</xdr:colOff>
      <xdr:row>84</xdr:row>
      <xdr:rowOff>93345</xdr:rowOff>
    </xdr:to>
    <xdr:cxnSp macro="">
      <xdr:nvCxnSpPr>
        <xdr:cNvPr id="770" name="直線コネクタ 769"/>
        <xdr:cNvCxnSpPr/>
      </xdr:nvCxnSpPr>
      <xdr:spPr>
        <a:xfrm>
          <a:off x="13144500" y="1415478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161925</xdr:rowOff>
    </xdr:from>
    <xdr:to xmlns:xdr="http://schemas.openxmlformats.org/drawingml/2006/spreadsheetDrawing">
      <xdr:col>72</xdr:col>
      <xdr:colOff>38100</xdr:colOff>
      <xdr:row>84</xdr:row>
      <xdr:rowOff>93345</xdr:rowOff>
    </xdr:to>
    <xdr:sp macro="" textlink="">
      <xdr:nvSpPr>
        <xdr:cNvPr id="771" name="楕円 770"/>
        <xdr:cNvSpPr/>
      </xdr:nvSpPr>
      <xdr:spPr>
        <a:xfrm>
          <a:off x="12299950" y="14079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84</xdr:row>
      <xdr:rowOff>43180</xdr:rowOff>
    </xdr:from>
    <xdr:to xmlns:xdr="http://schemas.openxmlformats.org/drawingml/2006/spreadsheetDrawing">
      <xdr:col>76</xdr:col>
      <xdr:colOff>114300</xdr:colOff>
      <xdr:row>84</xdr:row>
      <xdr:rowOff>69215</xdr:rowOff>
    </xdr:to>
    <xdr:cxnSp macro="">
      <xdr:nvCxnSpPr>
        <xdr:cNvPr id="772" name="直線コネクタ 771"/>
        <xdr:cNvCxnSpPr/>
      </xdr:nvCxnSpPr>
      <xdr:spPr>
        <a:xfrm>
          <a:off x="12344400" y="1412875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137795</xdr:rowOff>
    </xdr:from>
    <xdr:to xmlns:xdr="http://schemas.openxmlformats.org/drawingml/2006/spreadsheetDrawing">
      <xdr:col>67</xdr:col>
      <xdr:colOff>101600</xdr:colOff>
      <xdr:row>84</xdr:row>
      <xdr:rowOff>69850</xdr:rowOff>
    </xdr:to>
    <xdr:sp macro="" textlink="">
      <xdr:nvSpPr>
        <xdr:cNvPr id="773" name="楕円 772"/>
        <xdr:cNvSpPr/>
      </xdr:nvSpPr>
      <xdr:spPr>
        <a:xfrm>
          <a:off x="11487150" y="14055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19685</xdr:rowOff>
    </xdr:from>
    <xdr:to xmlns:xdr="http://schemas.openxmlformats.org/drawingml/2006/spreadsheetDrawing">
      <xdr:col>71</xdr:col>
      <xdr:colOff>171450</xdr:colOff>
      <xdr:row>84</xdr:row>
      <xdr:rowOff>43180</xdr:rowOff>
    </xdr:to>
    <xdr:cxnSp macro="">
      <xdr:nvCxnSpPr>
        <xdr:cNvPr id="774" name="直線コネクタ 773"/>
        <xdr:cNvCxnSpPr/>
      </xdr:nvCxnSpPr>
      <xdr:spPr>
        <a:xfrm>
          <a:off x="11537950" y="14105255"/>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49530</xdr:rowOff>
    </xdr:from>
    <xdr:ext cx="401320" cy="249555"/>
    <xdr:sp macro="" textlink="">
      <xdr:nvSpPr>
        <xdr:cNvPr id="775" name="n_1aveValue【消防施設】&#10;有形固定資産減価償却率"/>
        <xdr:cNvSpPr txBox="1"/>
      </xdr:nvSpPr>
      <xdr:spPr>
        <a:xfrm>
          <a:off x="13742035" y="136321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39370</xdr:rowOff>
    </xdr:from>
    <xdr:ext cx="401320" cy="253365"/>
    <xdr:sp macro="" textlink="">
      <xdr:nvSpPr>
        <xdr:cNvPr id="776" name="n_2aveValue【消防施設】&#10;有形固定資産減価償却率"/>
        <xdr:cNvSpPr txBox="1"/>
      </xdr:nvSpPr>
      <xdr:spPr>
        <a:xfrm>
          <a:off x="12960985" y="136220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21590</xdr:rowOff>
    </xdr:from>
    <xdr:ext cx="405130" cy="252730"/>
    <xdr:sp macro="" textlink="">
      <xdr:nvSpPr>
        <xdr:cNvPr id="777" name="n_3aveValue【消防施設】&#10;有形固定資産減価償却率"/>
        <xdr:cNvSpPr txBox="1"/>
      </xdr:nvSpPr>
      <xdr:spPr>
        <a:xfrm>
          <a:off x="12167235" y="136042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28575</xdr:rowOff>
    </xdr:from>
    <xdr:ext cx="401320" cy="249555"/>
    <xdr:sp macro="" textlink="">
      <xdr:nvSpPr>
        <xdr:cNvPr id="778" name="n_4aveValue【消防施設】&#10;有形固定資産減価償却率"/>
        <xdr:cNvSpPr txBox="1"/>
      </xdr:nvSpPr>
      <xdr:spPr>
        <a:xfrm>
          <a:off x="11354435" y="1377886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133985</xdr:rowOff>
    </xdr:from>
    <xdr:ext cx="401320" cy="253365"/>
    <xdr:sp macro="" textlink="">
      <xdr:nvSpPr>
        <xdr:cNvPr id="779" name="n_1mainValue【消防施設】&#10;有形固定資産減価償却率"/>
        <xdr:cNvSpPr txBox="1"/>
      </xdr:nvSpPr>
      <xdr:spPr>
        <a:xfrm>
          <a:off x="13742035" y="1421955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109855</xdr:rowOff>
    </xdr:from>
    <xdr:ext cx="401320" cy="249555"/>
    <xdr:sp macro="" textlink="">
      <xdr:nvSpPr>
        <xdr:cNvPr id="780" name="n_2mainValue【消防施設】&#10;有形固定資産減価償却率"/>
        <xdr:cNvSpPr txBox="1"/>
      </xdr:nvSpPr>
      <xdr:spPr>
        <a:xfrm>
          <a:off x="12960985" y="141954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84455</xdr:rowOff>
    </xdr:from>
    <xdr:ext cx="405130" cy="249555"/>
    <xdr:sp macro="" textlink="">
      <xdr:nvSpPr>
        <xdr:cNvPr id="781" name="n_3mainValue【消防施設】&#10;有形固定資産減価償却率"/>
        <xdr:cNvSpPr txBox="1"/>
      </xdr:nvSpPr>
      <xdr:spPr>
        <a:xfrm>
          <a:off x="12167235" y="1417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60960</xdr:rowOff>
    </xdr:from>
    <xdr:ext cx="401320" cy="253365"/>
    <xdr:sp macro="" textlink="">
      <xdr:nvSpPr>
        <xdr:cNvPr id="782" name="n_4mainValue【消防施設】&#10;有形固定資産減価償却率"/>
        <xdr:cNvSpPr txBox="1"/>
      </xdr:nvSpPr>
      <xdr:spPr>
        <a:xfrm>
          <a:off x="11354435" y="141465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83" name="正方形/長方形 782"/>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84" name="正方形/長方形 783"/>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785" name="正方形/長方形 784"/>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86" name="正方形/長方形 785"/>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787" name="正方形/長方形 786"/>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88" name="正方形/長方形 787"/>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789" name="正方形/長方形 788"/>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90" name="正方形/長方形 789"/>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6075" cy="217170"/>
    <xdr:sp macro="" textlink="">
      <xdr:nvSpPr>
        <xdr:cNvPr id="791" name="テキスト ボックス 790"/>
        <xdr:cNvSpPr txBox="1"/>
      </xdr:nvSpPr>
      <xdr:spPr>
        <a:xfrm>
          <a:off x="1644015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792" name="直線コネクタ 791"/>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793" name="直線コネクタ 792"/>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66040</xdr:rowOff>
    </xdr:from>
    <xdr:ext cx="463550" cy="249555"/>
    <xdr:sp macro="" textlink="">
      <xdr:nvSpPr>
        <xdr:cNvPr id="794" name="テキスト ボックス 793"/>
        <xdr:cNvSpPr txBox="1"/>
      </xdr:nvSpPr>
      <xdr:spPr>
        <a:xfrm>
          <a:off x="16048990" y="143192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93345</xdr:rowOff>
    </xdr:from>
    <xdr:to xmlns:xdr="http://schemas.openxmlformats.org/drawingml/2006/spreadsheetDrawing">
      <xdr:col>120</xdr:col>
      <xdr:colOff>114300</xdr:colOff>
      <xdr:row>83</xdr:row>
      <xdr:rowOff>93345</xdr:rowOff>
    </xdr:to>
    <xdr:cxnSp macro="">
      <xdr:nvCxnSpPr>
        <xdr:cNvPr id="795" name="直線コネクタ 794"/>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121920</xdr:rowOff>
    </xdr:from>
    <xdr:ext cx="463550" cy="249555"/>
    <xdr:sp macro="" textlink="">
      <xdr:nvSpPr>
        <xdr:cNvPr id="796" name="テキスト ボックス 795"/>
        <xdr:cNvSpPr txBox="1"/>
      </xdr:nvSpPr>
      <xdr:spPr>
        <a:xfrm>
          <a:off x="16048990" y="1387221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149225</xdr:rowOff>
    </xdr:from>
    <xdr:to xmlns:xdr="http://schemas.openxmlformats.org/drawingml/2006/spreadsheetDrawing">
      <xdr:col>120</xdr:col>
      <xdr:colOff>114300</xdr:colOff>
      <xdr:row>80</xdr:row>
      <xdr:rowOff>149225</xdr:rowOff>
    </xdr:to>
    <xdr:cxnSp macro="">
      <xdr:nvCxnSpPr>
        <xdr:cNvPr id="797" name="直線コネクタ 796"/>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49555"/>
    <xdr:sp macro="" textlink="">
      <xdr:nvSpPr>
        <xdr:cNvPr id="798" name="テキスト ボックス 797"/>
        <xdr:cNvSpPr txBox="1"/>
      </xdr:nvSpPr>
      <xdr:spPr>
        <a:xfrm>
          <a:off x="16048990" y="1342517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799" name="直線コネクタ 798"/>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66040</xdr:rowOff>
    </xdr:from>
    <xdr:ext cx="463550" cy="249555"/>
    <xdr:sp macro="" textlink="">
      <xdr:nvSpPr>
        <xdr:cNvPr id="800" name="テキスト ボックス 799"/>
        <xdr:cNvSpPr txBox="1"/>
      </xdr:nvSpPr>
      <xdr:spPr>
        <a:xfrm>
          <a:off x="16048990" y="129781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801" name="直線コネクタ 800"/>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3550" cy="249555"/>
    <xdr:sp macro="" textlink="">
      <xdr:nvSpPr>
        <xdr:cNvPr id="802" name="テキスト ボックス 801"/>
        <xdr:cNvSpPr txBox="1"/>
      </xdr:nvSpPr>
      <xdr:spPr>
        <a:xfrm>
          <a:off x="1604899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803"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146685</xdr:rowOff>
    </xdr:from>
    <xdr:to xmlns:xdr="http://schemas.openxmlformats.org/drawingml/2006/spreadsheetDrawing">
      <xdr:col>116</xdr:col>
      <xdr:colOff>62865</xdr:colOff>
      <xdr:row>86</xdr:row>
      <xdr:rowOff>5715</xdr:rowOff>
    </xdr:to>
    <xdr:cxnSp macro="">
      <xdr:nvCxnSpPr>
        <xdr:cNvPr id="804" name="直線コネクタ 803"/>
        <xdr:cNvCxnSpPr/>
      </xdr:nvCxnSpPr>
      <xdr:spPr>
        <a:xfrm flipV="1">
          <a:off x="19951065" y="13394055"/>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6090" cy="249555"/>
    <xdr:sp macro="" textlink="">
      <xdr:nvSpPr>
        <xdr:cNvPr id="805" name="【消防施設】&#10;一人当たり面積最小値テキスト"/>
        <xdr:cNvSpPr txBox="1"/>
      </xdr:nvSpPr>
      <xdr:spPr>
        <a:xfrm>
          <a:off x="19989800" y="1443101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xdr:rowOff>
    </xdr:from>
    <xdr:to xmlns:xdr="http://schemas.openxmlformats.org/drawingml/2006/spreadsheetDrawing">
      <xdr:col>116</xdr:col>
      <xdr:colOff>152400</xdr:colOff>
      <xdr:row>86</xdr:row>
      <xdr:rowOff>5715</xdr:rowOff>
    </xdr:to>
    <xdr:cxnSp macro="">
      <xdr:nvCxnSpPr>
        <xdr:cNvPr id="806" name="直線コネクタ 805"/>
        <xdr:cNvCxnSpPr/>
      </xdr:nvCxnSpPr>
      <xdr:spPr>
        <a:xfrm>
          <a:off x="19881850" y="14426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94615</xdr:rowOff>
    </xdr:from>
    <xdr:ext cx="466090" cy="253365"/>
    <xdr:sp macro="" textlink="">
      <xdr:nvSpPr>
        <xdr:cNvPr id="807" name="【消防施設】&#10;一人当たり面積最大値テキスト"/>
        <xdr:cNvSpPr txBox="1"/>
      </xdr:nvSpPr>
      <xdr:spPr>
        <a:xfrm>
          <a:off x="19989800" y="1317434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146685</xdr:rowOff>
    </xdr:from>
    <xdr:to xmlns:xdr="http://schemas.openxmlformats.org/drawingml/2006/spreadsheetDrawing">
      <xdr:col>116</xdr:col>
      <xdr:colOff>152400</xdr:colOff>
      <xdr:row>79</xdr:row>
      <xdr:rowOff>146685</xdr:rowOff>
    </xdr:to>
    <xdr:cxnSp macro="">
      <xdr:nvCxnSpPr>
        <xdr:cNvPr id="808" name="直線コネクタ 807"/>
        <xdr:cNvCxnSpPr/>
      </xdr:nvCxnSpPr>
      <xdr:spPr>
        <a:xfrm>
          <a:off x="19881850" y="13394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22225</xdr:rowOff>
    </xdr:from>
    <xdr:ext cx="466090" cy="253365"/>
    <xdr:sp macro="" textlink="">
      <xdr:nvSpPr>
        <xdr:cNvPr id="809" name="【消防施設】&#10;一人当たり面積平均値テキスト"/>
        <xdr:cNvSpPr txBox="1"/>
      </xdr:nvSpPr>
      <xdr:spPr>
        <a:xfrm>
          <a:off x="19989800" y="13940155"/>
          <a:ext cx="466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43180</xdr:rowOff>
    </xdr:from>
    <xdr:to xmlns:xdr="http://schemas.openxmlformats.org/drawingml/2006/spreadsheetDrawing">
      <xdr:col>116</xdr:col>
      <xdr:colOff>114300</xdr:colOff>
      <xdr:row>83</xdr:row>
      <xdr:rowOff>142875</xdr:rowOff>
    </xdr:to>
    <xdr:sp macro="" textlink="">
      <xdr:nvSpPr>
        <xdr:cNvPr id="810" name="フローチャート: 判断 809"/>
        <xdr:cNvSpPr/>
      </xdr:nvSpPr>
      <xdr:spPr>
        <a:xfrm>
          <a:off x="19900900" y="1396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48260</xdr:rowOff>
    </xdr:from>
    <xdr:to xmlns:xdr="http://schemas.openxmlformats.org/drawingml/2006/spreadsheetDrawing">
      <xdr:col>112</xdr:col>
      <xdr:colOff>38100</xdr:colOff>
      <xdr:row>83</xdr:row>
      <xdr:rowOff>147320</xdr:rowOff>
    </xdr:to>
    <xdr:sp macro="" textlink="">
      <xdr:nvSpPr>
        <xdr:cNvPr id="811" name="フローチャート: 判断 810"/>
        <xdr:cNvSpPr/>
      </xdr:nvSpPr>
      <xdr:spPr>
        <a:xfrm>
          <a:off x="19157950" y="139661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39370</xdr:rowOff>
    </xdr:from>
    <xdr:to xmlns:xdr="http://schemas.openxmlformats.org/drawingml/2006/spreadsheetDrawing">
      <xdr:col>107</xdr:col>
      <xdr:colOff>101600</xdr:colOff>
      <xdr:row>83</xdr:row>
      <xdr:rowOff>138430</xdr:rowOff>
    </xdr:to>
    <xdr:sp macro="" textlink="">
      <xdr:nvSpPr>
        <xdr:cNvPr id="812" name="フローチャート: 判断 811"/>
        <xdr:cNvSpPr/>
      </xdr:nvSpPr>
      <xdr:spPr>
        <a:xfrm>
          <a:off x="18345150" y="13957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57150</xdr:rowOff>
    </xdr:from>
    <xdr:to xmlns:xdr="http://schemas.openxmlformats.org/drawingml/2006/spreadsheetDrawing">
      <xdr:col>102</xdr:col>
      <xdr:colOff>165100</xdr:colOff>
      <xdr:row>83</xdr:row>
      <xdr:rowOff>156210</xdr:rowOff>
    </xdr:to>
    <xdr:sp macro="" textlink="">
      <xdr:nvSpPr>
        <xdr:cNvPr id="813" name="フローチャート: 判断 812"/>
        <xdr:cNvSpPr/>
      </xdr:nvSpPr>
      <xdr:spPr>
        <a:xfrm>
          <a:off x="17551400" y="13975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88265</xdr:rowOff>
    </xdr:from>
    <xdr:to xmlns:xdr="http://schemas.openxmlformats.org/drawingml/2006/spreadsheetDrawing">
      <xdr:col>98</xdr:col>
      <xdr:colOff>38100</xdr:colOff>
      <xdr:row>84</xdr:row>
      <xdr:rowOff>19685</xdr:rowOff>
    </xdr:to>
    <xdr:sp macro="" textlink="">
      <xdr:nvSpPr>
        <xdr:cNvPr id="814" name="フローチャート: 判断 813"/>
        <xdr:cNvSpPr/>
      </xdr:nvSpPr>
      <xdr:spPr>
        <a:xfrm>
          <a:off x="16757650" y="140061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49555"/>
    <xdr:sp macro="" textlink="">
      <xdr:nvSpPr>
        <xdr:cNvPr id="815" name="テキスト ボックス 814"/>
        <xdr:cNvSpPr txBox="1"/>
      </xdr:nvSpPr>
      <xdr:spPr>
        <a:xfrm>
          <a:off x="19780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49555"/>
    <xdr:sp macro="" textlink="">
      <xdr:nvSpPr>
        <xdr:cNvPr id="816" name="テキスト ボックス 815"/>
        <xdr:cNvSpPr txBox="1"/>
      </xdr:nvSpPr>
      <xdr:spPr>
        <a:xfrm>
          <a:off x="19030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58190" cy="249555"/>
    <xdr:sp macro="" textlink="">
      <xdr:nvSpPr>
        <xdr:cNvPr id="817" name="テキスト ボックス 816"/>
        <xdr:cNvSpPr txBox="1"/>
      </xdr:nvSpPr>
      <xdr:spPr>
        <a:xfrm>
          <a:off x="18224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49555"/>
    <xdr:sp macro="" textlink="">
      <xdr:nvSpPr>
        <xdr:cNvPr id="818" name="テキスト ボックス 817"/>
        <xdr:cNvSpPr txBox="1"/>
      </xdr:nvSpPr>
      <xdr:spPr>
        <a:xfrm>
          <a:off x="174307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49555"/>
    <xdr:sp macro="" textlink="">
      <xdr:nvSpPr>
        <xdr:cNvPr id="819" name="テキスト ボックス 818"/>
        <xdr:cNvSpPr txBox="1"/>
      </xdr:nvSpPr>
      <xdr:spPr>
        <a:xfrm>
          <a:off x="166306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25400</xdr:rowOff>
    </xdr:from>
    <xdr:to xmlns:xdr="http://schemas.openxmlformats.org/drawingml/2006/spreadsheetDrawing">
      <xdr:col>116</xdr:col>
      <xdr:colOff>114300</xdr:colOff>
      <xdr:row>83</xdr:row>
      <xdr:rowOff>125095</xdr:rowOff>
    </xdr:to>
    <xdr:sp macro="" textlink="">
      <xdr:nvSpPr>
        <xdr:cNvPr id="820" name="楕円 819"/>
        <xdr:cNvSpPr/>
      </xdr:nvSpPr>
      <xdr:spPr>
        <a:xfrm>
          <a:off x="19900900" y="13943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48260</xdr:rowOff>
    </xdr:from>
    <xdr:ext cx="466090" cy="249555"/>
    <xdr:sp macro="" textlink="">
      <xdr:nvSpPr>
        <xdr:cNvPr id="821" name="【消防施設】&#10;一人当たり面積該当値テキスト"/>
        <xdr:cNvSpPr txBox="1"/>
      </xdr:nvSpPr>
      <xdr:spPr>
        <a:xfrm>
          <a:off x="19989800" y="137985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34925</xdr:rowOff>
    </xdr:from>
    <xdr:to xmlns:xdr="http://schemas.openxmlformats.org/drawingml/2006/spreadsheetDrawing">
      <xdr:col>112</xdr:col>
      <xdr:colOff>38100</xdr:colOff>
      <xdr:row>83</xdr:row>
      <xdr:rowOff>133985</xdr:rowOff>
    </xdr:to>
    <xdr:sp macro="" textlink="">
      <xdr:nvSpPr>
        <xdr:cNvPr id="822" name="楕円 821"/>
        <xdr:cNvSpPr/>
      </xdr:nvSpPr>
      <xdr:spPr>
        <a:xfrm>
          <a:off x="19157950" y="13952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74930</xdr:rowOff>
    </xdr:from>
    <xdr:to xmlns:xdr="http://schemas.openxmlformats.org/drawingml/2006/spreadsheetDrawing">
      <xdr:col>116</xdr:col>
      <xdr:colOff>63500</xdr:colOff>
      <xdr:row>83</xdr:row>
      <xdr:rowOff>84455</xdr:rowOff>
    </xdr:to>
    <xdr:cxnSp macro="">
      <xdr:nvCxnSpPr>
        <xdr:cNvPr id="823" name="直線コネクタ 822"/>
        <xdr:cNvCxnSpPr/>
      </xdr:nvCxnSpPr>
      <xdr:spPr>
        <a:xfrm flipV="1">
          <a:off x="19202400" y="13992860"/>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39370</xdr:rowOff>
    </xdr:from>
    <xdr:to xmlns:xdr="http://schemas.openxmlformats.org/drawingml/2006/spreadsheetDrawing">
      <xdr:col>107</xdr:col>
      <xdr:colOff>101600</xdr:colOff>
      <xdr:row>83</xdr:row>
      <xdr:rowOff>138430</xdr:rowOff>
    </xdr:to>
    <xdr:sp macro="" textlink="">
      <xdr:nvSpPr>
        <xdr:cNvPr id="824" name="楕円 823"/>
        <xdr:cNvSpPr/>
      </xdr:nvSpPr>
      <xdr:spPr>
        <a:xfrm>
          <a:off x="18345150" y="13957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84455</xdr:rowOff>
    </xdr:from>
    <xdr:to xmlns:xdr="http://schemas.openxmlformats.org/drawingml/2006/spreadsheetDrawing">
      <xdr:col>111</xdr:col>
      <xdr:colOff>171450</xdr:colOff>
      <xdr:row>83</xdr:row>
      <xdr:rowOff>88900</xdr:rowOff>
    </xdr:to>
    <xdr:cxnSp macro="">
      <xdr:nvCxnSpPr>
        <xdr:cNvPr id="825" name="直線コネクタ 824"/>
        <xdr:cNvCxnSpPr/>
      </xdr:nvCxnSpPr>
      <xdr:spPr>
        <a:xfrm flipV="1">
          <a:off x="18395950" y="1400238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43180</xdr:rowOff>
    </xdr:from>
    <xdr:to xmlns:xdr="http://schemas.openxmlformats.org/drawingml/2006/spreadsheetDrawing">
      <xdr:col>102</xdr:col>
      <xdr:colOff>165100</xdr:colOff>
      <xdr:row>83</xdr:row>
      <xdr:rowOff>142875</xdr:rowOff>
    </xdr:to>
    <xdr:sp macro="" textlink="">
      <xdr:nvSpPr>
        <xdr:cNvPr id="826" name="楕円 825"/>
        <xdr:cNvSpPr/>
      </xdr:nvSpPr>
      <xdr:spPr>
        <a:xfrm>
          <a:off x="17551400" y="13961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88900</xdr:rowOff>
    </xdr:from>
    <xdr:to xmlns:xdr="http://schemas.openxmlformats.org/drawingml/2006/spreadsheetDrawing">
      <xdr:col>107</xdr:col>
      <xdr:colOff>50800</xdr:colOff>
      <xdr:row>83</xdr:row>
      <xdr:rowOff>93345</xdr:rowOff>
    </xdr:to>
    <xdr:cxnSp macro="">
      <xdr:nvCxnSpPr>
        <xdr:cNvPr id="827" name="直線コネクタ 826"/>
        <xdr:cNvCxnSpPr/>
      </xdr:nvCxnSpPr>
      <xdr:spPr>
        <a:xfrm flipV="1">
          <a:off x="17602200" y="1400683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43180</xdr:rowOff>
    </xdr:from>
    <xdr:to xmlns:xdr="http://schemas.openxmlformats.org/drawingml/2006/spreadsheetDrawing">
      <xdr:col>98</xdr:col>
      <xdr:colOff>38100</xdr:colOff>
      <xdr:row>83</xdr:row>
      <xdr:rowOff>142875</xdr:rowOff>
    </xdr:to>
    <xdr:sp macro="" textlink="">
      <xdr:nvSpPr>
        <xdr:cNvPr id="828" name="楕円 827"/>
        <xdr:cNvSpPr/>
      </xdr:nvSpPr>
      <xdr:spPr>
        <a:xfrm>
          <a:off x="16757650" y="139611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83</xdr:row>
      <xdr:rowOff>93345</xdr:rowOff>
    </xdr:from>
    <xdr:to xmlns:xdr="http://schemas.openxmlformats.org/drawingml/2006/spreadsheetDrawing">
      <xdr:col>102</xdr:col>
      <xdr:colOff>114300</xdr:colOff>
      <xdr:row>83</xdr:row>
      <xdr:rowOff>93345</xdr:rowOff>
    </xdr:to>
    <xdr:cxnSp macro="">
      <xdr:nvCxnSpPr>
        <xdr:cNvPr id="829" name="直線コネクタ 828"/>
        <xdr:cNvCxnSpPr/>
      </xdr:nvCxnSpPr>
      <xdr:spPr>
        <a:xfrm>
          <a:off x="16802100" y="140112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138430</xdr:rowOff>
    </xdr:from>
    <xdr:ext cx="469900" cy="253365"/>
    <xdr:sp macro="" textlink="">
      <xdr:nvSpPr>
        <xdr:cNvPr id="830" name="n_1aveValue【消防施設】&#10;一人当たり面積"/>
        <xdr:cNvSpPr txBox="1"/>
      </xdr:nvSpPr>
      <xdr:spPr>
        <a:xfrm>
          <a:off x="18980150" y="140563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129540</xdr:rowOff>
    </xdr:from>
    <xdr:ext cx="469900" cy="252730"/>
    <xdr:sp macro="" textlink="">
      <xdr:nvSpPr>
        <xdr:cNvPr id="831" name="n_2aveValue【消防施設】&#10;一人当たり面積"/>
        <xdr:cNvSpPr txBox="1"/>
      </xdr:nvSpPr>
      <xdr:spPr>
        <a:xfrm>
          <a:off x="18180050" y="140474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147955</xdr:rowOff>
    </xdr:from>
    <xdr:ext cx="469900" cy="249555"/>
    <xdr:sp macro="" textlink="">
      <xdr:nvSpPr>
        <xdr:cNvPr id="832" name="n_3aveValue【消防施設】&#10;一人当たり面積"/>
        <xdr:cNvSpPr txBox="1"/>
      </xdr:nvSpPr>
      <xdr:spPr>
        <a:xfrm>
          <a:off x="17386300" y="140658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11430</xdr:rowOff>
    </xdr:from>
    <xdr:ext cx="469900" cy="249555"/>
    <xdr:sp macro="" textlink="">
      <xdr:nvSpPr>
        <xdr:cNvPr id="833" name="n_4aveValue【消防施設】&#10;一人当たり面積"/>
        <xdr:cNvSpPr txBox="1"/>
      </xdr:nvSpPr>
      <xdr:spPr>
        <a:xfrm>
          <a:off x="16592550" y="140970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150495</xdr:rowOff>
    </xdr:from>
    <xdr:ext cx="469900" cy="253365"/>
    <xdr:sp macro="" textlink="">
      <xdr:nvSpPr>
        <xdr:cNvPr id="834" name="n_1mainValue【消防施設】&#10;一人当たり面積"/>
        <xdr:cNvSpPr txBox="1"/>
      </xdr:nvSpPr>
      <xdr:spPr>
        <a:xfrm>
          <a:off x="18980150" y="13733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154305</xdr:rowOff>
    </xdr:from>
    <xdr:ext cx="469900" cy="253365"/>
    <xdr:sp macro="" textlink="">
      <xdr:nvSpPr>
        <xdr:cNvPr id="835" name="n_2mainValue【消防施設】&#10;一人当たり面積"/>
        <xdr:cNvSpPr txBox="1"/>
      </xdr:nvSpPr>
      <xdr:spPr>
        <a:xfrm>
          <a:off x="18180050" y="13736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159385</xdr:rowOff>
    </xdr:from>
    <xdr:ext cx="469900" cy="249555"/>
    <xdr:sp macro="" textlink="">
      <xdr:nvSpPr>
        <xdr:cNvPr id="836" name="n_3mainValue【消防施設】&#10;一人当たり面積"/>
        <xdr:cNvSpPr txBox="1"/>
      </xdr:nvSpPr>
      <xdr:spPr>
        <a:xfrm>
          <a:off x="17386300" y="137420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159385</xdr:rowOff>
    </xdr:from>
    <xdr:ext cx="469900" cy="249555"/>
    <xdr:sp macro="" textlink="">
      <xdr:nvSpPr>
        <xdr:cNvPr id="837" name="n_4mainValue【消防施設】&#10;一人当たり面積"/>
        <xdr:cNvSpPr txBox="1"/>
      </xdr:nvSpPr>
      <xdr:spPr>
        <a:xfrm>
          <a:off x="16592550" y="137420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8" name="正方形/長方形 837"/>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9" name="正方形/長方形 838"/>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0" name="正方形/長方形 839"/>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1" name="正方形/長方形 840"/>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2" name="正方形/長方形 841"/>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3" name="正方形/長方形 842"/>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4" name="正方形/長方形 843"/>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5" name="正方形/長方形 844"/>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6" name="テキスト ボックス 845"/>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47" name="直線コネクタ 846"/>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848" name="テキスト ボックス 847"/>
        <xdr:cNvSpPr txBox="1"/>
      </xdr:nvSpPr>
      <xdr:spPr>
        <a:xfrm>
          <a:off x="10797540" y="18564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849" name="直線コネクタ 848"/>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850" name="テキスト ボックス 849"/>
        <xdr:cNvSpPr txBox="1"/>
      </xdr:nvSpPr>
      <xdr:spPr>
        <a:xfrm>
          <a:off x="1079754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851" name="直線コネクタ 850"/>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399415" cy="259080"/>
    <xdr:sp macro="" textlink="">
      <xdr:nvSpPr>
        <xdr:cNvPr id="852" name="テキスト ボックス 851"/>
        <xdr:cNvSpPr txBox="1"/>
      </xdr:nvSpPr>
      <xdr:spPr>
        <a:xfrm>
          <a:off x="10842625" y="17911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853" name="直線コネクタ 852"/>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399415" cy="255270"/>
    <xdr:sp macro="" textlink="">
      <xdr:nvSpPr>
        <xdr:cNvPr id="854" name="テキスト ボックス 853"/>
        <xdr:cNvSpPr txBox="1"/>
      </xdr:nvSpPr>
      <xdr:spPr>
        <a:xfrm>
          <a:off x="10842625" y="17585690"/>
          <a:ext cx="3994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855" name="直線コネクタ 854"/>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399415" cy="258445"/>
    <xdr:sp macro="" textlink="">
      <xdr:nvSpPr>
        <xdr:cNvPr id="856" name="テキスト ボックス 855"/>
        <xdr:cNvSpPr txBox="1"/>
      </xdr:nvSpPr>
      <xdr:spPr>
        <a:xfrm>
          <a:off x="10842625" y="172586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857" name="直線コネクタ 856"/>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399415" cy="259080"/>
    <xdr:sp macro="" textlink="">
      <xdr:nvSpPr>
        <xdr:cNvPr id="858" name="テキスト ボックス 857"/>
        <xdr:cNvSpPr txBox="1"/>
      </xdr:nvSpPr>
      <xdr:spPr>
        <a:xfrm>
          <a:off x="10842625" y="169322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859" name="直線コネクタ 858"/>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5270"/>
    <xdr:sp macro="" textlink="">
      <xdr:nvSpPr>
        <xdr:cNvPr id="860" name="テキスト ボックス 859"/>
        <xdr:cNvSpPr txBox="1"/>
      </xdr:nvSpPr>
      <xdr:spPr>
        <a:xfrm>
          <a:off x="10906760" y="16605250"/>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61" name="直線コネクタ 860"/>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2"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153035</xdr:rowOff>
    </xdr:from>
    <xdr:to xmlns:xdr="http://schemas.openxmlformats.org/drawingml/2006/spreadsheetDrawing">
      <xdr:col>85</xdr:col>
      <xdr:colOff>126365</xdr:colOff>
      <xdr:row>108</xdr:row>
      <xdr:rowOff>118745</xdr:rowOff>
    </xdr:to>
    <xdr:cxnSp macro="">
      <xdr:nvCxnSpPr>
        <xdr:cNvPr id="863" name="直線コネクタ 862"/>
        <xdr:cNvCxnSpPr/>
      </xdr:nvCxnSpPr>
      <xdr:spPr>
        <a:xfrm flipV="1">
          <a:off x="14699615" y="1678368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122555</xdr:rowOff>
    </xdr:from>
    <xdr:ext cx="401320" cy="255270"/>
    <xdr:sp macro="" textlink="">
      <xdr:nvSpPr>
        <xdr:cNvPr id="864" name="【庁舎】&#10;有形固定資産減価償却率最小値テキスト"/>
        <xdr:cNvSpPr txBox="1"/>
      </xdr:nvSpPr>
      <xdr:spPr>
        <a:xfrm>
          <a:off x="14738350" y="182962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118745</xdr:rowOff>
    </xdr:from>
    <xdr:to xmlns:xdr="http://schemas.openxmlformats.org/drawingml/2006/spreadsheetDrawing">
      <xdr:col>86</xdr:col>
      <xdr:colOff>25400</xdr:colOff>
      <xdr:row>108</xdr:row>
      <xdr:rowOff>118745</xdr:rowOff>
    </xdr:to>
    <xdr:cxnSp macro="">
      <xdr:nvCxnSpPr>
        <xdr:cNvPr id="865" name="直線コネクタ 864"/>
        <xdr:cNvCxnSpPr/>
      </xdr:nvCxnSpPr>
      <xdr:spPr>
        <a:xfrm>
          <a:off x="14611350" y="1829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99695</xdr:rowOff>
    </xdr:from>
    <xdr:ext cx="336550" cy="255270"/>
    <xdr:sp macro="" textlink="">
      <xdr:nvSpPr>
        <xdr:cNvPr id="866" name="【庁舎】&#10;有形固定資産減価償却率最大値テキスト"/>
        <xdr:cNvSpPr txBox="1"/>
      </xdr:nvSpPr>
      <xdr:spPr>
        <a:xfrm>
          <a:off x="14738350" y="1655889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153035</xdr:rowOff>
    </xdr:from>
    <xdr:to xmlns:xdr="http://schemas.openxmlformats.org/drawingml/2006/spreadsheetDrawing">
      <xdr:col>86</xdr:col>
      <xdr:colOff>25400</xdr:colOff>
      <xdr:row>99</xdr:row>
      <xdr:rowOff>153035</xdr:rowOff>
    </xdr:to>
    <xdr:cxnSp macro="">
      <xdr:nvCxnSpPr>
        <xdr:cNvPr id="867" name="直線コネクタ 866"/>
        <xdr:cNvCxnSpPr/>
      </xdr:nvCxnSpPr>
      <xdr:spPr>
        <a:xfrm>
          <a:off x="14611350" y="16783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147955</xdr:rowOff>
    </xdr:from>
    <xdr:ext cx="401320" cy="258445"/>
    <xdr:sp macro="" textlink="">
      <xdr:nvSpPr>
        <xdr:cNvPr id="868" name="【庁舎】&#10;有形固定資産減価償却率平均値テキスト"/>
        <xdr:cNvSpPr txBox="1"/>
      </xdr:nvSpPr>
      <xdr:spPr>
        <a:xfrm>
          <a:off x="14738350" y="17292955"/>
          <a:ext cx="4013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125095</xdr:rowOff>
    </xdr:from>
    <xdr:to xmlns:xdr="http://schemas.openxmlformats.org/drawingml/2006/spreadsheetDrawing">
      <xdr:col>85</xdr:col>
      <xdr:colOff>171450</xdr:colOff>
      <xdr:row>104</xdr:row>
      <xdr:rowOff>55245</xdr:rowOff>
    </xdr:to>
    <xdr:sp macro="" textlink="">
      <xdr:nvSpPr>
        <xdr:cNvPr id="869" name="フローチャート: 判断 868"/>
        <xdr:cNvSpPr/>
      </xdr:nvSpPr>
      <xdr:spPr>
        <a:xfrm>
          <a:off x="14649450" y="17441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146050</xdr:rowOff>
    </xdr:from>
    <xdr:to xmlns:xdr="http://schemas.openxmlformats.org/drawingml/2006/spreadsheetDrawing">
      <xdr:col>81</xdr:col>
      <xdr:colOff>101600</xdr:colOff>
      <xdr:row>104</xdr:row>
      <xdr:rowOff>76200</xdr:rowOff>
    </xdr:to>
    <xdr:sp macro="" textlink="">
      <xdr:nvSpPr>
        <xdr:cNvPr id="870" name="フローチャート: 判断 869"/>
        <xdr:cNvSpPr/>
      </xdr:nvSpPr>
      <xdr:spPr>
        <a:xfrm>
          <a:off x="13887450" y="1746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6350</xdr:rowOff>
    </xdr:from>
    <xdr:to xmlns:xdr="http://schemas.openxmlformats.org/drawingml/2006/spreadsheetDrawing">
      <xdr:col>76</xdr:col>
      <xdr:colOff>165100</xdr:colOff>
      <xdr:row>104</xdr:row>
      <xdr:rowOff>107315</xdr:rowOff>
    </xdr:to>
    <xdr:sp macro="" textlink="">
      <xdr:nvSpPr>
        <xdr:cNvPr id="871" name="フローチャート: 判断 870"/>
        <xdr:cNvSpPr/>
      </xdr:nvSpPr>
      <xdr:spPr>
        <a:xfrm>
          <a:off x="13093700" y="1749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157480</xdr:rowOff>
    </xdr:from>
    <xdr:to xmlns:xdr="http://schemas.openxmlformats.org/drawingml/2006/spreadsheetDrawing">
      <xdr:col>72</xdr:col>
      <xdr:colOff>38100</xdr:colOff>
      <xdr:row>104</xdr:row>
      <xdr:rowOff>87630</xdr:rowOff>
    </xdr:to>
    <xdr:sp macro="" textlink="">
      <xdr:nvSpPr>
        <xdr:cNvPr id="872" name="フローチャート: 判断 871"/>
        <xdr:cNvSpPr/>
      </xdr:nvSpPr>
      <xdr:spPr>
        <a:xfrm>
          <a:off x="12299950" y="17473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52070</xdr:rowOff>
    </xdr:from>
    <xdr:to xmlns:xdr="http://schemas.openxmlformats.org/drawingml/2006/spreadsheetDrawing">
      <xdr:col>67</xdr:col>
      <xdr:colOff>101600</xdr:colOff>
      <xdr:row>104</xdr:row>
      <xdr:rowOff>153035</xdr:rowOff>
    </xdr:to>
    <xdr:sp macro="" textlink="">
      <xdr:nvSpPr>
        <xdr:cNvPr id="873" name="フローチャート: 判断 872"/>
        <xdr:cNvSpPr/>
      </xdr:nvSpPr>
      <xdr:spPr>
        <a:xfrm>
          <a:off x="11487150" y="1753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4" name="テキスト ボックス 873"/>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190" cy="259080"/>
    <xdr:sp macro="" textlink="">
      <xdr:nvSpPr>
        <xdr:cNvPr id="875" name="テキスト ボックス 874"/>
        <xdr:cNvSpPr txBox="1"/>
      </xdr:nvSpPr>
      <xdr:spPr>
        <a:xfrm>
          <a:off x="137668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6" name="テキスト ボックス 875"/>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77" name="テキスト ボックス 876"/>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190" cy="259080"/>
    <xdr:sp macro="" textlink="">
      <xdr:nvSpPr>
        <xdr:cNvPr id="878" name="テキスト ボックス 877"/>
        <xdr:cNvSpPr txBox="1"/>
      </xdr:nvSpPr>
      <xdr:spPr>
        <a:xfrm>
          <a:off x="11366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31750</xdr:rowOff>
    </xdr:from>
    <xdr:to xmlns:xdr="http://schemas.openxmlformats.org/drawingml/2006/spreadsheetDrawing">
      <xdr:col>85</xdr:col>
      <xdr:colOff>171450</xdr:colOff>
      <xdr:row>105</xdr:row>
      <xdr:rowOff>133350</xdr:rowOff>
    </xdr:to>
    <xdr:sp macro="" textlink="">
      <xdr:nvSpPr>
        <xdr:cNvPr id="879" name="楕円 878"/>
        <xdr:cNvSpPr/>
      </xdr:nvSpPr>
      <xdr:spPr>
        <a:xfrm>
          <a:off x="14649450" y="176911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10160</xdr:rowOff>
    </xdr:from>
    <xdr:ext cx="401320" cy="259080"/>
    <xdr:sp macro="" textlink="">
      <xdr:nvSpPr>
        <xdr:cNvPr id="880" name="【庁舎】&#10;有形固定資産減価償却率該当値テキスト"/>
        <xdr:cNvSpPr txBox="1"/>
      </xdr:nvSpPr>
      <xdr:spPr>
        <a:xfrm>
          <a:off x="14738350" y="17669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635</xdr:rowOff>
    </xdr:from>
    <xdr:to xmlns:xdr="http://schemas.openxmlformats.org/drawingml/2006/spreadsheetDrawing">
      <xdr:col>81</xdr:col>
      <xdr:colOff>101600</xdr:colOff>
      <xdr:row>105</xdr:row>
      <xdr:rowOff>102235</xdr:rowOff>
    </xdr:to>
    <xdr:sp macro="" textlink="">
      <xdr:nvSpPr>
        <xdr:cNvPr id="881" name="楕円 880"/>
        <xdr:cNvSpPr/>
      </xdr:nvSpPr>
      <xdr:spPr>
        <a:xfrm>
          <a:off x="1388745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52070</xdr:rowOff>
    </xdr:from>
    <xdr:to xmlns:xdr="http://schemas.openxmlformats.org/drawingml/2006/spreadsheetDrawing">
      <xdr:col>85</xdr:col>
      <xdr:colOff>127000</xdr:colOff>
      <xdr:row>105</xdr:row>
      <xdr:rowOff>82550</xdr:rowOff>
    </xdr:to>
    <xdr:cxnSp macro="">
      <xdr:nvCxnSpPr>
        <xdr:cNvPr id="882" name="直線コネクタ 881"/>
        <xdr:cNvCxnSpPr/>
      </xdr:nvCxnSpPr>
      <xdr:spPr>
        <a:xfrm>
          <a:off x="13938250" y="1771142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123190</xdr:rowOff>
    </xdr:from>
    <xdr:to xmlns:xdr="http://schemas.openxmlformats.org/drawingml/2006/spreadsheetDrawing">
      <xdr:col>76</xdr:col>
      <xdr:colOff>165100</xdr:colOff>
      <xdr:row>105</xdr:row>
      <xdr:rowOff>53340</xdr:rowOff>
    </xdr:to>
    <xdr:sp macro="" textlink="">
      <xdr:nvSpPr>
        <xdr:cNvPr id="883" name="楕円 882"/>
        <xdr:cNvSpPr/>
      </xdr:nvSpPr>
      <xdr:spPr>
        <a:xfrm>
          <a:off x="13093700" y="176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2540</xdr:rowOff>
    </xdr:from>
    <xdr:to xmlns:xdr="http://schemas.openxmlformats.org/drawingml/2006/spreadsheetDrawing">
      <xdr:col>81</xdr:col>
      <xdr:colOff>50800</xdr:colOff>
      <xdr:row>105</xdr:row>
      <xdr:rowOff>52070</xdr:rowOff>
    </xdr:to>
    <xdr:cxnSp macro="">
      <xdr:nvCxnSpPr>
        <xdr:cNvPr id="884" name="直線コネクタ 883"/>
        <xdr:cNvCxnSpPr/>
      </xdr:nvCxnSpPr>
      <xdr:spPr>
        <a:xfrm>
          <a:off x="13144500" y="17661890"/>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885" name="楕円 884"/>
        <xdr:cNvSpPr/>
      </xdr:nvSpPr>
      <xdr:spPr>
        <a:xfrm>
          <a:off x="12299950" y="17578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104</xdr:row>
      <xdr:rowOff>141605</xdr:rowOff>
    </xdr:from>
    <xdr:to xmlns:xdr="http://schemas.openxmlformats.org/drawingml/2006/spreadsheetDrawing">
      <xdr:col>76</xdr:col>
      <xdr:colOff>114300</xdr:colOff>
      <xdr:row>105</xdr:row>
      <xdr:rowOff>2540</xdr:rowOff>
    </xdr:to>
    <xdr:cxnSp macro="">
      <xdr:nvCxnSpPr>
        <xdr:cNvPr id="886" name="直線コネクタ 885"/>
        <xdr:cNvCxnSpPr/>
      </xdr:nvCxnSpPr>
      <xdr:spPr>
        <a:xfrm>
          <a:off x="12344400" y="1762950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57785</xdr:rowOff>
    </xdr:from>
    <xdr:to xmlns:xdr="http://schemas.openxmlformats.org/drawingml/2006/spreadsheetDrawing">
      <xdr:col>67</xdr:col>
      <xdr:colOff>101600</xdr:colOff>
      <xdr:row>104</xdr:row>
      <xdr:rowOff>159385</xdr:rowOff>
    </xdr:to>
    <xdr:sp macro="" textlink="">
      <xdr:nvSpPr>
        <xdr:cNvPr id="887" name="楕円 886"/>
        <xdr:cNvSpPr/>
      </xdr:nvSpPr>
      <xdr:spPr>
        <a:xfrm>
          <a:off x="1148715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109220</xdr:rowOff>
    </xdr:from>
    <xdr:to xmlns:xdr="http://schemas.openxmlformats.org/drawingml/2006/spreadsheetDrawing">
      <xdr:col>71</xdr:col>
      <xdr:colOff>171450</xdr:colOff>
      <xdr:row>104</xdr:row>
      <xdr:rowOff>141605</xdr:rowOff>
    </xdr:to>
    <xdr:cxnSp macro="">
      <xdr:nvCxnSpPr>
        <xdr:cNvPr id="888" name="直線コネクタ 887"/>
        <xdr:cNvCxnSpPr/>
      </xdr:nvCxnSpPr>
      <xdr:spPr>
        <a:xfrm>
          <a:off x="11537950" y="1759712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92710</xdr:rowOff>
    </xdr:from>
    <xdr:ext cx="401320" cy="259080"/>
    <xdr:sp macro="" textlink="">
      <xdr:nvSpPr>
        <xdr:cNvPr id="889" name="n_1aveValue【庁舎】&#10;有形固定資産減価償却率"/>
        <xdr:cNvSpPr txBox="1"/>
      </xdr:nvSpPr>
      <xdr:spPr>
        <a:xfrm>
          <a:off x="13742035" y="17237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123825</xdr:rowOff>
    </xdr:from>
    <xdr:ext cx="401320" cy="255270"/>
    <xdr:sp macro="" textlink="">
      <xdr:nvSpPr>
        <xdr:cNvPr id="890" name="n_2aveValue【庁舎】&#10;有形固定資産減価償却率"/>
        <xdr:cNvSpPr txBox="1"/>
      </xdr:nvSpPr>
      <xdr:spPr>
        <a:xfrm>
          <a:off x="12960985" y="172688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104140</xdr:rowOff>
    </xdr:from>
    <xdr:ext cx="405130" cy="259080"/>
    <xdr:sp macro="" textlink="">
      <xdr:nvSpPr>
        <xdr:cNvPr id="891" name="n_3aveValue【庁舎】&#10;有形固定資産減価償却率"/>
        <xdr:cNvSpPr txBox="1"/>
      </xdr:nvSpPr>
      <xdr:spPr>
        <a:xfrm>
          <a:off x="12167235" y="17249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169545</xdr:rowOff>
    </xdr:from>
    <xdr:ext cx="401320" cy="255270"/>
    <xdr:sp macro="" textlink="">
      <xdr:nvSpPr>
        <xdr:cNvPr id="892" name="n_4aveValue【庁舎】&#10;有形固定資産減価償却率"/>
        <xdr:cNvSpPr txBox="1"/>
      </xdr:nvSpPr>
      <xdr:spPr>
        <a:xfrm>
          <a:off x="11354435" y="173145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93345</xdr:rowOff>
    </xdr:from>
    <xdr:ext cx="401320" cy="259080"/>
    <xdr:sp macro="" textlink="">
      <xdr:nvSpPr>
        <xdr:cNvPr id="893" name="n_1mainValue【庁舎】&#10;有形固定資産減価償却率"/>
        <xdr:cNvSpPr txBox="1"/>
      </xdr:nvSpPr>
      <xdr:spPr>
        <a:xfrm>
          <a:off x="13742035" y="177526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44450</xdr:rowOff>
    </xdr:from>
    <xdr:ext cx="401320" cy="259080"/>
    <xdr:sp macro="" textlink="">
      <xdr:nvSpPr>
        <xdr:cNvPr id="894" name="n_2mainValue【庁舎】&#10;有形固定資産減価償却率"/>
        <xdr:cNvSpPr txBox="1"/>
      </xdr:nvSpPr>
      <xdr:spPr>
        <a:xfrm>
          <a:off x="12960985" y="177038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xdr:rowOff>
    </xdr:from>
    <xdr:ext cx="405130" cy="259080"/>
    <xdr:sp macro="" textlink="">
      <xdr:nvSpPr>
        <xdr:cNvPr id="895" name="n_3mainValue【庁舎】&#10;有形固定資産減価償却率"/>
        <xdr:cNvSpPr txBox="1"/>
      </xdr:nvSpPr>
      <xdr:spPr>
        <a:xfrm>
          <a:off x="12167235" y="1767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150495</xdr:rowOff>
    </xdr:from>
    <xdr:ext cx="401320" cy="259080"/>
    <xdr:sp macro="" textlink="">
      <xdr:nvSpPr>
        <xdr:cNvPr id="896" name="n_4mainValue【庁舎】&#10;有形固定資産減価償却率"/>
        <xdr:cNvSpPr txBox="1"/>
      </xdr:nvSpPr>
      <xdr:spPr>
        <a:xfrm>
          <a:off x="11354435" y="17638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7" name="正方形/長方形 896"/>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8" name="正方形/長方形 897"/>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9" name="正方形/長方形 898"/>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0" name="正方形/長方形 899"/>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1" name="正方形/長方形 900"/>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2" name="正方形/長方形 901"/>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3" name="正方形/長方形 902"/>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4" name="正方形/長方形 903"/>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905" name="テキスト ボックス 904"/>
        <xdr:cNvSpPr txBox="1"/>
      </xdr:nvSpPr>
      <xdr:spPr>
        <a:xfrm>
          <a:off x="16440150" y="162306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6" name="直線コネクタ 905"/>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7" name="直線コネクタ 906"/>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908" name="テキスト ボックス 907"/>
        <xdr:cNvSpPr txBox="1"/>
      </xdr:nvSpPr>
      <xdr:spPr>
        <a:xfrm>
          <a:off x="1604899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9" name="直線コネクタ 908"/>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910" name="テキスト ボックス 909"/>
        <xdr:cNvSpPr txBox="1"/>
      </xdr:nvSpPr>
      <xdr:spPr>
        <a:xfrm>
          <a:off x="16048990" y="179114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11" name="直線コネクタ 910"/>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912" name="テキスト ボックス 911"/>
        <xdr:cNvSpPr txBox="1"/>
      </xdr:nvSpPr>
      <xdr:spPr>
        <a:xfrm>
          <a:off x="16048990" y="175856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13" name="直線コネクタ 912"/>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914" name="テキスト ボックス 913"/>
        <xdr:cNvSpPr txBox="1"/>
      </xdr:nvSpPr>
      <xdr:spPr>
        <a:xfrm>
          <a:off x="16048990" y="172586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5" name="直線コネクタ 914"/>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916" name="テキスト ボックス 915"/>
        <xdr:cNvSpPr txBox="1"/>
      </xdr:nvSpPr>
      <xdr:spPr>
        <a:xfrm>
          <a:off x="16048990" y="169322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7" name="直線コネクタ 916"/>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918" name="テキスト ボックス 917"/>
        <xdr:cNvSpPr txBox="1"/>
      </xdr:nvSpPr>
      <xdr:spPr>
        <a:xfrm>
          <a:off x="16048990" y="166052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9" name="直線コネクタ 918"/>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920" name="テキスト ボックス 919"/>
        <xdr:cNvSpPr txBox="1"/>
      </xdr:nvSpPr>
      <xdr:spPr>
        <a:xfrm>
          <a:off x="16048990" y="1627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1"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63500</xdr:rowOff>
    </xdr:from>
    <xdr:to xmlns:xdr="http://schemas.openxmlformats.org/drawingml/2006/spreadsheetDrawing">
      <xdr:col>116</xdr:col>
      <xdr:colOff>62865</xdr:colOff>
      <xdr:row>108</xdr:row>
      <xdr:rowOff>105410</xdr:rowOff>
    </xdr:to>
    <xdr:cxnSp macro="">
      <xdr:nvCxnSpPr>
        <xdr:cNvPr id="922" name="直線コネクタ 921"/>
        <xdr:cNvCxnSpPr/>
      </xdr:nvCxnSpPr>
      <xdr:spPr>
        <a:xfrm flipV="1">
          <a:off x="19951065" y="1686560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109220</xdr:rowOff>
    </xdr:from>
    <xdr:ext cx="466090" cy="255270"/>
    <xdr:sp macro="" textlink="">
      <xdr:nvSpPr>
        <xdr:cNvPr id="923" name="【庁舎】&#10;一人当たり面積最小値テキスト"/>
        <xdr:cNvSpPr txBox="1"/>
      </xdr:nvSpPr>
      <xdr:spPr>
        <a:xfrm>
          <a:off x="19989800" y="182829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105410</xdr:rowOff>
    </xdr:from>
    <xdr:to xmlns:xdr="http://schemas.openxmlformats.org/drawingml/2006/spreadsheetDrawing">
      <xdr:col>116</xdr:col>
      <xdr:colOff>152400</xdr:colOff>
      <xdr:row>108</xdr:row>
      <xdr:rowOff>105410</xdr:rowOff>
    </xdr:to>
    <xdr:cxnSp macro="">
      <xdr:nvCxnSpPr>
        <xdr:cNvPr id="924" name="直線コネクタ 923"/>
        <xdr:cNvCxnSpPr/>
      </xdr:nvCxnSpPr>
      <xdr:spPr>
        <a:xfrm>
          <a:off x="19881850" y="18279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9525</xdr:rowOff>
    </xdr:from>
    <xdr:ext cx="466090" cy="255270"/>
    <xdr:sp macro="" textlink="">
      <xdr:nvSpPr>
        <xdr:cNvPr id="925" name="【庁舎】&#10;一人当たり面積最大値テキスト"/>
        <xdr:cNvSpPr txBox="1"/>
      </xdr:nvSpPr>
      <xdr:spPr>
        <a:xfrm>
          <a:off x="19989800" y="166401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63500</xdr:rowOff>
    </xdr:from>
    <xdr:to xmlns:xdr="http://schemas.openxmlformats.org/drawingml/2006/spreadsheetDrawing">
      <xdr:col>116</xdr:col>
      <xdr:colOff>152400</xdr:colOff>
      <xdr:row>100</xdr:row>
      <xdr:rowOff>63500</xdr:rowOff>
    </xdr:to>
    <xdr:cxnSp macro="">
      <xdr:nvCxnSpPr>
        <xdr:cNvPr id="926" name="直線コネクタ 925"/>
        <xdr:cNvCxnSpPr/>
      </xdr:nvCxnSpPr>
      <xdr:spPr>
        <a:xfrm>
          <a:off x="19881850" y="1686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6090" cy="259080"/>
    <xdr:sp macro="" textlink="">
      <xdr:nvSpPr>
        <xdr:cNvPr id="927" name="【庁舎】&#10;一人当たり面積平均値テキスト"/>
        <xdr:cNvSpPr txBox="1"/>
      </xdr:nvSpPr>
      <xdr:spPr>
        <a:xfrm>
          <a:off x="19989800" y="1786382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928" name="フローチャート: 判断 927"/>
        <xdr:cNvSpPr/>
      </xdr:nvSpPr>
      <xdr:spPr>
        <a:xfrm>
          <a:off x="199009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63500</xdr:rowOff>
    </xdr:from>
    <xdr:to xmlns:xdr="http://schemas.openxmlformats.org/drawingml/2006/spreadsheetDrawing">
      <xdr:col>112</xdr:col>
      <xdr:colOff>38100</xdr:colOff>
      <xdr:row>106</xdr:row>
      <xdr:rowOff>164465</xdr:rowOff>
    </xdr:to>
    <xdr:sp macro="" textlink="">
      <xdr:nvSpPr>
        <xdr:cNvPr id="929" name="フローチャート: 判断 928"/>
        <xdr:cNvSpPr/>
      </xdr:nvSpPr>
      <xdr:spPr>
        <a:xfrm>
          <a:off x="19157950" y="178943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66040</xdr:rowOff>
    </xdr:from>
    <xdr:to xmlns:xdr="http://schemas.openxmlformats.org/drawingml/2006/spreadsheetDrawing">
      <xdr:col>107</xdr:col>
      <xdr:colOff>101600</xdr:colOff>
      <xdr:row>106</xdr:row>
      <xdr:rowOff>167640</xdr:rowOff>
    </xdr:to>
    <xdr:sp macro="" textlink="">
      <xdr:nvSpPr>
        <xdr:cNvPr id="930" name="フローチャート: 判断 929"/>
        <xdr:cNvSpPr/>
      </xdr:nvSpPr>
      <xdr:spPr>
        <a:xfrm>
          <a:off x="1834515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7620</xdr:rowOff>
    </xdr:from>
    <xdr:to xmlns:xdr="http://schemas.openxmlformats.org/drawingml/2006/spreadsheetDrawing">
      <xdr:col>102</xdr:col>
      <xdr:colOff>165100</xdr:colOff>
      <xdr:row>106</xdr:row>
      <xdr:rowOff>109220</xdr:rowOff>
    </xdr:to>
    <xdr:sp macro="" textlink="">
      <xdr:nvSpPr>
        <xdr:cNvPr id="931" name="フローチャート: 判断 930"/>
        <xdr:cNvSpPr/>
      </xdr:nvSpPr>
      <xdr:spPr>
        <a:xfrm>
          <a:off x="175514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123190</xdr:rowOff>
    </xdr:from>
    <xdr:to xmlns:xdr="http://schemas.openxmlformats.org/drawingml/2006/spreadsheetDrawing">
      <xdr:col>98</xdr:col>
      <xdr:colOff>38100</xdr:colOff>
      <xdr:row>107</xdr:row>
      <xdr:rowOff>53340</xdr:rowOff>
    </xdr:to>
    <xdr:sp macro="" textlink="">
      <xdr:nvSpPr>
        <xdr:cNvPr id="932" name="フローチャート: 判断 931"/>
        <xdr:cNvSpPr/>
      </xdr:nvSpPr>
      <xdr:spPr>
        <a:xfrm>
          <a:off x="16757650" y="17953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3" name="テキスト ボックス 932"/>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34" name="テキスト ボックス 933"/>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190" cy="259080"/>
    <xdr:sp macro="" textlink="">
      <xdr:nvSpPr>
        <xdr:cNvPr id="935" name="テキスト ボックス 934"/>
        <xdr:cNvSpPr txBox="1"/>
      </xdr:nvSpPr>
      <xdr:spPr>
        <a:xfrm>
          <a:off x="18224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6" name="テキスト ボックス 935"/>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37" name="テキスト ボックス 936"/>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143510</xdr:rowOff>
    </xdr:from>
    <xdr:to xmlns:xdr="http://schemas.openxmlformats.org/drawingml/2006/spreadsheetDrawing">
      <xdr:col>116</xdr:col>
      <xdr:colOff>114300</xdr:colOff>
      <xdr:row>105</xdr:row>
      <xdr:rowOff>73025</xdr:rowOff>
    </xdr:to>
    <xdr:sp macro="" textlink="">
      <xdr:nvSpPr>
        <xdr:cNvPr id="938" name="楕円 937"/>
        <xdr:cNvSpPr/>
      </xdr:nvSpPr>
      <xdr:spPr>
        <a:xfrm>
          <a:off x="19900900" y="1763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166370</xdr:rowOff>
    </xdr:from>
    <xdr:ext cx="466090" cy="255270"/>
    <xdr:sp macro="" textlink="">
      <xdr:nvSpPr>
        <xdr:cNvPr id="939" name="【庁舎】&#10;一人当たり面積該当値テキスト"/>
        <xdr:cNvSpPr txBox="1"/>
      </xdr:nvSpPr>
      <xdr:spPr>
        <a:xfrm>
          <a:off x="19989800" y="17482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154940</xdr:rowOff>
    </xdr:from>
    <xdr:to xmlns:xdr="http://schemas.openxmlformats.org/drawingml/2006/spreadsheetDrawing">
      <xdr:col>112</xdr:col>
      <xdr:colOff>38100</xdr:colOff>
      <xdr:row>105</xdr:row>
      <xdr:rowOff>84455</xdr:rowOff>
    </xdr:to>
    <xdr:sp macro="" textlink="">
      <xdr:nvSpPr>
        <xdr:cNvPr id="940" name="楕円 939"/>
        <xdr:cNvSpPr/>
      </xdr:nvSpPr>
      <xdr:spPr>
        <a:xfrm>
          <a:off x="19157950" y="176428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105</xdr:row>
      <xdr:rowOff>22225</xdr:rowOff>
    </xdr:from>
    <xdr:to xmlns:xdr="http://schemas.openxmlformats.org/drawingml/2006/spreadsheetDrawing">
      <xdr:col>116</xdr:col>
      <xdr:colOff>63500</xdr:colOff>
      <xdr:row>105</xdr:row>
      <xdr:rowOff>33655</xdr:rowOff>
    </xdr:to>
    <xdr:cxnSp macro="">
      <xdr:nvCxnSpPr>
        <xdr:cNvPr id="941" name="直線コネクタ 940"/>
        <xdr:cNvCxnSpPr/>
      </xdr:nvCxnSpPr>
      <xdr:spPr>
        <a:xfrm flipV="1">
          <a:off x="19202400" y="17681575"/>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153035</xdr:rowOff>
    </xdr:from>
    <xdr:to xmlns:xdr="http://schemas.openxmlformats.org/drawingml/2006/spreadsheetDrawing">
      <xdr:col>107</xdr:col>
      <xdr:colOff>101600</xdr:colOff>
      <xdr:row>105</xdr:row>
      <xdr:rowOff>83185</xdr:rowOff>
    </xdr:to>
    <xdr:sp macro="" textlink="">
      <xdr:nvSpPr>
        <xdr:cNvPr id="942" name="楕円 941"/>
        <xdr:cNvSpPr/>
      </xdr:nvSpPr>
      <xdr:spPr>
        <a:xfrm>
          <a:off x="1834515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32385</xdr:rowOff>
    </xdr:from>
    <xdr:to xmlns:xdr="http://schemas.openxmlformats.org/drawingml/2006/spreadsheetDrawing">
      <xdr:col>111</xdr:col>
      <xdr:colOff>171450</xdr:colOff>
      <xdr:row>105</xdr:row>
      <xdr:rowOff>33655</xdr:rowOff>
    </xdr:to>
    <xdr:cxnSp macro="">
      <xdr:nvCxnSpPr>
        <xdr:cNvPr id="943" name="直線コネクタ 942"/>
        <xdr:cNvCxnSpPr/>
      </xdr:nvCxnSpPr>
      <xdr:spPr>
        <a:xfrm>
          <a:off x="18395950" y="1769173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159385</xdr:rowOff>
    </xdr:from>
    <xdr:to xmlns:xdr="http://schemas.openxmlformats.org/drawingml/2006/spreadsheetDrawing">
      <xdr:col>102</xdr:col>
      <xdr:colOff>165100</xdr:colOff>
      <xdr:row>105</xdr:row>
      <xdr:rowOff>89535</xdr:rowOff>
    </xdr:to>
    <xdr:sp macro="" textlink="">
      <xdr:nvSpPr>
        <xdr:cNvPr id="944" name="楕円 943"/>
        <xdr:cNvSpPr/>
      </xdr:nvSpPr>
      <xdr:spPr>
        <a:xfrm>
          <a:off x="17551400" y="17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32385</xdr:rowOff>
    </xdr:from>
    <xdr:to xmlns:xdr="http://schemas.openxmlformats.org/drawingml/2006/spreadsheetDrawing">
      <xdr:col>107</xdr:col>
      <xdr:colOff>50800</xdr:colOff>
      <xdr:row>105</xdr:row>
      <xdr:rowOff>38735</xdr:rowOff>
    </xdr:to>
    <xdr:cxnSp macro="">
      <xdr:nvCxnSpPr>
        <xdr:cNvPr id="945" name="直線コネクタ 944"/>
        <xdr:cNvCxnSpPr/>
      </xdr:nvCxnSpPr>
      <xdr:spPr>
        <a:xfrm flipV="1">
          <a:off x="17602200" y="1769173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167640</xdr:rowOff>
    </xdr:from>
    <xdr:to xmlns:xdr="http://schemas.openxmlformats.org/drawingml/2006/spreadsheetDrawing">
      <xdr:col>98</xdr:col>
      <xdr:colOff>38100</xdr:colOff>
      <xdr:row>105</xdr:row>
      <xdr:rowOff>97790</xdr:rowOff>
    </xdr:to>
    <xdr:sp macro="" textlink="">
      <xdr:nvSpPr>
        <xdr:cNvPr id="946" name="楕円 945"/>
        <xdr:cNvSpPr/>
      </xdr:nvSpPr>
      <xdr:spPr>
        <a:xfrm>
          <a:off x="16757650" y="17655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105</xdr:row>
      <xdr:rowOff>38735</xdr:rowOff>
    </xdr:from>
    <xdr:to xmlns:xdr="http://schemas.openxmlformats.org/drawingml/2006/spreadsheetDrawing">
      <xdr:col>102</xdr:col>
      <xdr:colOff>114300</xdr:colOff>
      <xdr:row>105</xdr:row>
      <xdr:rowOff>46990</xdr:rowOff>
    </xdr:to>
    <xdr:cxnSp macro="">
      <xdr:nvCxnSpPr>
        <xdr:cNvPr id="947" name="直線コネクタ 946"/>
        <xdr:cNvCxnSpPr/>
      </xdr:nvCxnSpPr>
      <xdr:spPr>
        <a:xfrm flipV="1">
          <a:off x="16802100" y="1769808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155575</xdr:rowOff>
    </xdr:from>
    <xdr:ext cx="469900" cy="255270"/>
    <xdr:sp macro="" textlink="">
      <xdr:nvSpPr>
        <xdr:cNvPr id="948" name="n_1aveValue【庁舎】&#10;一人当たり面積"/>
        <xdr:cNvSpPr txBox="1"/>
      </xdr:nvSpPr>
      <xdr:spPr>
        <a:xfrm>
          <a:off x="18980150" y="179863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158750</xdr:rowOff>
    </xdr:from>
    <xdr:ext cx="469900" cy="259080"/>
    <xdr:sp macro="" textlink="">
      <xdr:nvSpPr>
        <xdr:cNvPr id="949" name="n_2aveValue【庁舎】&#10;一人当たり面積"/>
        <xdr:cNvSpPr txBox="1"/>
      </xdr:nvSpPr>
      <xdr:spPr>
        <a:xfrm>
          <a:off x="18180050" y="1798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100330</xdr:rowOff>
    </xdr:from>
    <xdr:ext cx="469900" cy="255270"/>
    <xdr:sp macro="" textlink="">
      <xdr:nvSpPr>
        <xdr:cNvPr id="950" name="n_3aveValue【庁舎】&#10;一人当たり面積"/>
        <xdr:cNvSpPr txBox="1"/>
      </xdr:nvSpPr>
      <xdr:spPr>
        <a:xfrm>
          <a:off x="17386300" y="179311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44450</xdr:rowOff>
    </xdr:from>
    <xdr:ext cx="469900" cy="259080"/>
    <xdr:sp macro="" textlink="">
      <xdr:nvSpPr>
        <xdr:cNvPr id="951" name="n_4aveValue【庁舎】&#10;一人当たり面積"/>
        <xdr:cNvSpPr txBox="1"/>
      </xdr:nvSpPr>
      <xdr:spPr>
        <a:xfrm>
          <a:off x="16592550" y="18046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100965</xdr:rowOff>
    </xdr:from>
    <xdr:ext cx="469900" cy="255270"/>
    <xdr:sp macro="" textlink="">
      <xdr:nvSpPr>
        <xdr:cNvPr id="952" name="n_1mainValue【庁舎】&#10;一人当たり面積"/>
        <xdr:cNvSpPr txBox="1"/>
      </xdr:nvSpPr>
      <xdr:spPr>
        <a:xfrm>
          <a:off x="18980150" y="174174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99695</xdr:rowOff>
    </xdr:from>
    <xdr:ext cx="469900" cy="255270"/>
    <xdr:sp macro="" textlink="">
      <xdr:nvSpPr>
        <xdr:cNvPr id="953" name="n_2mainValue【庁舎】&#10;一人当たり面積"/>
        <xdr:cNvSpPr txBox="1"/>
      </xdr:nvSpPr>
      <xdr:spPr>
        <a:xfrm>
          <a:off x="18180050" y="174161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106045</xdr:rowOff>
    </xdr:from>
    <xdr:ext cx="469900" cy="259080"/>
    <xdr:sp macro="" textlink="">
      <xdr:nvSpPr>
        <xdr:cNvPr id="954" name="n_3mainValue【庁舎】&#10;一人当たり面積"/>
        <xdr:cNvSpPr txBox="1"/>
      </xdr:nvSpPr>
      <xdr:spPr>
        <a:xfrm>
          <a:off x="17386300" y="17422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114300</xdr:rowOff>
    </xdr:from>
    <xdr:ext cx="469900" cy="259080"/>
    <xdr:sp macro="" textlink="">
      <xdr:nvSpPr>
        <xdr:cNvPr id="955" name="n_4mainValue【庁舎】&#10;一人当たり面積"/>
        <xdr:cNvSpPr txBox="1"/>
      </xdr:nvSpPr>
      <xdr:spPr>
        <a:xfrm>
          <a:off x="16592550" y="17430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6" name="正方形/長方形 95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7" name="正方形/長方形 95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8" name="テキスト ボックス 95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Ｐゴシック"/>
              <a:ea typeface="ＭＳ Ｐゴシック"/>
              <a:cs typeface="+mn-cs"/>
            </a:rPr>
            <a:t>類似団体と比較して特に有形固定資産減価償却率が高くなっている施設は、体育館、</a:t>
          </a:r>
          <a:r>
            <a:rPr lang="ja-JP" altLang="en-US" sz="1200" baseline="0">
              <a:solidFill>
                <a:schemeClr val="dk1"/>
              </a:solidFill>
              <a:effectLst/>
              <a:latin typeface="ＭＳ Ｐゴシック"/>
              <a:ea typeface="ＭＳ Ｐゴシック"/>
              <a:cs typeface="+mn-cs"/>
            </a:rPr>
            <a:t>消防施設</a:t>
          </a:r>
          <a:r>
            <a:rPr lang="ja-JP" altLang="ja-JP" sz="1200" baseline="0">
              <a:solidFill>
                <a:schemeClr val="dk1"/>
              </a:solidFill>
              <a:effectLst/>
              <a:latin typeface="ＭＳ Ｐゴシック"/>
              <a:ea typeface="ＭＳ Ｐゴシック"/>
              <a:cs typeface="+mn-cs"/>
            </a:rPr>
            <a:t>であり、特に低くなっている施設は、市民会館である。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体育館については、合併前の旧市町村でほとんどの施設が昭和４０～５０年代に建設され、耐用年数である４７年を経過しつつあるためであり、有形固定資産減価償却率８８．４</a:t>
          </a:r>
          <a:r>
            <a:rPr lang="ja-JP" altLang="ja-JP" sz="1200" baseline="0">
              <a:solidFill>
                <a:schemeClr val="dk1"/>
              </a:solidFill>
              <a:effectLst/>
              <a:latin typeface="ＭＳ Ｐゴシック"/>
              <a:ea typeface="ＭＳ Ｐゴシック"/>
              <a:cs typeface="+mn-cs"/>
            </a:rPr>
            <a:t>％と特に高くなっている。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また、</a:t>
          </a:r>
          <a:r>
            <a:rPr lang="ja-JP" altLang="en-US" sz="1200" baseline="0">
              <a:solidFill>
                <a:schemeClr val="dk1"/>
              </a:solidFill>
              <a:effectLst/>
              <a:latin typeface="ＭＳ Ｐゴシック"/>
              <a:ea typeface="ＭＳ Ｐゴシック"/>
              <a:cs typeface="+mn-cs"/>
            </a:rPr>
            <a:t>消防施設</a:t>
          </a:r>
          <a:r>
            <a:rPr lang="ja-JP" altLang="ja-JP" sz="1200" baseline="0">
              <a:solidFill>
                <a:schemeClr val="dk1"/>
              </a:solidFill>
              <a:effectLst/>
              <a:latin typeface="ＭＳ Ｐゴシック"/>
              <a:ea typeface="ＭＳ Ｐゴシック"/>
              <a:cs typeface="+mn-cs"/>
            </a:rPr>
            <a:t>についても合併前の旧市町村でほとんどの施設が昭和４０～５０年代に建設されており、有形固定資産減価償却率</a:t>
          </a:r>
          <a:r>
            <a:rPr lang="ja-JP" altLang="en-US" sz="1200" baseline="0">
              <a:solidFill>
                <a:schemeClr val="dk1"/>
              </a:solidFill>
              <a:effectLst/>
              <a:latin typeface="ＭＳ Ｐゴシック"/>
              <a:ea typeface="ＭＳ Ｐゴシック"/>
              <a:cs typeface="+mn-cs"/>
            </a:rPr>
            <a:t>は、消防施設が７６．２</a:t>
          </a:r>
          <a:r>
            <a:rPr lang="ja-JP" altLang="ja-JP" sz="1200" baseline="0">
              <a:solidFill>
                <a:schemeClr val="dk1"/>
              </a:solidFill>
              <a:effectLst/>
              <a:latin typeface="ＭＳ Ｐゴシック"/>
              <a:ea typeface="ＭＳ Ｐゴシック"/>
              <a:cs typeface="+mn-cs"/>
            </a:rPr>
            <a:t>％</a:t>
          </a:r>
          <a:r>
            <a:rPr lang="ja-JP" altLang="ja-JP" sz="1200" baseline="0">
              <a:solidFill>
                <a:schemeClr val="dk1"/>
              </a:solidFill>
              <a:effectLst/>
              <a:latin typeface="ＭＳ Ｐゴシック"/>
              <a:ea typeface="ＭＳ Ｐゴシック"/>
              <a:cs typeface="+mn-cs"/>
            </a:rPr>
            <a:t>と高くなっている。</a:t>
          </a:r>
          <a:endParaRPr lang="ja-JP" altLang="ja-JP" sz="1200">
            <a:effectLst/>
            <a:latin typeface="ＭＳ Ｐゴシック"/>
            <a:ea typeface="ＭＳ Ｐゴシック"/>
          </a:endParaRPr>
        </a:p>
        <a:p>
          <a:pPr fontAlgn="base"/>
          <a:r>
            <a:rPr kumimoji="1" lang="ja-JP" altLang="ja-JP" sz="1200" baseline="0">
              <a:solidFill>
                <a:schemeClr val="dk1"/>
              </a:solidFill>
              <a:effectLst/>
              <a:latin typeface="ＭＳ Ｐゴシック"/>
              <a:ea typeface="ＭＳ Ｐゴシック"/>
              <a:cs typeface="+mn-cs"/>
            </a:rPr>
            <a:t>一方、市民会館については、市町村合併の</a:t>
          </a:r>
          <a:r>
            <a:rPr lang="ja-JP" altLang="ja-JP" sz="1200" baseline="0">
              <a:solidFill>
                <a:schemeClr val="dk1"/>
              </a:solidFill>
              <a:effectLst/>
              <a:latin typeface="ＭＳ Ｐゴシック"/>
              <a:ea typeface="ＭＳ Ｐゴシック"/>
              <a:cs typeface="+mn-cs"/>
            </a:rPr>
            <a:t>平成２２年度に老朽化していた市民会館を新たに建設したため、有形固定資産減価償却率２２．８</a:t>
          </a:r>
          <a:r>
            <a:rPr lang="ja-JP" altLang="ja-JP" sz="1200" baseline="0">
              <a:solidFill>
                <a:schemeClr val="dk1"/>
              </a:solidFill>
              <a:effectLst/>
              <a:latin typeface="ＭＳ Ｐゴシック"/>
              <a:ea typeface="ＭＳ Ｐゴシック"/>
              <a:cs typeface="+mn-cs"/>
            </a:rPr>
            <a:t>％と低くなっている。</a:t>
          </a:r>
          <a:endParaRPr lang="ja-JP" altLang="ja-JP" sz="1200">
            <a:effectLst/>
            <a:latin typeface="ＭＳ Ｐゴシック"/>
            <a:ea typeface="ＭＳ Ｐゴシック"/>
          </a:endParaRPr>
        </a:p>
        <a:p>
          <a:r>
            <a:rPr lang="ja-JP" altLang="ja-JP" sz="1200" baseline="0">
              <a:solidFill>
                <a:schemeClr val="dk1"/>
              </a:solidFill>
              <a:effectLst/>
              <a:latin typeface="ＭＳ Ｐゴシック"/>
              <a:ea typeface="ＭＳ Ｐゴシック"/>
              <a:cs typeface="+mn-cs"/>
            </a:rPr>
            <a:t>今後は公共施設等総合管理計画や個別施設計画に基づいて、廃止や活用を進めていくとともに、適切な補修、維持管理を行いながら、長寿命化に取り組んでいく。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4845" y="409575"/>
          <a:ext cx="1149921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303240" y="396875"/>
          <a:ext cx="355663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328640" y="422275"/>
          <a:ext cx="351218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354040" y="447040"/>
          <a:ext cx="34747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765145" y="396875"/>
          <a:ext cx="24244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790545" y="422275"/>
          <a:ext cx="23799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815945" y="447040"/>
          <a:ext cx="232283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8190" y="1179195"/>
          <a:ext cx="873506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73760" y="1210945"/>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87245" y="1210945"/>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84855" y="1210945"/>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71060" y="1229360"/>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506210" y="1229360"/>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721600" y="1229360"/>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71060" y="2049145"/>
          <a:ext cx="18351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69710" y="2049145"/>
          <a:ext cx="311213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714865" y="1179195"/>
          <a:ext cx="129730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930130" y="12420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930130" y="150304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930130" y="1825625"/>
          <a:ext cx="115189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91065" y="132842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7171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91065" y="180086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7171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91065" y="217360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825990" y="127952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825990" y="15398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794750" cy="253365"/>
    <xdr:sp macro="" textlink="">
      <xdr:nvSpPr>
        <xdr:cNvPr id="29" name="テキスト ボックス 28"/>
        <xdr:cNvSpPr txBox="1"/>
      </xdr:nvSpPr>
      <xdr:spPr>
        <a:xfrm>
          <a:off x="702945" y="2943225"/>
          <a:ext cx="87947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72575" cy="251460"/>
    <xdr:sp macro="" textlink="">
      <xdr:nvSpPr>
        <xdr:cNvPr id="30" name="テキスト ボックス 29"/>
        <xdr:cNvSpPr txBox="1"/>
      </xdr:nvSpPr>
      <xdr:spPr>
        <a:xfrm>
          <a:off x="702945" y="3190875"/>
          <a:ext cx="91725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42305" cy="239395"/>
    <xdr:sp macro="" textlink="">
      <xdr:nvSpPr>
        <xdr:cNvPr id="31" name="テキスト ボックス 30"/>
        <xdr:cNvSpPr txBox="1"/>
      </xdr:nvSpPr>
      <xdr:spPr>
        <a:xfrm>
          <a:off x="702945" y="3439795"/>
          <a:ext cx="57423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09025" cy="253365"/>
    <xdr:sp macro="" textlink="">
      <xdr:nvSpPr>
        <xdr:cNvPr id="32" name="テキスト ボックス 31"/>
        <xdr:cNvSpPr txBox="1"/>
      </xdr:nvSpPr>
      <xdr:spPr>
        <a:xfrm>
          <a:off x="702945" y="3688080"/>
          <a:ext cx="87090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44870" cy="253365"/>
    <xdr:sp macro="" textlink="">
      <xdr:nvSpPr>
        <xdr:cNvPr id="33" name="テキスト ボックス 32"/>
        <xdr:cNvSpPr txBox="1"/>
      </xdr:nvSpPr>
      <xdr:spPr>
        <a:xfrm>
          <a:off x="702945" y="3936365"/>
          <a:ext cx="59448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94040" cy="238125"/>
    <xdr:sp macro="" textlink="">
      <xdr:nvSpPr>
        <xdr:cNvPr id="34" name="テキスト ボックス 33"/>
        <xdr:cNvSpPr txBox="1"/>
      </xdr:nvSpPr>
      <xdr:spPr>
        <a:xfrm>
          <a:off x="702945" y="4185285"/>
          <a:ext cx="819404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68275" cy="236855"/>
    <xdr:sp macro="" textlink="">
      <xdr:nvSpPr>
        <xdr:cNvPr id="35" name="テキスト ボックス 34"/>
        <xdr:cNvSpPr txBox="1"/>
      </xdr:nvSpPr>
      <xdr:spPr>
        <a:xfrm>
          <a:off x="702945" y="4432935"/>
          <a:ext cx="16827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0294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61745" cy="302260"/>
    <xdr:sp macro="" textlink="">
      <xdr:nvSpPr>
        <xdr:cNvPr id="37" name="テキスト ボックス 36"/>
        <xdr:cNvSpPr txBox="1"/>
      </xdr:nvSpPr>
      <xdr:spPr>
        <a:xfrm>
          <a:off x="1619250" y="5258435"/>
          <a:ext cx="126174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0205" cy="350520"/>
    <xdr:sp macro="" textlink="">
      <xdr:nvSpPr>
        <xdr:cNvPr id="38" name="テキスト ボックス 37"/>
        <xdr:cNvSpPr txBox="1"/>
      </xdr:nvSpPr>
      <xdr:spPr>
        <a:xfrm>
          <a:off x="2880995" y="5234305"/>
          <a:ext cx="164020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54320" y="51536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54320" y="53397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4784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4784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7054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7054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70294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8132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81320" y="564959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88635" y="5960745"/>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は、中山間地域が多く、人口の減少が進んでいる。また、全国平均を上回る高齢化等により、財政基盤が弱く、財政力指数は全国平均を下回っている。組織の見直しや、歳出の徹底的な見直しを実施するとともに、滞納額の圧縮や更なる徴収業務の強化に取り組み、財政基盤の強化に努める。</a:t>
          </a: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70294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38125"/>
    <xdr:sp macro="" textlink="">
      <xdr:nvSpPr>
        <xdr:cNvPr id="50" name="テキスト ボックス 49"/>
        <xdr:cNvSpPr txBox="1"/>
      </xdr:nvSpPr>
      <xdr:spPr>
        <a:xfrm>
          <a:off x="0" y="787082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73025</xdr:rowOff>
    </xdr:from>
    <xdr:to xmlns:xdr="http://schemas.openxmlformats.org/drawingml/2006/spreadsheetDrawing">
      <xdr:col>27</xdr:col>
      <xdr:colOff>184150</xdr:colOff>
      <xdr:row>45</xdr:row>
      <xdr:rowOff>73025</xdr:rowOff>
    </xdr:to>
    <xdr:cxnSp macro="">
      <xdr:nvCxnSpPr>
        <xdr:cNvPr id="51" name="直線コネクタ 50"/>
        <xdr:cNvCxnSpPr/>
      </xdr:nvCxnSpPr>
      <xdr:spPr>
        <a:xfrm>
          <a:off x="702945" y="76168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100965</xdr:rowOff>
    </xdr:from>
    <xdr:ext cx="762000" cy="253365"/>
    <xdr:sp macro="" textlink="">
      <xdr:nvSpPr>
        <xdr:cNvPr id="52" name="テキスト ボックス 51"/>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02945" y="722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42545</xdr:rowOff>
    </xdr:from>
    <xdr:ext cx="762000" cy="251460"/>
    <xdr:sp macro="" textlink="">
      <xdr:nvSpPr>
        <xdr:cNvPr id="54" name="テキスト ボックス 53"/>
        <xdr:cNvSpPr txBox="1"/>
      </xdr:nvSpPr>
      <xdr:spPr>
        <a:xfrm>
          <a:off x="0" y="70834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124460</xdr:rowOff>
    </xdr:from>
    <xdr:to xmlns:xdr="http://schemas.openxmlformats.org/drawingml/2006/spreadsheetDrawing">
      <xdr:col>27</xdr:col>
      <xdr:colOff>184150</xdr:colOff>
      <xdr:row>40</xdr:row>
      <xdr:rowOff>124460</xdr:rowOff>
    </xdr:to>
    <xdr:cxnSp macro="">
      <xdr:nvCxnSpPr>
        <xdr:cNvPr id="55" name="直線コネクタ 54"/>
        <xdr:cNvCxnSpPr/>
      </xdr:nvCxnSpPr>
      <xdr:spPr>
        <a:xfrm>
          <a:off x="702945" y="6830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152400</xdr:rowOff>
    </xdr:from>
    <xdr:ext cx="762000" cy="251460"/>
    <xdr:sp macro="" textlink="">
      <xdr:nvSpPr>
        <xdr:cNvPr id="56" name="テキスト ボックス 55"/>
        <xdr:cNvSpPr txBox="1"/>
      </xdr:nvSpPr>
      <xdr:spPr>
        <a:xfrm>
          <a:off x="0" y="669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66675</xdr:rowOff>
    </xdr:from>
    <xdr:to xmlns:xdr="http://schemas.openxmlformats.org/drawingml/2006/spreadsheetDrawing">
      <xdr:col>27</xdr:col>
      <xdr:colOff>184150</xdr:colOff>
      <xdr:row>38</xdr:row>
      <xdr:rowOff>66675</xdr:rowOff>
    </xdr:to>
    <xdr:cxnSp macro="">
      <xdr:nvCxnSpPr>
        <xdr:cNvPr id="57" name="直線コネクタ 56"/>
        <xdr:cNvCxnSpPr/>
      </xdr:nvCxnSpPr>
      <xdr:spPr>
        <a:xfrm>
          <a:off x="702945" y="6436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95250</xdr:rowOff>
    </xdr:from>
    <xdr:ext cx="762000" cy="251460"/>
    <xdr:sp macro="" textlink="">
      <xdr:nvSpPr>
        <xdr:cNvPr id="58" name="テキスト ボックス 57"/>
        <xdr:cNvSpPr txBox="1"/>
      </xdr:nvSpPr>
      <xdr:spPr>
        <a:xfrm>
          <a:off x="0" y="6297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9" name="直線コネクタ 58"/>
        <xdr:cNvCxnSpPr/>
      </xdr:nvCxnSpPr>
      <xdr:spPr>
        <a:xfrm>
          <a:off x="702945" y="60426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36830</xdr:rowOff>
    </xdr:from>
    <xdr:ext cx="762000" cy="238760"/>
    <xdr:sp macro="" textlink="">
      <xdr:nvSpPr>
        <xdr:cNvPr id="60" name="テキスト ボックス 59"/>
        <xdr:cNvSpPr txBox="1"/>
      </xdr:nvSpPr>
      <xdr:spPr>
        <a:xfrm>
          <a:off x="0" y="590423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1" name="直線コネクタ 60"/>
        <xdr:cNvCxnSpPr/>
      </xdr:nvCxnSpPr>
      <xdr:spPr>
        <a:xfrm>
          <a:off x="70294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38760"/>
    <xdr:sp macro="" textlink="">
      <xdr:nvSpPr>
        <xdr:cNvPr id="62" name="テキスト ボックス 61"/>
        <xdr:cNvSpPr txBox="1"/>
      </xdr:nvSpPr>
      <xdr:spPr>
        <a:xfrm>
          <a:off x="0" y="551116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3" name="財政力グラフ枠"/>
        <xdr:cNvSpPr/>
      </xdr:nvSpPr>
      <xdr:spPr>
        <a:xfrm>
          <a:off x="70294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57785</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500245" y="592518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153670</xdr:rowOff>
    </xdr:from>
    <xdr:ext cx="756285" cy="251460"/>
    <xdr:sp macro="" textlink="">
      <xdr:nvSpPr>
        <xdr:cNvPr id="65" name="財政力最小値テキスト"/>
        <xdr:cNvSpPr txBox="1"/>
      </xdr:nvSpPr>
      <xdr:spPr>
        <a:xfrm>
          <a:off x="4569460" y="752983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411345" y="75577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142240</xdr:rowOff>
    </xdr:from>
    <xdr:ext cx="756285" cy="240030"/>
    <xdr:sp macro="" textlink="">
      <xdr:nvSpPr>
        <xdr:cNvPr id="67" name="財政力最大値テキスト"/>
        <xdr:cNvSpPr txBox="1"/>
      </xdr:nvSpPr>
      <xdr:spPr>
        <a:xfrm>
          <a:off x="4569460" y="567436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57785</xdr:rowOff>
    </xdr:from>
    <xdr:to xmlns:xdr="http://schemas.openxmlformats.org/drawingml/2006/spreadsheetDrawing">
      <xdr:col>24</xdr:col>
      <xdr:colOff>12700</xdr:colOff>
      <xdr:row>35</xdr:row>
      <xdr:rowOff>57785</xdr:rowOff>
    </xdr:to>
    <xdr:cxnSp macro="">
      <xdr:nvCxnSpPr>
        <xdr:cNvPr id="68" name="直線コネクタ 67"/>
        <xdr:cNvCxnSpPr/>
      </xdr:nvCxnSpPr>
      <xdr:spPr>
        <a:xfrm>
          <a:off x="4411345" y="59251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34290</xdr:rowOff>
    </xdr:from>
    <xdr:to xmlns:xdr="http://schemas.openxmlformats.org/drawingml/2006/spreadsheetDrawing">
      <xdr:col>23</xdr:col>
      <xdr:colOff>133350</xdr:colOff>
      <xdr:row>43</xdr:row>
      <xdr:rowOff>34290</xdr:rowOff>
    </xdr:to>
    <xdr:cxnSp macro="">
      <xdr:nvCxnSpPr>
        <xdr:cNvPr id="69" name="直線コネクタ 68"/>
        <xdr:cNvCxnSpPr/>
      </xdr:nvCxnSpPr>
      <xdr:spPr>
        <a:xfrm>
          <a:off x="3740785" y="7242810"/>
          <a:ext cx="7594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80010</xdr:rowOff>
    </xdr:from>
    <xdr:ext cx="756285" cy="253365"/>
    <xdr:sp macro="" textlink="">
      <xdr:nvSpPr>
        <xdr:cNvPr id="70" name="財政力平均値テキスト"/>
        <xdr:cNvSpPr txBox="1"/>
      </xdr:nvSpPr>
      <xdr:spPr>
        <a:xfrm>
          <a:off x="4569460" y="678561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63500</xdr:rowOff>
    </xdr:from>
    <xdr:to xmlns:xdr="http://schemas.openxmlformats.org/drawingml/2006/spreadsheetDrawing">
      <xdr:col>23</xdr:col>
      <xdr:colOff>184150</xdr:colOff>
      <xdr:row>41</xdr:row>
      <xdr:rowOff>163195</xdr:rowOff>
    </xdr:to>
    <xdr:sp macro="" textlink="">
      <xdr:nvSpPr>
        <xdr:cNvPr id="71" name="フローチャート: 判断 70"/>
        <xdr:cNvSpPr/>
      </xdr:nvSpPr>
      <xdr:spPr>
        <a:xfrm>
          <a:off x="4449445" y="6936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34290</xdr:rowOff>
    </xdr:from>
    <xdr:to xmlns:xdr="http://schemas.openxmlformats.org/drawingml/2006/spreadsheetDrawing">
      <xdr:col>19</xdr:col>
      <xdr:colOff>133350</xdr:colOff>
      <xdr:row>43</xdr:row>
      <xdr:rowOff>34290</xdr:rowOff>
    </xdr:to>
    <xdr:cxnSp macro="">
      <xdr:nvCxnSpPr>
        <xdr:cNvPr id="72" name="直線コネクタ 71"/>
        <xdr:cNvCxnSpPr/>
      </xdr:nvCxnSpPr>
      <xdr:spPr>
        <a:xfrm>
          <a:off x="2930525" y="724281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84455</xdr:rowOff>
    </xdr:from>
    <xdr:to xmlns:xdr="http://schemas.openxmlformats.org/drawingml/2006/spreadsheetDrawing">
      <xdr:col>19</xdr:col>
      <xdr:colOff>184150</xdr:colOff>
      <xdr:row>42</xdr:row>
      <xdr:rowOff>15875</xdr:rowOff>
    </xdr:to>
    <xdr:sp macro="" textlink="">
      <xdr:nvSpPr>
        <xdr:cNvPr id="73" name="フローチャート: 判断 72"/>
        <xdr:cNvSpPr/>
      </xdr:nvSpPr>
      <xdr:spPr>
        <a:xfrm>
          <a:off x="3689985" y="6957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25400</xdr:rowOff>
    </xdr:from>
    <xdr:ext cx="736600" cy="253365"/>
    <xdr:sp macro="" textlink="">
      <xdr:nvSpPr>
        <xdr:cNvPr id="74" name="テキスト ボックス 73"/>
        <xdr:cNvSpPr txBox="1"/>
      </xdr:nvSpPr>
      <xdr:spPr>
        <a:xfrm>
          <a:off x="3399155" y="67310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34290</xdr:rowOff>
    </xdr:from>
    <xdr:to xmlns:xdr="http://schemas.openxmlformats.org/drawingml/2006/spreadsheetDrawing">
      <xdr:col>15</xdr:col>
      <xdr:colOff>82550</xdr:colOff>
      <xdr:row>43</xdr:row>
      <xdr:rowOff>34290</xdr:rowOff>
    </xdr:to>
    <xdr:cxnSp macro="">
      <xdr:nvCxnSpPr>
        <xdr:cNvPr id="75" name="直線コネクタ 74"/>
        <xdr:cNvCxnSpPr/>
      </xdr:nvCxnSpPr>
      <xdr:spPr>
        <a:xfrm>
          <a:off x="2120265" y="724281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84455</xdr:rowOff>
    </xdr:from>
    <xdr:to xmlns:xdr="http://schemas.openxmlformats.org/drawingml/2006/spreadsheetDrawing">
      <xdr:col>15</xdr:col>
      <xdr:colOff>133350</xdr:colOff>
      <xdr:row>42</xdr:row>
      <xdr:rowOff>15875</xdr:rowOff>
    </xdr:to>
    <xdr:sp macro="" textlink="">
      <xdr:nvSpPr>
        <xdr:cNvPr id="76" name="フローチャート: 判断 75"/>
        <xdr:cNvSpPr/>
      </xdr:nvSpPr>
      <xdr:spPr>
        <a:xfrm>
          <a:off x="2879725" y="6957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25400</xdr:rowOff>
    </xdr:from>
    <xdr:ext cx="745490" cy="253365"/>
    <xdr:sp macro="" textlink="">
      <xdr:nvSpPr>
        <xdr:cNvPr id="77" name="テキスト ボックス 76"/>
        <xdr:cNvSpPr txBox="1"/>
      </xdr:nvSpPr>
      <xdr:spPr>
        <a:xfrm>
          <a:off x="2588895" y="673100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43</xdr:row>
      <xdr:rowOff>34290</xdr:rowOff>
    </xdr:from>
    <xdr:to xmlns:xdr="http://schemas.openxmlformats.org/drawingml/2006/spreadsheetDrawing">
      <xdr:col>11</xdr:col>
      <xdr:colOff>31750</xdr:colOff>
      <xdr:row>43</xdr:row>
      <xdr:rowOff>53975</xdr:rowOff>
    </xdr:to>
    <xdr:cxnSp macro="">
      <xdr:nvCxnSpPr>
        <xdr:cNvPr id="78" name="直線コネクタ 77"/>
        <xdr:cNvCxnSpPr/>
      </xdr:nvCxnSpPr>
      <xdr:spPr>
        <a:xfrm flipV="1">
          <a:off x="1327785" y="7242810"/>
          <a:ext cx="7924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63500</xdr:rowOff>
    </xdr:from>
    <xdr:to xmlns:xdr="http://schemas.openxmlformats.org/drawingml/2006/spreadsheetDrawing">
      <xdr:col>11</xdr:col>
      <xdr:colOff>82550</xdr:colOff>
      <xdr:row>41</xdr:row>
      <xdr:rowOff>163195</xdr:rowOff>
    </xdr:to>
    <xdr:sp macro="" textlink="">
      <xdr:nvSpPr>
        <xdr:cNvPr id="79" name="フローチャート: 判断 78"/>
        <xdr:cNvSpPr/>
      </xdr:nvSpPr>
      <xdr:spPr>
        <a:xfrm>
          <a:off x="2087245" y="693674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5715</xdr:rowOff>
    </xdr:from>
    <xdr:ext cx="756285" cy="251460"/>
    <xdr:sp macro="" textlink="">
      <xdr:nvSpPr>
        <xdr:cNvPr id="80" name="テキスト ボックス 79"/>
        <xdr:cNvSpPr txBox="1"/>
      </xdr:nvSpPr>
      <xdr:spPr>
        <a:xfrm>
          <a:off x="1778635" y="6711315"/>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44450</xdr:rowOff>
    </xdr:from>
    <xdr:to xmlns:xdr="http://schemas.openxmlformats.org/drawingml/2006/spreadsheetDrawing">
      <xdr:col>7</xdr:col>
      <xdr:colOff>31750</xdr:colOff>
      <xdr:row>41</xdr:row>
      <xdr:rowOff>144145</xdr:rowOff>
    </xdr:to>
    <xdr:sp macro="" textlink="">
      <xdr:nvSpPr>
        <xdr:cNvPr id="81" name="フローチャート: 判断 80"/>
        <xdr:cNvSpPr/>
      </xdr:nvSpPr>
      <xdr:spPr>
        <a:xfrm>
          <a:off x="1278890" y="691769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153670</xdr:rowOff>
    </xdr:from>
    <xdr:ext cx="751205" cy="251460"/>
    <xdr:sp macro="" textlink="">
      <xdr:nvSpPr>
        <xdr:cNvPr id="82" name="テキスト ボックス 81"/>
        <xdr:cNvSpPr txBox="1"/>
      </xdr:nvSpPr>
      <xdr:spPr>
        <a:xfrm>
          <a:off x="968375" y="669163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56285" cy="238760"/>
    <xdr:sp macro="" textlink="">
      <xdr:nvSpPr>
        <xdr:cNvPr id="83" name="テキスト ボックス 82"/>
        <xdr:cNvSpPr txBox="1"/>
      </xdr:nvSpPr>
      <xdr:spPr>
        <a:xfrm>
          <a:off x="430403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56285" cy="238760"/>
    <xdr:sp macro="" textlink="">
      <xdr:nvSpPr>
        <xdr:cNvPr id="84" name="テキスト ボックス 83"/>
        <xdr:cNvSpPr txBox="1"/>
      </xdr:nvSpPr>
      <xdr:spPr>
        <a:xfrm>
          <a:off x="354457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51205" cy="238760"/>
    <xdr:sp macro="" textlink="">
      <xdr:nvSpPr>
        <xdr:cNvPr id="85" name="テキスト ボックス 84"/>
        <xdr:cNvSpPr txBox="1"/>
      </xdr:nvSpPr>
      <xdr:spPr>
        <a:xfrm>
          <a:off x="2734310" y="800735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38760"/>
    <xdr:sp macro="" textlink="">
      <xdr:nvSpPr>
        <xdr:cNvPr id="86" name="テキスト ボックス 85"/>
        <xdr:cNvSpPr txBox="1"/>
      </xdr:nvSpPr>
      <xdr:spPr>
        <a:xfrm>
          <a:off x="1924050" y="800735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56285" cy="238760"/>
    <xdr:sp macro="" textlink="">
      <xdr:nvSpPr>
        <xdr:cNvPr id="87" name="テキスト ボックス 86"/>
        <xdr:cNvSpPr txBox="1"/>
      </xdr:nvSpPr>
      <xdr:spPr>
        <a:xfrm>
          <a:off x="1133475"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151765</xdr:rowOff>
    </xdr:from>
    <xdr:to xmlns:xdr="http://schemas.openxmlformats.org/drawingml/2006/spreadsheetDrawing">
      <xdr:col>23</xdr:col>
      <xdr:colOff>184150</xdr:colOff>
      <xdr:row>43</xdr:row>
      <xdr:rowOff>84455</xdr:rowOff>
    </xdr:to>
    <xdr:sp macro="" textlink="">
      <xdr:nvSpPr>
        <xdr:cNvPr id="88" name="楕円 87"/>
        <xdr:cNvSpPr/>
      </xdr:nvSpPr>
      <xdr:spPr>
        <a:xfrm>
          <a:off x="4449445" y="7192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125095</xdr:rowOff>
    </xdr:from>
    <xdr:ext cx="756285" cy="238760"/>
    <xdr:sp macro="" textlink="">
      <xdr:nvSpPr>
        <xdr:cNvPr id="89" name="財政力該当値テキスト"/>
        <xdr:cNvSpPr txBox="1"/>
      </xdr:nvSpPr>
      <xdr:spPr>
        <a:xfrm>
          <a:off x="4569460" y="716597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151765</xdr:rowOff>
    </xdr:from>
    <xdr:to xmlns:xdr="http://schemas.openxmlformats.org/drawingml/2006/spreadsheetDrawing">
      <xdr:col>19</xdr:col>
      <xdr:colOff>184150</xdr:colOff>
      <xdr:row>43</xdr:row>
      <xdr:rowOff>84455</xdr:rowOff>
    </xdr:to>
    <xdr:sp macro="" textlink="">
      <xdr:nvSpPr>
        <xdr:cNvPr id="90" name="楕円 89"/>
        <xdr:cNvSpPr/>
      </xdr:nvSpPr>
      <xdr:spPr>
        <a:xfrm>
          <a:off x="3689985" y="7192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69215</xdr:rowOff>
    </xdr:from>
    <xdr:ext cx="736600" cy="238760"/>
    <xdr:sp macro="" textlink="">
      <xdr:nvSpPr>
        <xdr:cNvPr id="91" name="テキスト ボックス 90"/>
        <xdr:cNvSpPr txBox="1"/>
      </xdr:nvSpPr>
      <xdr:spPr>
        <a:xfrm>
          <a:off x="3399155" y="7277735"/>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151765</xdr:rowOff>
    </xdr:from>
    <xdr:to xmlns:xdr="http://schemas.openxmlformats.org/drawingml/2006/spreadsheetDrawing">
      <xdr:col>15</xdr:col>
      <xdr:colOff>133350</xdr:colOff>
      <xdr:row>43</xdr:row>
      <xdr:rowOff>84455</xdr:rowOff>
    </xdr:to>
    <xdr:sp macro="" textlink="">
      <xdr:nvSpPr>
        <xdr:cNvPr id="92" name="楕円 91"/>
        <xdr:cNvSpPr/>
      </xdr:nvSpPr>
      <xdr:spPr>
        <a:xfrm>
          <a:off x="2879725" y="7192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69215</xdr:rowOff>
    </xdr:from>
    <xdr:ext cx="745490" cy="238760"/>
    <xdr:sp macro="" textlink="">
      <xdr:nvSpPr>
        <xdr:cNvPr id="93" name="テキスト ボックス 92"/>
        <xdr:cNvSpPr txBox="1"/>
      </xdr:nvSpPr>
      <xdr:spPr>
        <a:xfrm>
          <a:off x="2588895" y="7277735"/>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151765</xdr:rowOff>
    </xdr:from>
    <xdr:to xmlns:xdr="http://schemas.openxmlformats.org/drawingml/2006/spreadsheetDrawing">
      <xdr:col>11</xdr:col>
      <xdr:colOff>82550</xdr:colOff>
      <xdr:row>43</xdr:row>
      <xdr:rowOff>84455</xdr:rowOff>
    </xdr:to>
    <xdr:sp macro="" textlink="">
      <xdr:nvSpPr>
        <xdr:cNvPr id="94" name="楕円 93"/>
        <xdr:cNvSpPr/>
      </xdr:nvSpPr>
      <xdr:spPr>
        <a:xfrm>
          <a:off x="2087245" y="7192645"/>
          <a:ext cx="838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69215</xdr:rowOff>
    </xdr:from>
    <xdr:ext cx="756285" cy="238760"/>
    <xdr:sp macro="" textlink="">
      <xdr:nvSpPr>
        <xdr:cNvPr id="95" name="テキスト ボックス 94"/>
        <xdr:cNvSpPr txBox="1"/>
      </xdr:nvSpPr>
      <xdr:spPr>
        <a:xfrm>
          <a:off x="1778635" y="727773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104140</xdr:rowOff>
    </xdr:to>
    <xdr:sp macro="" textlink="">
      <xdr:nvSpPr>
        <xdr:cNvPr id="96" name="楕円 95"/>
        <xdr:cNvSpPr/>
      </xdr:nvSpPr>
      <xdr:spPr>
        <a:xfrm>
          <a:off x="1278890" y="721296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88900</xdr:rowOff>
    </xdr:from>
    <xdr:ext cx="751205" cy="238125"/>
    <xdr:sp macro="" textlink="">
      <xdr:nvSpPr>
        <xdr:cNvPr id="97" name="テキスト ボックス 96"/>
        <xdr:cNvSpPr txBox="1"/>
      </xdr:nvSpPr>
      <xdr:spPr>
        <a:xfrm>
          <a:off x="968375" y="7297420"/>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8" name="正方形/長方形 97"/>
        <xdr:cNvSpPr/>
      </xdr:nvSpPr>
      <xdr:spPr>
        <a:xfrm>
          <a:off x="70294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3195" cy="299720"/>
    <xdr:sp macro="" textlink="">
      <xdr:nvSpPr>
        <xdr:cNvPr id="99" name="テキスト ボックス 98"/>
        <xdr:cNvSpPr txBox="1"/>
      </xdr:nvSpPr>
      <xdr:spPr>
        <a:xfrm>
          <a:off x="1536065" y="8983980"/>
          <a:ext cx="1433195"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34490" cy="345440"/>
    <xdr:sp macro="" textlink="">
      <xdr:nvSpPr>
        <xdr:cNvPr id="100" name="テキスト ボックス 99"/>
        <xdr:cNvSpPr txBox="1"/>
      </xdr:nvSpPr>
      <xdr:spPr>
        <a:xfrm>
          <a:off x="2964180" y="8959215"/>
          <a:ext cx="16344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1" name="正方形/長方形 100"/>
        <xdr:cNvSpPr/>
      </xdr:nvSpPr>
      <xdr:spPr>
        <a:xfrm>
          <a:off x="5354320" y="88792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2" name="正方形/長方形 101"/>
        <xdr:cNvSpPr/>
      </xdr:nvSpPr>
      <xdr:spPr>
        <a:xfrm>
          <a:off x="5354320" y="90652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3" name="正方形/長方形 102"/>
        <xdr:cNvSpPr/>
      </xdr:nvSpPr>
      <xdr:spPr>
        <a:xfrm>
          <a:off x="684784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4" name="正方形/長方形 103"/>
        <xdr:cNvSpPr/>
      </xdr:nvSpPr>
      <xdr:spPr>
        <a:xfrm>
          <a:off x="684784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5" name="正方形/長方形 104"/>
        <xdr:cNvSpPr/>
      </xdr:nvSpPr>
      <xdr:spPr>
        <a:xfrm>
          <a:off x="817054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6" name="正方形/長方形 105"/>
        <xdr:cNvSpPr/>
      </xdr:nvSpPr>
      <xdr:spPr>
        <a:xfrm>
          <a:off x="817054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0294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48132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09" name="正方形/長方形 108"/>
        <xdr:cNvSpPr/>
      </xdr:nvSpPr>
      <xdr:spPr>
        <a:xfrm>
          <a:off x="5481320" y="9375140"/>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0" name="テキスト ボックス 109"/>
        <xdr:cNvSpPr txBox="1"/>
      </xdr:nvSpPr>
      <xdr:spPr>
        <a:xfrm>
          <a:off x="5588635" y="9685655"/>
          <a:ext cx="523240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chemeClr val="dk1"/>
              </a:solidFill>
              <a:effectLst/>
              <a:latin typeface="ＭＳ Ｐゴシック"/>
              <a:ea typeface="ＭＳ Ｐゴシック"/>
              <a:cs typeface="+mn-cs"/>
            </a:rPr>
            <a:t>歳入は合併算定替逓減により普通交付税が減少し、歳出は公立八女総合病院企業団負担金など</a:t>
          </a:r>
          <a:r>
            <a:rPr lang="ja-JP" altLang="en-US" sz="1300">
              <a:solidFill>
                <a:schemeClr val="dk1"/>
              </a:solidFill>
              <a:effectLst/>
              <a:latin typeface="ＭＳ Ｐゴシック"/>
              <a:ea typeface="ＭＳ Ｐゴシック"/>
              <a:cs typeface="+mn-cs"/>
            </a:rPr>
            <a:t>の補助費等や過疎対策事業債の償還金などの公債費</a:t>
          </a:r>
          <a:r>
            <a:rPr lang="ja-JP" altLang="ja-JP" sz="1300">
              <a:solidFill>
                <a:schemeClr val="dk1"/>
              </a:solidFill>
              <a:effectLst/>
              <a:latin typeface="ＭＳ Ｐゴシック"/>
              <a:ea typeface="ＭＳ Ｐゴシック"/>
              <a:cs typeface="+mn-cs"/>
            </a:rPr>
            <a:t>が増加しており、比率は年々悪化している（対前年度比２．４ポイント上昇）。</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今後は、事務事業の見直しを更に進めるとともに、全ての事務事業の優先度を厳しく点検し、優先度の低い事務事業について計画的に廃止・縮小を進め、経常経費の削減を図る。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2735" cy="220345"/>
    <xdr:sp macro="" textlink="">
      <xdr:nvSpPr>
        <xdr:cNvPr id="111" name="テキスト ボックス 110"/>
        <xdr:cNvSpPr txBox="1"/>
      </xdr:nvSpPr>
      <xdr:spPr>
        <a:xfrm>
          <a:off x="664845" y="9189085"/>
          <a:ext cx="2927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0294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1935"/>
    <xdr:sp macro="" textlink="">
      <xdr:nvSpPr>
        <xdr:cNvPr id="113" name="テキスト ボックス 112"/>
        <xdr:cNvSpPr txBox="1"/>
      </xdr:nvSpPr>
      <xdr:spPr>
        <a:xfrm>
          <a:off x="0" y="115957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165735</xdr:rowOff>
    </xdr:from>
    <xdr:to xmlns:xdr="http://schemas.openxmlformats.org/drawingml/2006/spreadsheetDrawing">
      <xdr:col>27</xdr:col>
      <xdr:colOff>184150</xdr:colOff>
      <xdr:row>67</xdr:row>
      <xdr:rowOff>165735</xdr:rowOff>
    </xdr:to>
    <xdr:cxnSp macro="">
      <xdr:nvCxnSpPr>
        <xdr:cNvPr id="114" name="直線コネクタ 113"/>
        <xdr:cNvCxnSpPr/>
      </xdr:nvCxnSpPr>
      <xdr:spPr>
        <a:xfrm>
          <a:off x="702945" y="113976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26670</xdr:rowOff>
    </xdr:from>
    <xdr:ext cx="762000" cy="253365"/>
    <xdr:sp macro="" textlink="">
      <xdr:nvSpPr>
        <xdr:cNvPr id="115" name="テキスト ボックス 114"/>
        <xdr:cNvSpPr txBox="1"/>
      </xdr:nvSpPr>
      <xdr:spPr>
        <a:xfrm>
          <a:off x="0" y="11258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163830</xdr:rowOff>
    </xdr:from>
    <xdr:to xmlns:xdr="http://schemas.openxmlformats.org/drawingml/2006/spreadsheetDrawing">
      <xdr:col>27</xdr:col>
      <xdr:colOff>184150</xdr:colOff>
      <xdr:row>65</xdr:row>
      <xdr:rowOff>163830</xdr:rowOff>
    </xdr:to>
    <xdr:cxnSp macro="">
      <xdr:nvCxnSpPr>
        <xdr:cNvPr id="116" name="直線コネクタ 115"/>
        <xdr:cNvCxnSpPr/>
      </xdr:nvCxnSpPr>
      <xdr:spPr>
        <a:xfrm>
          <a:off x="702945" y="11060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24765</xdr:rowOff>
    </xdr:from>
    <xdr:ext cx="762000" cy="253365"/>
    <xdr:sp macro="" textlink="">
      <xdr:nvSpPr>
        <xdr:cNvPr id="117" name="テキスト ボックス 116"/>
        <xdr:cNvSpPr txBox="1"/>
      </xdr:nvSpPr>
      <xdr:spPr>
        <a:xfrm>
          <a:off x="0" y="1092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162560</xdr:rowOff>
    </xdr:from>
    <xdr:to xmlns:xdr="http://schemas.openxmlformats.org/drawingml/2006/spreadsheetDrawing">
      <xdr:col>27</xdr:col>
      <xdr:colOff>184150</xdr:colOff>
      <xdr:row>63</xdr:row>
      <xdr:rowOff>162560</xdr:rowOff>
    </xdr:to>
    <xdr:cxnSp macro="">
      <xdr:nvCxnSpPr>
        <xdr:cNvPr id="118" name="直線コネクタ 117"/>
        <xdr:cNvCxnSpPr/>
      </xdr:nvCxnSpPr>
      <xdr:spPr>
        <a:xfrm>
          <a:off x="702945" y="10723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22860</xdr:rowOff>
    </xdr:from>
    <xdr:ext cx="762000" cy="253365"/>
    <xdr:sp macro="" textlink="">
      <xdr:nvSpPr>
        <xdr:cNvPr id="119" name="テキスト ボックス 118"/>
        <xdr:cNvSpPr txBox="1"/>
      </xdr:nvSpPr>
      <xdr:spPr>
        <a:xfrm>
          <a:off x="0" y="1058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161290</xdr:rowOff>
    </xdr:from>
    <xdr:to xmlns:xdr="http://schemas.openxmlformats.org/drawingml/2006/spreadsheetDrawing">
      <xdr:col>27</xdr:col>
      <xdr:colOff>184150</xdr:colOff>
      <xdr:row>61</xdr:row>
      <xdr:rowOff>161290</xdr:rowOff>
    </xdr:to>
    <xdr:cxnSp macro="">
      <xdr:nvCxnSpPr>
        <xdr:cNvPr id="120" name="直線コネクタ 119"/>
        <xdr:cNvCxnSpPr/>
      </xdr:nvCxnSpPr>
      <xdr:spPr>
        <a:xfrm>
          <a:off x="702945" y="10387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21590</xdr:rowOff>
    </xdr:from>
    <xdr:ext cx="762000" cy="252730"/>
    <xdr:sp macro="" textlink="">
      <xdr:nvSpPr>
        <xdr:cNvPr id="121" name="テキスト ボックス 120"/>
        <xdr:cNvSpPr txBox="1"/>
      </xdr:nvSpPr>
      <xdr:spPr>
        <a:xfrm>
          <a:off x="0" y="10247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159385</xdr:rowOff>
    </xdr:from>
    <xdr:to xmlns:xdr="http://schemas.openxmlformats.org/drawingml/2006/spreadsheetDrawing">
      <xdr:col>27</xdr:col>
      <xdr:colOff>184150</xdr:colOff>
      <xdr:row>59</xdr:row>
      <xdr:rowOff>159385</xdr:rowOff>
    </xdr:to>
    <xdr:cxnSp macro="">
      <xdr:nvCxnSpPr>
        <xdr:cNvPr id="122" name="直線コネクタ 121"/>
        <xdr:cNvCxnSpPr/>
      </xdr:nvCxnSpPr>
      <xdr:spPr>
        <a:xfrm>
          <a:off x="702945" y="10050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19685</xdr:rowOff>
    </xdr:from>
    <xdr:ext cx="762000" cy="251460"/>
    <xdr:sp macro="" textlink="">
      <xdr:nvSpPr>
        <xdr:cNvPr id="123" name="テキスト ボックス 122"/>
        <xdr:cNvSpPr txBox="1"/>
      </xdr:nvSpPr>
      <xdr:spPr>
        <a:xfrm>
          <a:off x="0" y="99104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156845</xdr:rowOff>
    </xdr:from>
    <xdr:to xmlns:xdr="http://schemas.openxmlformats.org/drawingml/2006/spreadsheetDrawing">
      <xdr:col>27</xdr:col>
      <xdr:colOff>184150</xdr:colOff>
      <xdr:row>57</xdr:row>
      <xdr:rowOff>156845</xdr:rowOff>
    </xdr:to>
    <xdr:cxnSp macro="">
      <xdr:nvCxnSpPr>
        <xdr:cNvPr id="124" name="直線コネクタ 123"/>
        <xdr:cNvCxnSpPr/>
      </xdr:nvCxnSpPr>
      <xdr:spPr>
        <a:xfrm>
          <a:off x="702945" y="9712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17780</xdr:rowOff>
    </xdr:from>
    <xdr:ext cx="762000" cy="236855"/>
    <xdr:sp macro="" textlink="">
      <xdr:nvSpPr>
        <xdr:cNvPr id="125" name="テキスト ボックス 124"/>
        <xdr:cNvSpPr txBox="1"/>
      </xdr:nvSpPr>
      <xdr:spPr>
        <a:xfrm>
          <a:off x="0" y="957326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6" name="直線コネクタ 125"/>
        <xdr:cNvCxnSpPr/>
      </xdr:nvCxnSpPr>
      <xdr:spPr>
        <a:xfrm>
          <a:off x="70294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38760"/>
    <xdr:sp macro="" textlink="">
      <xdr:nvSpPr>
        <xdr:cNvPr id="127" name="テキスト ボックス 126"/>
        <xdr:cNvSpPr txBox="1"/>
      </xdr:nvSpPr>
      <xdr:spPr>
        <a:xfrm>
          <a:off x="0" y="92367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0294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110490</xdr:rowOff>
    </xdr:from>
    <xdr:to xmlns:xdr="http://schemas.openxmlformats.org/drawingml/2006/spreadsheetDrawing">
      <xdr:col>23</xdr:col>
      <xdr:colOff>133350</xdr:colOff>
      <xdr:row>66</xdr:row>
      <xdr:rowOff>90805</xdr:rowOff>
    </xdr:to>
    <xdr:cxnSp macro="">
      <xdr:nvCxnSpPr>
        <xdr:cNvPr id="129" name="直線コネクタ 128"/>
        <xdr:cNvCxnSpPr/>
      </xdr:nvCxnSpPr>
      <xdr:spPr>
        <a:xfrm flipV="1">
          <a:off x="4500245" y="983361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62865</xdr:rowOff>
    </xdr:from>
    <xdr:ext cx="756285" cy="251460"/>
    <xdr:sp macro="" textlink="">
      <xdr:nvSpPr>
        <xdr:cNvPr id="130" name="財政構造の弾力性最小値テキスト"/>
        <xdr:cNvSpPr txBox="1"/>
      </xdr:nvSpPr>
      <xdr:spPr>
        <a:xfrm>
          <a:off x="4569460" y="11127105"/>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90805</xdr:rowOff>
    </xdr:from>
    <xdr:to xmlns:xdr="http://schemas.openxmlformats.org/drawingml/2006/spreadsheetDrawing">
      <xdr:col>24</xdr:col>
      <xdr:colOff>12700</xdr:colOff>
      <xdr:row>66</xdr:row>
      <xdr:rowOff>90805</xdr:rowOff>
    </xdr:to>
    <xdr:cxnSp macro="">
      <xdr:nvCxnSpPr>
        <xdr:cNvPr id="131" name="直線コネクタ 130"/>
        <xdr:cNvCxnSpPr/>
      </xdr:nvCxnSpPr>
      <xdr:spPr>
        <a:xfrm>
          <a:off x="4411345" y="111550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27305</xdr:rowOff>
    </xdr:from>
    <xdr:ext cx="756285" cy="253365"/>
    <xdr:sp macro="" textlink="">
      <xdr:nvSpPr>
        <xdr:cNvPr id="132" name="財政構造の弾力性最大値テキスト"/>
        <xdr:cNvSpPr txBox="1"/>
      </xdr:nvSpPr>
      <xdr:spPr>
        <a:xfrm>
          <a:off x="4569460" y="95827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110490</xdr:rowOff>
    </xdr:from>
    <xdr:to xmlns:xdr="http://schemas.openxmlformats.org/drawingml/2006/spreadsheetDrawing">
      <xdr:col>24</xdr:col>
      <xdr:colOff>12700</xdr:colOff>
      <xdr:row>58</xdr:row>
      <xdr:rowOff>110490</xdr:rowOff>
    </xdr:to>
    <xdr:cxnSp macro="">
      <xdr:nvCxnSpPr>
        <xdr:cNvPr id="133" name="直線コネクタ 132"/>
        <xdr:cNvCxnSpPr/>
      </xdr:nvCxnSpPr>
      <xdr:spPr>
        <a:xfrm>
          <a:off x="4411345" y="98336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41275</xdr:rowOff>
    </xdr:from>
    <xdr:to xmlns:xdr="http://schemas.openxmlformats.org/drawingml/2006/spreadsheetDrawing">
      <xdr:col>23</xdr:col>
      <xdr:colOff>133350</xdr:colOff>
      <xdr:row>65</xdr:row>
      <xdr:rowOff>36195</xdr:rowOff>
    </xdr:to>
    <xdr:cxnSp macro="">
      <xdr:nvCxnSpPr>
        <xdr:cNvPr id="134" name="直線コネクタ 133"/>
        <xdr:cNvCxnSpPr/>
      </xdr:nvCxnSpPr>
      <xdr:spPr>
        <a:xfrm>
          <a:off x="3740785" y="10770235"/>
          <a:ext cx="75946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148590</xdr:rowOff>
    </xdr:from>
    <xdr:ext cx="756285" cy="238760"/>
    <xdr:sp macro="" textlink="">
      <xdr:nvSpPr>
        <xdr:cNvPr id="135" name="財政構造の弾力性平均値テキスト"/>
        <xdr:cNvSpPr txBox="1"/>
      </xdr:nvSpPr>
      <xdr:spPr>
        <a:xfrm>
          <a:off x="4569460" y="10374630"/>
          <a:ext cx="756285"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132080</xdr:rowOff>
    </xdr:from>
    <xdr:to xmlns:xdr="http://schemas.openxmlformats.org/drawingml/2006/spreadsheetDrawing">
      <xdr:col>23</xdr:col>
      <xdr:colOff>184150</xdr:colOff>
      <xdr:row>63</xdr:row>
      <xdr:rowOff>63500</xdr:rowOff>
    </xdr:to>
    <xdr:sp macro="" textlink="">
      <xdr:nvSpPr>
        <xdr:cNvPr id="136" name="フローチャート: 判断 135"/>
        <xdr:cNvSpPr/>
      </xdr:nvSpPr>
      <xdr:spPr>
        <a:xfrm>
          <a:off x="4449445" y="10525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74295</xdr:rowOff>
    </xdr:from>
    <xdr:to xmlns:xdr="http://schemas.openxmlformats.org/drawingml/2006/spreadsheetDrawing">
      <xdr:col>19</xdr:col>
      <xdr:colOff>133350</xdr:colOff>
      <xdr:row>64</xdr:row>
      <xdr:rowOff>41275</xdr:rowOff>
    </xdr:to>
    <xdr:cxnSp macro="">
      <xdr:nvCxnSpPr>
        <xdr:cNvPr id="137" name="直線コネクタ 136"/>
        <xdr:cNvCxnSpPr/>
      </xdr:nvCxnSpPr>
      <xdr:spPr>
        <a:xfrm>
          <a:off x="2930525" y="10635615"/>
          <a:ext cx="81026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91440</xdr:rowOff>
    </xdr:from>
    <xdr:to xmlns:xdr="http://schemas.openxmlformats.org/drawingml/2006/spreadsheetDrawing">
      <xdr:col>19</xdr:col>
      <xdr:colOff>184150</xdr:colOff>
      <xdr:row>63</xdr:row>
      <xdr:rowOff>22860</xdr:rowOff>
    </xdr:to>
    <xdr:sp macro="" textlink="">
      <xdr:nvSpPr>
        <xdr:cNvPr id="138" name="フローチャート: 判断 137"/>
        <xdr:cNvSpPr/>
      </xdr:nvSpPr>
      <xdr:spPr>
        <a:xfrm>
          <a:off x="3689985" y="10485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33020</xdr:rowOff>
    </xdr:from>
    <xdr:ext cx="736600" cy="238125"/>
    <xdr:sp macro="" textlink="">
      <xdr:nvSpPr>
        <xdr:cNvPr id="139" name="テキスト ボックス 138"/>
        <xdr:cNvSpPr txBox="1"/>
      </xdr:nvSpPr>
      <xdr:spPr>
        <a:xfrm>
          <a:off x="3399155" y="10259060"/>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107315</xdr:rowOff>
    </xdr:from>
    <xdr:to xmlns:xdr="http://schemas.openxmlformats.org/drawingml/2006/spreadsheetDrawing">
      <xdr:col>15</xdr:col>
      <xdr:colOff>82550</xdr:colOff>
      <xdr:row>63</xdr:row>
      <xdr:rowOff>74295</xdr:rowOff>
    </xdr:to>
    <xdr:cxnSp macro="">
      <xdr:nvCxnSpPr>
        <xdr:cNvPr id="140" name="直線コネクタ 139"/>
        <xdr:cNvCxnSpPr/>
      </xdr:nvCxnSpPr>
      <xdr:spPr>
        <a:xfrm>
          <a:off x="2120265" y="10500995"/>
          <a:ext cx="81026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43815</xdr:rowOff>
    </xdr:from>
    <xdr:to xmlns:xdr="http://schemas.openxmlformats.org/drawingml/2006/spreadsheetDrawing">
      <xdr:col>15</xdr:col>
      <xdr:colOff>133350</xdr:colOff>
      <xdr:row>62</xdr:row>
      <xdr:rowOff>143510</xdr:rowOff>
    </xdr:to>
    <xdr:sp macro="" textlink="">
      <xdr:nvSpPr>
        <xdr:cNvPr id="141" name="フローチャート: 判断 140"/>
        <xdr:cNvSpPr/>
      </xdr:nvSpPr>
      <xdr:spPr>
        <a:xfrm>
          <a:off x="2879725" y="10437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153035</xdr:rowOff>
    </xdr:from>
    <xdr:ext cx="745490" cy="251460"/>
    <xdr:sp macro="" textlink="">
      <xdr:nvSpPr>
        <xdr:cNvPr id="142" name="テキスト ボックス 141"/>
        <xdr:cNvSpPr txBox="1"/>
      </xdr:nvSpPr>
      <xdr:spPr>
        <a:xfrm>
          <a:off x="2588895" y="1021143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60</xdr:row>
      <xdr:rowOff>132715</xdr:rowOff>
    </xdr:from>
    <xdr:to xmlns:xdr="http://schemas.openxmlformats.org/drawingml/2006/spreadsheetDrawing">
      <xdr:col>11</xdr:col>
      <xdr:colOff>31750</xdr:colOff>
      <xdr:row>62</xdr:row>
      <xdr:rowOff>107315</xdr:rowOff>
    </xdr:to>
    <xdr:cxnSp macro="">
      <xdr:nvCxnSpPr>
        <xdr:cNvPr id="143" name="直線コネクタ 142"/>
        <xdr:cNvCxnSpPr/>
      </xdr:nvCxnSpPr>
      <xdr:spPr>
        <a:xfrm>
          <a:off x="1327785" y="10191115"/>
          <a:ext cx="79248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61</xdr:row>
      <xdr:rowOff>144780</xdr:rowOff>
    </xdr:from>
    <xdr:to xmlns:xdr="http://schemas.openxmlformats.org/drawingml/2006/spreadsheetDrawing">
      <xdr:col>11</xdr:col>
      <xdr:colOff>82550</xdr:colOff>
      <xdr:row>62</xdr:row>
      <xdr:rowOff>76200</xdr:rowOff>
    </xdr:to>
    <xdr:sp macro="" textlink="">
      <xdr:nvSpPr>
        <xdr:cNvPr id="144" name="フローチャート: 判断 143"/>
        <xdr:cNvSpPr/>
      </xdr:nvSpPr>
      <xdr:spPr>
        <a:xfrm>
          <a:off x="2087245" y="1037082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86360</xdr:rowOff>
    </xdr:from>
    <xdr:ext cx="756285" cy="240030"/>
    <xdr:sp macro="" textlink="">
      <xdr:nvSpPr>
        <xdr:cNvPr id="145" name="テキスト ボックス 144"/>
        <xdr:cNvSpPr txBox="1"/>
      </xdr:nvSpPr>
      <xdr:spPr>
        <a:xfrm>
          <a:off x="1778635" y="1014476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22860</xdr:rowOff>
    </xdr:from>
    <xdr:to xmlns:xdr="http://schemas.openxmlformats.org/drawingml/2006/spreadsheetDrawing">
      <xdr:col>7</xdr:col>
      <xdr:colOff>31750</xdr:colOff>
      <xdr:row>61</xdr:row>
      <xdr:rowOff>122555</xdr:rowOff>
    </xdr:to>
    <xdr:sp macro="" textlink="">
      <xdr:nvSpPr>
        <xdr:cNvPr id="146" name="フローチャート: 判断 145"/>
        <xdr:cNvSpPr/>
      </xdr:nvSpPr>
      <xdr:spPr>
        <a:xfrm>
          <a:off x="1278890" y="1024890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107315</xdr:rowOff>
    </xdr:from>
    <xdr:ext cx="751205" cy="236220"/>
    <xdr:sp macro="" textlink="">
      <xdr:nvSpPr>
        <xdr:cNvPr id="147" name="テキスト ボックス 146"/>
        <xdr:cNvSpPr txBox="1"/>
      </xdr:nvSpPr>
      <xdr:spPr>
        <a:xfrm>
          <a:off x="968375" y="10333355"/>
          <a:ext cx="75120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56285" cy="236855"/>
    <xdr:sp macro="" textlink="">
      <xdr:nvSpPr>
        <xdr:cNvPr id="148" name="テキスト ボックス 147"/>
        <xdr:cNvSpPr txBox="1"/>
      </xdr:nvSpPr>
      <xdr:spPr>
        <a:xfrm>
          <a:off x="430403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56285" cy="236855"/>
    <xdr:sp macro="" textlink="">
      <xdr:nvSpPr>
        <xdr:cNvPr id="149" name="テキスト ボックス 148"/>
        <xdr:cNvSpPr txBox="1"/>
      </xdr:nvSpPr>
      <xdr:spPr>
        <a:xfrm>
          <a:off x="354457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1205" cy="236855"/>
    <xdr:sp macro="" textlink="">
      <xdr:nvSpPr>
        <xdr:cNvPr id="150" name="テキスト ボックス 149"/>
        <xdr:cNvSpPr txBox="1"/>
      </xdr:nvSpPr>
      <xdr:spPr>
        <a:xfrm>
          <a:off x="2734310" y="11732260"/>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36855"/>
    <xdr:sp macro="" textlink="">
      <xdr:nvSpPr>
        <xdr:cNvPr id="151" name="テキスト ボックス 150"/>
        <xdr:cNvSpPr txBox="1"/>
      </xdr:nvSpPr>
      <xdr:spPr>
        <a:xfrm>
          <a:off x="1924050" y="1173226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56285" cy="236855"/>
    <xdr:sp macro="" textlink="">
      <xdr:nvSpPr>
        <xdr:cNvPr id="152" name="テキスト ボックス 151"/>
        <xdr:cNvSpPr txBox="1"/>
      </xdr:nvSpPr>
      <xdr:spPr>
        <a:xfrm>
          <a:off x="1133475"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153670</xdr:rowOff>
    </xdr:from>
    <xdr:to xmlns:xdr="http://schemas.openxmlformats.org/drawingml/2006/spreadsheetDrawing">
      <xdr:col>23</xdr:col>
      <xdr:colOff>184150</xdr:colOff>
      <xdr:row>65</xdr:row>
      <xdr:rowOff>85725</xdr:rowOff>
    </xdr:to>
    <xdr:sp macro="" textlink="">
      <xdr:nvSpPr>
        <xdr:cNvPr id="153" name="楕円 152"/>
        <xdr:cNvSpPr/>
      </xdr:nvSpPr>
      <xdr:spPr>
        <a:xfrm>
          <a:off x="4449445" y="10882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127000</xdr:rowOff>
    </xdr:from>
    <xdr:ext cx="756285" cy="238760"/>
    <xdr:sp macro="" textlink="">
      <xdr:nvSpPr>
        <xdr:cNvPr id="154" name="財政構造の弾力性該当値テキスト"/>
        <xdr:cNvSpPr txBox="1"/>
      </xdr:nvSpPr>
      <xdr:spPr>
        <a:xfrm>
          <a:off x="4569460" y="1085596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160020</xdr:rowOff>
    </xdr:from>
    <xdr:to xmlns:xdr="http://schemas.openxmlformats.org/drawingml/2006/spreadsheetDrawing">
      <xdr:col>19</xdr:col>
      <xdr:colOff>184150</xdr:colOff>
      <xdr:row>64</xdr:row>
      <xdr:rowOff>91440</xdr:rowOff>
    </xdr:to>
    <xdr:sp macro="" textlink="">
      <xdr:nvSpPr>
        <xdr:cNvPr id="155" name="楕円 154"/>
        <xdr:cNvSpPr/>
      </xdr:nvSpPr>
      <xdr:spPr>
        <a:xfrm>
          <a:off x="3689985" y="10721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76200</xdr:rowOff>
    </xdr:from>
    <xdr:ext cx="736600" cy="251460"/>
    <xdr:sp macro="" textlink="">
      <xdr:nvSpPr>
        <xdr:cNvPr id="156" name="テキスト ボックス 155"/>
        <xdr:cNvSpPr txBox="1"/>
      </xdr:nvSpPr>
      <xdr:spPr>
        <a:xfrm>
          <a:off x="3399155" y="108051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24765</xdr:rowOff>
    </xdr:from>
    <xdr:to xmlns:xdr="http://schemas.openxmlformats.org/drawingml/2006/spreadsheetDrawing">
      <xdr:col>15</xdr:col>
      <xdr:colOff>133350</xdr:colOff>
      <xdr:row>63</xdr:row>
      <xdr:rowOff>124460</xdr:rowOff>
    </xdr:to>
    <xdr:sp macro="" textlink="">
      <xdr:nvSpPr>
        <xdr:cNvPr id="157" name="楕円 156"/>
        <xdr:cNvSpPr/>
      </xdr:nvSpPr>
      <xdr:spPr>
        <a:xfrm>
          <a:off x="2879725" y="10586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109220</xdr:rowOff>
    </xdr:from>
    <xdr:ext cx="745490" cy="236855"/>
    <xdr:sp macro="" textlink="">
      <xdr:nvSpPr>
        <xdr:cNvPr id="158" name="テキスト ボックス 157"/>
        <xdr:cNvSpPr txBox="1"/>
      </xdr:nvSpPr>
      <xdr:spPr>
        <a:xfrm>
          <a:off x="2588895" y="10670540"/>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62</xdr:row>
      <xdr:rowOff>57785</xdr:rowOff>
    </xdr:from>
    <xdr:to xmlns:xdr="http://schemas.openxmlformats.org/drawingml/2006/spreadsheetDrawing">
      <xdr:col>11</xdr:col>
      <xdr:colOff>82550</xdr:colOff>
      <xdr:row>62</xdr:row>
      <xdr:rowOff>156845</xdr:rowOff>
    </xdr:to>
    <xdr:sp macro="" textlink="">
      <xdr:nvSpPr>
        <xdr:cNvPr id="159" name="楕円 158"/>
        <xdr:cNvSpPr/>
      </xdr:nvSpPr>
      <xdr:spPr>
        <a:xfrm>
          <a:off x="2087245" y="1045146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142240</xdr:rowOff>
    </xdr:from>
    <xdr:ext cx="756285" cy="240030"/>
    <xdr:sp macro="" textlink="">
      <xdr:nvSpPr>
        <xdr:cNvPr id="160" name="テキスト ボックス 159"/>
        <xdr:cNvSpPr txBox="1"/>
      </xdr:nvSpPr>
      <xdr:spPr>
        <a:xfrm>
          <a:off x="1778635" y="1053592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83185</xdr:rowOff>
    </xdr:from>
    <xdr:to xmlns:xdr="http://schemas.openxmlformats.org/drawingml/2006/spreadsheetDrawing">
      <xdr:col>7</xdr:col>
      <xdr:colOff>31750</xdr:colOff>
      <xdr:row>61</xdr:row>
      <xdr:rowOff>15240</xdr:rowOff>
    </xdr:to>
    <xdr:sp macro="" textlink="">
      <xdr:nvSpPr>
        <xdr:cNvPr id="161" name="楕円 160"/>
        <xdr:cNvSpPr/>
      </xdr:nvSpPr>
      <xdr:spPr>
        <a:xfrm>
          <a:off x="1278890" y="1014158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24765</xdr:rowOff>
    </xdr:from>
    <xdr:ext cx="751205" cy="253365"/>
    <xdr:sp macro="" textlink="">
      <xdr:nvSpPr>
        <xdr:cNvPr id="162" name="テキスト ボックス 161"/>
        <xdr:cNvSpPr txBox="1"/>
      </xdr:nvSpPr>
      <xdr:spPr>
        <a:xfrm>
          <a:off x="968375" y="9915525"/>
          <a:ext cx="751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3" name="正方形/長方形 162"/>
        <xdr:cNvSpPr/>
      </xdr:nvSpPr>
      <xdr:spPr>
        <a:xfrm>
          <a:off x="70294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3100" cy="302895"/>
    <xdr:sp macro="" textlink="">
      <xdr:nvSpPr>
        <xdr:cNvPr id="164" name="テキスト ボックス 163"/>
        <xdr:cNvSpPr txBox="1"/>
      </xdr:nvSpPr>
      <xdr:spPr>
        <a:xfrm>
          <a:off x="744855" y="12709525"/>
          <a:ext cx="32131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34490" cy="351155"/>
    <xdr:sp macro="" textlink="">
      <xdr:nvSpPr>
        <xdr:cNvPr id="165" name="テキスト ボックス 164"/>
        <xdr:cNvSpPr txBox="1"/>
      </xdr:nvSpPr>
      <xdr:spPr>
        <a:xfrm>
          <a:off x="3775075" y="12684760"/>
          <a:ext cx="16344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[151,247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6" name="正方形/長方形 165"/>
        <xdr:cNvSpPr/>
      </xdr:nvSpPr>
      <xdr:spPr>
        <a:xfrm>
          <a:off x="5354320" y="126041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7" name="正方形/長方形 166"/>
        <xdr:cNvSpPr/>
      </xdr:nvSpPr>
      <xdr:spPr>
        <a:xfrm>
          <a:off x="5354320" y="127908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8" name="正方形/長方形 167"/>
        <xdr:cNvSpPr/>
      </xdr:nvSpPr>
      <xdr:spPr>
        <a:xfrm>
          <a:off x="684784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9" name="正方形/長方形 168"/>
        <xdr:cNvSpPr/>
      </xdr:nvSpPr>
      <xdr:spPr>
        <a:xfrm>
          <a:off x="684784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70" name="正方形/長方形 169"/>
        <xdr:cNvSpPr/>
      </xdr:nvSpPr>
      <xdr:spPr>
        <a:xfrm>
          <a:off x="817054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71" name="正方形/長方形 170"/>
        <xdr:cNvSpPr/>
      </xdr:nvSpPr>
      <xdr:spPr>
        <a:xfrm>
          <a:off x="817054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2" name="正方形/長方形 171"/>
        <xdr:cNvSpPr/>
      </xdr:nvSpPr>
      <xdr:spPr>
        <a:xfrm>
          <a:off x="70294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3" name="正方形/長方形 172"/>
        <xdr:cNvSpPr/>
      </xdr:nvSpPr>
      <xdr:spPr>
        <a:xfrm>
          <a:off x="548132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4" name="正方形/長方形 173"/>
        <xdr:cNvSpPr/>
      </xdr:nvSpPr>
      <xdr:spPr>
        <a:xfrm>
          <a:off x="5481320" y="1310068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5" name="テキスト ボックス 174"/>
        <xdr:cNvSpPr txBox="1"/>
      </xdr:nvSpPr>
      <xdr:spPr>
        <a:xfrm>
          <a:off x="5588635" y="13411200"/>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類似団体平均に比べ高くなっているのは、主に物件費を要因としており、市町村合併により</a:t>
          </a:r>
          <a:r>
            <a:rPr lang="ja-JP" altLang="en-US" sz="1300">
              <a:solidFill>
                <a:schemeClr val="dk1"/>
              </a:solidFill>
              <a:latin typeface="ＭＳ Ｐゴシック"/>
              <a:ea typeface="ＭＳ Ｐゴシック"/>
              <a:cs typeface="+mn-cs"/>
            </a:rPr>
            <a:t>類似した</a:t>
          </a:r>
          <a:r>
            <a:rPr lang="ja-JP" altLang="ja-JP" sz="1300">
              <a:solidFill>
                <a:schemeClr val="dk1"/>
              </a:solidFill>
              <a:latin typeface="ＭＳ Ｐゴシック"/>
              <a:ea typeface="ＭＳ Ｐゴシック"/>
              <a:cs typeface="+mn-cs"/>
            </a:rPr>
            <a:t>公共施設が多くなり、その施設維持管理や解体費用が増大している。</a:t>
          </a:r>
          <a:r>
            <a:rPr lang="ja-JP" altLang="en-US" sz="1300">
              <a:solidFill>
                <a:schemeClr val="dk1"/>
              </a:solidFill>
              <a:latin typeface="ＭＳ Ｐゴシック"/>
              <a:ea typeface="ＭＳ Ｐゴシック"/>
              <a:cs typeface="+mn-cs"/>
            </a:rPr>
            <a:t>今後は、管理施設の見直しを行い、施設の統廃合等を行うことにより管理経費の削減を図る。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4170" cy="218440"/>
    <xdr:sp macro="" textlink="">
      <xdr:nvSpPr>
        <xdr:cNvPr id="176" name="テキスト ボックス 175"/>
        <xdr:cNvSpPr txBox="1"/>
      </xdr:nvSpPr>
      <xdr:spPr>
        <a:xfrm>
          <a:off x="664845" y="12913995"/>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7" name="直線コネクタ 176"/>
        <xdr:cNvCxnSpPr/>
      </xdr:nvCxnSpPr>
      <xdr:spPr>
        <a:xfrm>
          <a:off x="70294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1935"/>
    <xdr:sp macro="" textlink="">
      <xdr:nvSpPr>
        <xdr:cNvPr id="178" name="テキスト ボックス 177"/>
        <xdr:cNvSpPr txBox="1"/>
      </xdr:nvSpPr>
      <xdr:spPr>
        <a:xfrm>
          <a:off x="0" y="153212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68580</xdr:rowOff>
    </xdr:from>
    <xdr:to xmlns:xdr="http://schemas.openxmlformats.org/drawingml/2006/spreadsheetDrawing">
      <xdr:col>27</xdr:col>
      <xdr:colOff>184150</xdr:colOff>
      <xdr:row>89</xdr:row>
      <xdr:rowOff>68580</xdr:rowOff>
    </xdr:to>
    <xdr:cxnSp macro="">
      <xdr:nvCxnSpPr>
        <xdr:cNvPr id="179" name="直線コネクタ 178"/>
        <xdr:cNvCxnSpPr/>
      </xdr:nvCxnSpPr>
      <xdr:spPr>
        <a:xfrm>
          <a:off x="702945" y="149885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96520</xdr:rowOff>
    </xdr:from>
    <xdr:ext cx="762000" cy="251460"/>
    <xdr:sp macro="" textlink="">
      <xdr:nvSpPr>
        <xdr:cNvPr id="180" name="テキスト ボックス 179"/>
        <xdr:cNvSpPr txBox="1"/>
      </xdr:nvSpPr>
      <xdr:spPr>
        <a:xfrm>
          <a:off x="0" y="14848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99060</xdr:rowOff>
    </xdr:from>
    <xdr:to xmlns:xdr="http://schemas.openxmlformats.org/drawingml/2006/spreadsheetDrawing">
      <xdr:col>27</xdr:col>
      <xdr:colOff>184150</xdr:colOff>
      <xdr:row>86</xdr:row>
      <xdr:rowOff>99060</xdr:rowOff>
    </xdr:to>
    <xdr:cxnSp macro="">
      <xdr:nvCxnSpPr>
        <xdr:cNvPr id="181" name="直線コネクタ 180"/>
        <xdr:cNvCxnSpPr/>
      </xdr:nvCxnSpPr>
      <xdr:spPr>
        <a:xfrm>
          <a:off x="702945" y="145161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128270</xdr:rowOff>
    </xdr:from>
    <xdr:ext cx="762000" cy="238760"/>
    <xdr:sp macro="" textlink="">
      <xdr:nvSpPr>
        <xdr:cNvPr id="182" name="テキスト ボックス 181"/>
        <xdr:cNvSpPr txBox="1"/>
      </xdr:nvSpPr>
      <xdr:spPr>
        <a:xfrm>
          <a:off x="0" y="143776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130175</xdr:rowOff>
    </xdr:from>
    <xdr:to xmlns:xdr="http://schemas.openxmlformats.org/drawingml/2006/spreadsheetDrawing">
      <xdr:col>27</xdr:col>
      <xdr:colOff>184150</xdr:colOff>
      <xdr:row>83</xdr:row>
      <xdr:rowOff>130175</xdr:rowOff>
    </xdr:to>
    <xdr:cxnSp macro="">
      <xdr:nvCxnSpPr>
        <xdr:cNvPr id="183" name="直線コネクタ 182"/>
        <xdr:cNvCxnSpPr/>
      </xdr:nvCxnSpPr>
      <xdr:spPr>
        <a:xfrm>
          <a:off x="702945" y="140442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159385</xdr:rowOff>
    </xdr:from>
    <xdr:ext cx="762000" cy="238125"/>
    <xdr:sp macro="" textlink="">
      <xdr:nvSpPr>
        <xdr:cNvPr id="184" name="テキスト ボックス 183"/>
        <xdr:cNvSpPr txBox="1"/>
      </xdr:nvSpPr>
      <xdr:spPr>
        <a:xfrm>
          <a:off x="0" y="1390586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161925</xdr:rowOff>
    </xdr:from>
    <xdr:to xmlns:xdr="http://schemas.openxmlformats.org/drawingml/2006/spreadsheetDrawing">
      <xdr:col>27</xdr:col>
      <xdr:colOff>184150</xdr:colOff>
      <xdr:row>80</xdr:row>
      <xdr:rowOff>161925</xdr:rowOff>
    </xdr:to>
    <xdr:cxnSp macro="">
      <xdr:nvCxnSpPr>
        <xdr:cNvPr id="185" name="直線コネクタ 184"/>
        <xdr:cNvCxnSpPr/>
      </xdr:nvCxnSpPr>
      <xdr:spPr>
        <a:xfrm>
          <a:off x="702945" y="1357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22225</xdr:rowOff>
    </xdr:from>
    <xdr:ext cx="762000" cy="253365"/>
    <xdr:sp macro="" textlink="">
      <xdr:nvSpPr>
        <xdr:cNvPr id="186" name="テキスト ボックス 185"/>
        <xdr:cNvSpPr txBox="1"/>
      </xdr:nvSpPr>
      <xdr:spPr>
        <a:xfrm>
          <a:off x="0" y="1343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7" name="直線コネクタ 186"/>
        <xdr:cNvCxnSpPr/>
      </xdr:nvCxnSpPr>
      <xdr:spPr>
        <a:xfrm>
          <a:off x="70294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36855"/>
    <xdr:sp macro="" textlink="">
      <xdr:nvSpPr>
        <xdr:cNvPr id="188" name="テキスト ボックス 187"/>
        <xdr:cNvSpPr txBox="1"/>
      </xdr:nvSpPr>
      <xdr:spPr>
        <a:xfrm>
          <a:off x="0" y="1296162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9" name="人件費・物件費等の状況グラフ枠"/>
        <xdr:cNvSpPr/>
      </xdr:nvSpPr>
      <xdr:spPr>
        <a:xfrm>
          <a:off x="70294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52705</xdr:rowOff>
    </xdr:from>
    <xdr:to xmlns:xdr="http://schemas.openxmlformats.org/drawingml/2006/spreadsheetDrawing">
      <xdr:col>23</xdr:col>
      <xdr:colOff>133350</xdr:colOff>
      <xdr:row>88</xdr:row>
      <xdr:rowOff>152400</xdr:rowOff>
    </xdr:to>
    <xdr:cxnSp macro="">
      <xdr:nvCxnSpPr>
        <xdr:cNvPr id="190" name="直線コネクタ 189"/>
        <xdr:cNvCxnSpPr/>
      </xdr:nvCxnSpPr>
      <xdr:spPr>
        <a:xfrm flipV="1">
          <a:off x="4500245" y="13463905"/>
          <a:ext cx="0" cy="1440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56285" cy="238760"/>
    <xdr:sp macro="" textlink="">
      <xdr:nvSpPr>
        <xdr:cNvPr id="191" name="人件費・物件費等の状況最小値テキスト"/>
        <xdr:cNvSpPr txBox="1"/>
      </xdr:nvSpPr>
      <xdr:spPr>
        <a:xfrm>
          <a:off x="4569460" y="148780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152400</xdr:rowOff>
    </xdr:from>
    <xdr:to xmlns:xdr="http://schemas.openxmlformats.org/drawingml/2006/spreadsheetDrawing">
      <xdr:col>24</xdr:col>
      <xdr:colOff>12700</xdr:colOff>
      <xdr:row>88</xdr:row>
      <xdr:rowOff>152400</xdr:rowOff>
    </xdr:to>
    <xdr:cxnSp macro="">
      <xdr:nvCxnSpPr>
        <xdr:cNvPr id="192" name="直線コネクタ 191"/>
        <xdr:cNvCxnSpPr/>
      </xdr:nvCxnSpPr>
      <xdr:spPr>
        <a:xfrm>
          <a:off x="4411345" y="149047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137160</xdr:rowOff>
    </xdr:from>
    <xdr:ext cx="756285" cy="253365"/>
    <xdr:sp macro="" textlink="">
      <xdr:nvSpPr>
        <xdr:cNvPr id="193" name="人件費・物件費等の状況最大値テキスト"/>
        <xdr:cNvSpPr txBox="1"/>
      </xdr:nvSpPr>
      <xdr:spPr>
        <a:xfrm>
          <a:off x="4569460" y="132130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52705</xdr:rowOff>
    </xdr:from>
    <xdr:to xmlns:xdr="http://schemas.openxmlformats.org/drawingml/2006/spreadsheetDrawing">
      <xdr:col>24</xdr:col>
      <xdr:colOff>12700</xdr:colOff>
      <xdr:row>80</xdr:row>
      <xdr:rowOff>52705</xdr:rowOff>
    </xdr:to>
    <xdr:cxnSp macro="">
      <xdr:nvCxnSpPr>
        <xdr:cNvPr id="194" name="直線コネクタ 193"/>
        <xdr:cNvCxnSpPr/>
      </xdr:nvCxnSpPr>
      <xdr:spPr>
        <a:xfrm>
          <a:off x="4411345" y="1346390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53340</xdr:rowOff>
    </xdr:from>
    <xdr:to xmlns:xdr="http://schemas.openxmlformats.org/drawingml/2006/spreadsheetDrawing">
      <xdr:col>23</xdr:col>
      <xdr:colOff>133350</xdr:colOff>
      <xdr:row>83</xdr:row>
      <xdr:rowOff>142240</xdr:rowOff>
    </xdr:to>
    <xdr:cxnSp macro="">
      <xdr:nvCxnSpPr>
        <xdr:cNvPr id="195" name="直線コネクタ 194"/>
        <xdr:cNvCxnSpPr/>
      </xdr:nvCxnSpPr>
      <xdr:spPr>
        <a:xfrm>
          <a:off x="3740785" y="13967460"/>
          <a:ext cx="75946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29210</xdr:rowOff>
    </xdr:from>
    <xdr:ext cx="756285" cy="241300"/>
    <xdr:sp macro="" textlink="">
      <xdr:nvSpPr>
        <xdr:cNvPr id="196" name="人件費・物件費等の状況平均値テキスト"/>
        <xdr:cNvSpPr txBox="1"/>
      </xdr:nvSpPr>
      <xdr:spPr>
        <a:xfrm>
          <a:off x="4569460" y="13775690"/>
          <a:ext cx="75628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13335</xdr:rowOff>
    </xdr:from>
    <xdr:to xmlns:xdr="http://schemas.openxmlformats.org/drawingml/2006/spreadsheetDrawing">
      <xdr:col>23</xdr:col>
      <xdr:colOff>184150</xdr:colOff>
      <xdr:row>83</xdr:row>
      <xdr:rowOff>112395</xdr:rowOff>
    </xdr:to>
    <xdr:sp macro="" textlink="">
      <xdr:nvSpPr>
        <xdr:cNvPr id="197" name="フローチャート: 判断 196"/>
        <xdr:cNvSpPr/>
      </xdr:nvSpPr>
      <xdr:spPr>
        <a:xfrm>
          <a:off x="4449445" y="13927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17780</xdr:rowOff>
    </xdr:from>
    <xdr:to xmlns:xdr="http://schemas.openxmlformats.org/drawingml/2006/spreadsheetDrawing">
      <xdr:col>19</xdr:col>
      <xdr:colOff>133350</xdr:colOff>
      <xdr:row>83</xdr:row>
      <xdr:rowOff>53340</xdr:rowOff>
    </xdr:to>
    <xdr:cxnSp macro="">
      <xdr:nvCxnSpPr>
        <xdr:cNvPr id="198" name="直線コネクタ 197"/>
        <xdr:cNvCxnSpPr/>
      </xdr:nvCxnSpPr>
      <xdr:spPr>
        <a:xfrm>
          <a:off x="2930525" y="13931900"/>
          <a:ext cx="8102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140970</xdr:rowOff>
    </xdr:from>
    <xdr:to xmlns:xdr="http://schemas.openxmlformats.org/drawingml/2006/spreadsheetDrawing">
      <xdr:col>19</xdr:col>
      <xdr:colOff>184150</xdr:colOff>
      <xdr:row>83</xdr:row>
      <xdr:rowOff>73025</xdr:rowOff>
    </xdr:to>
    <xdr:sp macro="" textlink="">
      <xdr:nvSpPr>
        <xdr:cNvPr id="199" name="フローチャート: 判断 198"/>
        <xdr:cNvSpPr/>
      </xdr:nvSpPr>
      <xdr:spPr>
        <a:xfrm>
          <a:off x="3689985" y="13887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82550</xdr:rowOff>
    </xdr:from>
    <xdr:ext cx="736600" cy="253365"/>
    <xdr:sp macro="" textlink="">
      <xdr:nvSpPr>
        <xdr:cNvPr id="200" name="テキスト ボックス 199"/>
        <xdr:cNvSpPr txBox="1"/>
      </xdr:nvSpPr>
      <xdr:spPr>
        <a:xfrm>
          <a:off x="3399155" y="13661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153670</xdr:rowOff>
    </xdr:from>
    <xdr:to xmlns:xdr="http://schemas.openxmlformats.org/drawingml/2006/spreadsheetDrawing">
      <xdr:col>15</xdr:col>
      <xdr:colOff>82550</xdr:colOff>
      <xdr:row>83</xdr:row>
      <xdr:rowOff>17780</xdr:rowOff>
    </xdr:to>
    <xdr:cxnSp macro="">
      <xdr:nvCxnSpPr>
        <xdr:cNvPr id="201" name="直線コネクタ 200"/>
        <xdr:cNvCxnSpPr/>
      </xdr:nvCxnSpPr>
      <xdr:spPr>
        <a:xfrm>
          <a:off x="2120265" y="13900150"/>
          <a:ext cx="8102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135255</xdr:rowOff>
    </xdr:from>
    <xdr:to xmlns:xdr="http://schemas.openxmlformats.org/drawingml/2006/spreadsheetDrawing">
      <xdr:col>15</xdr:col>
      <xdr:colOff>133350</xdr:colOff>
      <xdr:row>83</xdr:row>
      <xdr:rowOff>67310</xdr:rowOff>
    </xdr:to>
    <xdr:sp macro="" textlink="">
      <xdr:nvSpPr>
        <xdr:cNvPr id="202" name="フローチャート: 判断 201"/>
        <xdr:cNvSpPr/>
      </xdr:nvSpPr>
      <xdr:spPr>
        <a:xfrm>
          <a:off x="2879725" y="138817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76835</xdr:rowOff>
    </xdr:from>
    <xdr:ext cx="745490" cy="253365"/>
    <xdr:sp macro="" textlink="">
      <xdr:nvSpPr>
        <xdr:cNvPr id="203" name="テキスト ボックス 202"/>
        <xdr:cNvSpPr txBox="1"/>
      </xdr:nvSpPr>
      <xdr:spPr>
        <a:xfrm>
          <a:off x="2588895" y="136556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135890</xdr:rowOff>
    </xdr:from>
    <xdr:to xmlns:xdr="http://schemas.openxmlformats.org/drawingml/2006/spreadsheetDrawing">
      <xdr:col>11</xdr:col>
      <xdr:colOff>31750</xdr:colOff>
      <xdr:row>82</xdr:row>
      <xdr:rowOff>153670</xdr:rowOff>
    </xdr:to>
    <xdr:cxnSp macro="">
      <xdr:nvCxnSpPr>
        <xdr:cNvPr id="204" name="直線コネクタ 203"/>
        <xdr:cNvCxnSpPr/>
      </xdr:nvCxnSpPr>
      <xdr:spPr>
        <a:xfrm>
          <a:off x="1327785" y="13882370"/>
          <a:ext cx="7924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93980</xdr:rowOff>
    </xdr:from>
    <xdr:to xmlns:xdr="http://schemas.openxmlformats.org/drawingml/2006/spreadsheetDrawing">
      <xdr:col>11</xdr:col>
      <xdr:colOff>82550</xdr:colOff>
      <xdr:row>83</xdr:row>
      <xdr:rowOff>25400</xdr:rowOff>
    </xdr:to>
    <xdr:sp macro="" textlink="">
      <xdr:nvSpPr>
        <xdr:cNvPr id="205" name="フローチャート: 判断 204"/>
        <xdr:cNvSpPr/>
      </xdr:nvSpPr>
      <xdr:spPr>
        <a:xfrm>
          <a:off x="2087245" y="1384046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35560</xdr:rowOff>
    </xdr:from>
    <xdr:ext cx="756285" cy="238760"/>
    <xdr:sp macro="" textlink="">
      <xdr:nvSpPr>
        <xdr:cNvPr id="206" name="テキスト ボックス 205"/>
        <xdr:cNvSpPr txBox="1"/>
      </xdr:nvSpPr>
      <xdr:spPr>
        <a:xfrm>
          <a:off x="1778635" y="1361440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34290</xdr:rowOff>
    </xdr:from>
    <xdr:to xmlns:xdr="http://schemas.openxmlformats.org/drawingml/2006/spreadsheetDrawing">
      <xdr:col>7</xdr:col>
      <xdr:colOff>31750</xdr:colOff>
      <xdr:row>83</xdr:row>
      <xdr:rowOff>133350</xdr:rowOff>
    </xdr:to>
    <xdr:sp macro="" textlink="">
      <xdr:nvSpPr>
        <xdr:cNvPr id="207" name="フローチャート: 判断 206"/>
        <xdr:cNvSpPr/>
      </xdr:nvSpPr>
      <xdr:spPr>
        <a:xfrm>
          <a:off x="1278890" y="1394841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118110</xdr:rowOff>
    </xdr:from>
    <xdr:ext cx="751205" cy="251460"/>
    <xdr:sp macro="" textlink="">
      <xdr:nvSpPr>
        <xdr:cNvPr id="208" name="テキスト ボックス 207"/>
        <xdr:cNvSpPr txBox="1"/>
      </xdr:nvSpPr>
      <xdr:spPr>
        <a:xfrm>
          <a:off x="968375" y="1403223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56285" cy="238760"/>
    <xdr:sp macro="" textlink="">
      <xdr:nvSpPr>
        <xdr:cNvPr id="209" name="テキスト ボックス 208"/>
        <xdr:cNvSpPr txBox="1"/>
      </xdr:nvSpPr>
      <xdr:spPr>
        <a:xfrm>
          <a:off x="430403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56285" cy="238760"/>
    <xdr:sp macro="" textlink="">
      <xdr:nvSpPr>
        <xdr:cNvPr id="210" name="テキスト ボックス 209"/>
        <xdr:cNvSpPr txBox="1"/>
      </xdr:nvSpPr>
      <xdr:spPr>
        <a:xfrm>
          <a:off x="354457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1205" cy="238760"/>
    <xdr:sp macro="" textlink="">
      <xdr:nvSpPr>
        <xdr:cNvPr id="211" name="テキスト ボックス 210"/>
        <xdr:cNvSpPr txBox="1"/>
      </xdr:nvSpPr>
      <xdr:spPr>
        <a:xfrm>
          <a:off x="2734310" y="1545780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38760"/>
    <xdr:sp macro="" textlink="">
      <xdr:nvSpPr>
        <xdr:cNvPr id="212" name="テキスト ボックス 211"/>
        <xdr:cNvSpPr txBox="1"/>
      </xdr:nvSpPr>
      <xdr:spPr>
        <a:xfrm>
          <a:off x="1924050" y="1545780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56285" cy="238760"/>
    <xdr:sp macro="" textlink="">
      <xdr:nvSpPr>
        <xdr:cNvPr id="213" name="テキスト ボックス 212"/>
        <xdr:cNvSpPr txBox="1"/>
      </xdr:nvSpPr>
      <xdr:spPr>
        <a:xfrm>
          <a:off x="1133475"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92710</xdr:rowOff>
    </xdr:from>
    <xdr:to xmlns:xdr="http://schemas.openxmlformats.org/drawingml/2006/spreadsheetDrawing">
      <xdr:col>23</xdr:col>
      <xdr:colOff>184150</xdr:colOff>
      <xdr:row>84</xdr:row>
      <xdr:rowOff>24130</xdr:rowOff>
    </xdr:to>
    <xdr:sp macro="" textlink="">
      <xdr:nvSpPr>
        <xdr:cNvPr id="214" name="楕円 213"/>
        <xdr:cNvSpPr/>
      </xdr:nvSpPr>
      <xdr:spPr>
        <a:xfrm>
          <a:off x="4449445" y="14006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64770</xdr:rowOff>
    </xdr:from>
    <xdr:ext cx="756285" cy="251460"/>
    <xdr:sp macro="" textlink="">
      <xdr:nvSpPr>
        <xdr:cNvPr id="215" name="人件費・物件費等の状況該当値テキスト"/>
        <xdr:cNvSpPr txBox="1"/>
      </xdr:nvSpPr>
      <xdr:spPr>
        <a:xfrm>
          <a:off x="4569460" y="1397889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3810</xdr:rowOff>
    </xdr:from>
    <xdr:to xmlns:xdr="http://schemas.openxmlformats.org/drawingml/2006/spreadsheetDrawing">
      <xdr:col>19</xdr:col>
      <xdr:colOff>184150</xdr:colOff>
      <xdr:row>83</xdr:row>
      <xdr:rowOff>103505</xdr:rowOff>
    </xdr:to>
    <xdr:sp macro="" textlink="">
      <xdr:nvSpPr>
        <xdr:cNvPr id="216" name="楕円 215"/>
        <xdr:cNvSpPr/>
      </xdr:nvSpPr>
      <xdr:spPr>
        <a:xfrm>
          <a:off x="3689985" y="139179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88265</xdr:rowOff>
    </xdr:from>
    <xdr:ext cx="736600" cy="238760"/>
    <xdr:sp macro="" textlink="">
      <xdr:nvSpPr>
        <xdr:cNvPr id="217" name="テキスト ボックス 216"/>
        <xdr:cNvSpPr txBox="1"/>
      </xdr:nvSpPr>
      <xdr:spPr>
        <a:xfrm>
          <a:off x="3399155" y="14002385"/>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135890</xdr:rowOff>
    </xdr:from>
    <xdr:to xmlns:xdr="http://schemas.openxmlformats.org/drawingml/2006/spreadsheetDrawing">
      <xdr:col>15</xdr:col>
      <xdr:colOff>133350</xdr:colOff>
      <xdr:row>83</xdr:row>
      <xdr:rowOff>67945</xdr:rowOff>
    </xdr:to>
    <xdr:sp macro="" textlink="">
      <xdr:nvSpPr>
        <xdr:cNvPr id="218" name="楕円 217"/>
        <xdr:cNvSpPr/>
      </xdr:nvSpPr>
      <xdr:spPr>
        <a:xfrm>
          <a:off x="2879725" y="13882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52705</xdr:rowOff>
    </xdr:from>
    <xdr:ext cx="745490" cy="236855"/>
    <xdr:sp macro="" textlink="">
      <xdr:nvSpPr>
        <xdr:cNvPr id="219" name="テキスト ボックス 218"/>
        <xdr:cNvSpPr txBox="1"/>
      </xdr:nvSpPr>
      <xdr:spPr>
        <a:xfrm>
          <a:off x="2588895" y="1396682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104775</xdr:rowOff>
    </xdr:from>
    <xdr:to xmlns:xdr="http://schemas.openxmlformats.org/drawingml/2006/spreadsheetDrawing">
      <xdr:col>11</xdr:col>
      <xdr:colOff>82550</xdr:colOff>
      <xdr:row>83</xdr:row>
      <xdr:rowOff>36195</xdr:rowOff>
    </xdr:to>
    <xdr:sp macro="" textlink="">
      <xdr:nvSpPr>
        <xdr:cNvPr id="220" name="楕円 219"/>
        <xdr:cNvSpPr/>
      </xdr:nvSpPr>
      <xdr:spPr>
        <a:xfrm>
          <a:off x="2087245" y="1385125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20955</xdr:rowOff>
    </xdr:from>
    <xdr:ext cx="756285" cy="253365"/>
    <xdr:sp macro="" textlink="">
      <xdr:nvSpPr>
        <xdr:cNvPr id="221" name="テキスト ボックス 220"/>
        <xdr:cNvSpPr txBox="1"/>
      </xdr:nvSpPr>
      <xdr:spPr>
        <a:xfrm>
          <a:off x="1778635" y="139350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86360</xdr:rowOff>
    </xdr:from>
    <xdr:to xmlns:xdr="http://schemas.openxmlformats.org/drawingml/2006/spreadsheetDrawing">
      <xdr:col>7</xdr:col>
      <xdr:colOff>31750</xdr:colOff>
      <xdr:row>83</xdr:row>
      <xdr:rowOff>17780</xdr:rowOff>
    </xdr:to>
    <xdr:sp macro="" textlink="">
      <xdr:nvSpPr>
        <xdr:cNvPr id="222" name="楕円 221"/>
        <xdr:cNvSpPr/>
      </xdr:nvSpPr>
      <xdr:spPr>
        <a:xfrm>
          <a:off x="1278890" y="1383284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28575</xdr:rowOff>
    </xdr:from>
    <xdr:ext cx="751205" cy="241935"/>
    <xdr:sp macro="" textlink="">
      <xdr:nvSpPr>
        <xdr:cNvPr id="223" name="テキスト ボックス 222"/>
        <xdr:cNvSpPr txBox="1"/>
      </xdr:nvSpPr>
      <xdr:spPr>
        <a:xfrm>
          <a:off x="968375" y="13607415"/>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4" name="正方形/長方形 223"/>
        <xdr:cNvSpPr/>
      </xdr:nvSpPr>
      <xdr:spPr>
        <a:xfrm>
          <a:off x="1162621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37030" cy="302895"/>
    <xdr:sp macro="" textlink="">
      <xdr:nvSpPr>
        <xdr:cNvPr id="225" name="テキスト ボックス 224"/>
        <xdr:cNvSpPr txBox="1"/>
      </xdr:nvSpPr>
      <xdr:spPr>
        <a:xfrm>
          <a:off x="12371705" y="12709525"/>
          <a:ext cx="16370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34490" cy="351155"/>
    <xdr:sp macro="" textlink="">
      <xdr:nvSpPr>
        <xdr:cNvPr id="226" name="テキスト ボックス 225"/>
        <xdr:cNvSpPr txBox="1"/>
      </xdr:nvSpPr>
      <xdr:spPr>
        <a:xfrm>
          <a:off x="13994765" y="12684760"/>
          <a:ext cx="16344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7" name="正方形/長方形 226"/>
        <xdr:cNvSpPr/>
      </xdr:nvSpPr>
      <xdr:spPr>
        <a:xfrm>
          <a:off x="16297275" y="12604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8" name="正方形/長方形 227"/>
        <xdr:cNvSpPr/>
      </xdr:nvSpPr>
      <xdr:spPr>
        <a:xfrm>
          <a:off x="16297275" y="12790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9" name="正方形/長方形 228"/>
        <xdr:cNvSpPr/>
      </xdr:nvSpPr>
      <xdr:spPr>
        <a:xfrm>
          <a:off x="1779079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0" name="正方形/長方形 229"/>
        <xdr:cNvSpPr/>
      </xdr:nvSpPr>
      <xdr:spPr>
        <a:xfrm>
          <a:off x="1779079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1" name="正方形/長方形 230"/>
        <xdr:cNvSpPr/>
      </xdr:nvSpPr>
      <xdr:spPr>
        <a:xfrm>
          <a:off x="1911350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2" name="正方形/長方形 231"/>
        <xdr:cNvSpPr/>
      </xdr:nvSpPr>
      <xdr:spPr>
        <a:xfrm>
          <a:off x="1911350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3" name="正方形/長方形 232"/>
        <xdr:cNvSpPr/>
      </xdr:nvSpPr>
      <xdr:spPr>
        <a:xfrm>
          <a:off x="1162621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4" name="正方形/長方形 233"/>
        <xdr:cNvSpPr/>
      </xdr:nvSpPr>
      <xdr:spPr>
        <a:xfrm>
          <a:off x="1640459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5" name="正方形/長方形 234"/>
        <xdr:cNvSpPr/>
      </xdr:nvSpPr>
      <xdr:spPr>
        <a:xfrm>
          <a:off x="16404590" y="13100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6" name="テキスト ボックス 235"/>
        <xdr:cNvSpPr txBox="1"/>
      </xdr:nvSpPr>
      <xdr:spPr>
        <a:xfrm>
          <a:off x="16516985" y="13411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Ｐゴシック"/>
              <a:ea typeface="ＭＳ Ｐゴシック"/>
              <a:cs typeface="+mn-cs"/>
            </a:rPr>
            <a:t>全国市平均を２．１ポイント、類似団体平均を</a:t>
          </a:r>
          <a:r>
            <a:rPr lang="ja-JP" altLang="en-US" sz="1300" b="0" i="0" baseline="0">
              <a:solidFill>
                <a:schemeClr val="dk1"/>
              </a:solidFill>
              <a:effectLst/>
              <a:latin typeface="ＭＳ Ｐゴシック"/>
              <a:ea typeface="ＭＳ Ｐゴシック"/>
              <a:cs typeface="+mn-cs"/>
            </a:rPr>
            <a:t>２．９</a:t>
          </a:r>
          <a:r>
            <a:rPr lang="ja-JP" altLang="ja-JP" sz="1300" b="0" i="0" baseline="0">
              <a:solidFill>
                <a:schemeClr val="dk1"/>
              </a:solidFill>
              <a:effectLst/>
              <a:latin typeface="ＭＳ Ｐゴシック"/>
              <a:ea typeface="ＭＳ Ｐゴシック"/>
              <a:cs typeface="+mn-cs"/>
            </a:rPr>
            <a:t>ポイント上回っている。今後は、給与制度の見直しなどより一層の給与の適正化に努める。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7" name="直線コネクタ 236"/>
        <xdr:cNvCxnSpPr/>
      </xdr:nvCxnSpPr>
      <xdr:spPr>
        <a:xfrm>
          <a:off x="1162621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45490" cy="241935"/>
    <xdr:sp macro="" textlink="">
      <xdr:nvSpPr>
        <xdr:cNvPr id="238" name="テキスト ボックス 237"/>
        <xdr:cNvSpPr txBox="1"/>
      </xdr:nvSpPr>
      <xdr:spPr>
        <a:xfrm>
          <a:off x="10942955" y="15321280"/>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39" name="直線コネクタ 238"/>
        <xdr:cNvCxnSpPr/>
      </xdr:nvCxnSpPr>
      <xdr:spPr>
        <a:xfrm>
          <a:off x="11626215" y="15123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63500</xdr:rowOff>
    </xdr:from>
    <xdr:ext cx="745490" cy="251460"/>
    <xdr:sp macro="" textlink="">
      <xdr:nvSpPr>
        <xdr:cNvPr id="240" name="テキスト ボックス 239"/>
        <xdr:cNvSpPr txBox="1"/>
      </xdr:nvSpPr>
      <xdr:spPr>
        <a:xfrm>
          <a:off x="10942955" y="1498346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41" name="直線コネクタ 240"/>
        <xdr:cNvCxnSpPr/>
      </xdr:nvCxnSpPr>
      <xdr:spPr>
        <a:xfrm>
          <a:off x="11626215" y="14785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61595</xdr:rowOff>
    </xdr:from>
    <xdr:ext cx="745490" cy="251460"/>
    <xdr:sp macro="" textlink="">
      <xdr:nvSpPr>
        <xdr:cNvPr id="242" name="テキスト ボックス 241"/>
        <xdr:cNvSpPr txBox="1"/>
      </xdr:nvSpPr>
      <xdr:spPr>
        <a:xfrm>
          <a:off x="10942955" y="1464627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43" name="直線コネクタ 242"/>
        <xdr:cNvCxnSpPr/>
      </xdr:nvCxnSpPr>
      <xdr:spPr>
        <a:xfrm>
          <a:off x="11626215" y="14448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60325</xdr:rowOff>
    </xdr:from>
    <xdr:ext cx="745490" cy="253365"/>
    <xdr:sp macro="" textlink="">
      <xdr:nvSpPr>
        <xdr:cNvPr id="244" name="テキスト ボックス 243"/>
        <xdr:cNvSpPr txBox="1"/>
      </xdr:nvSpPr>
      <xdr:spPr>
        <a:xfrm>
          <a:off x="10942955" y="1430972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5" name="直線コネクタ 244"/>
        <xdr:cNvCxnSpPr/>
      </xdr:nvCxnSpPr>
      <xdr:spPr>
        <a:xfrm>
          <a:off x="11626215" y="14112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59055</xdr:rowOff>
    </xdr:from>
    <xdr:ext cx="745490" cy="253365"/>
    <xdr:sp macro="" textlink="">
      <xdr:nvSpPr>
        <xdr:cNvPr id="246" name="テキスト ボックス 245"/>
        <xdr:cNvSpPr txBox="1"/>
      </xdr:nvSpPr>
      <xdr:spPr>
        <a:xfrm>
          <a:off x="10942955" y="139731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28575</xdr:rowOff>
    </xdr:from>
    <xdr:to xmlns:xdr="http://schemas.openxmlformats.org/drawingml/2006/spreadsheetDrawing">
      <xdr:col>85</xdr:col>
      <xdr:colOff>95250</xdr:colOff>
      <xdr:row>82</xdr:row>
      <xdr:rowOff>28575</xdr:rowOff>
    </xdr:to>
    <xdr:cxnSp macro="">
      <xdr:nvCxnSpPr>
        <xdr:cNvPr id="247" name="直線コネクタ 246"/>
        <xdr:cNvCxnSpPr/>
      </xdr:nvCxnSpPr>
      <xdr:spPr>
        <a:xfrm>
          <a:off x="11626215" y="13775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57150</xdr:rowOff>
    </xdr:from>
    <xdr:ext cx="745490" cy="253365"/>
    <xdr:sp macro="" textlink="">
      <xdr:nvSpPr>
        <xdr:cNvPr id="248" name="テキスト ボックス 247"/>
        <xdr:cNvSpPr txBox="1"/>
      </xdr:nvSpPr>
      <xdr:spPr>
        <a:xfrm>
          <a:off x="10942955" y="1363599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26670</xdr:rowOff>
    </xdr:from>
    <xdr:to xmlns:xdr="http://schemas.openxmlformats.org/drawingml/2006/spreadsheetDrawing">
      <xdr:col>85</xdr:col>
      <xdr:colOff>95250</xdr:colOff>
      <xdr:row>80</xdr:row>
      <xdr:rowOff>26670</xdr:rowOff>
    </xdr:to>
    <xdr:cxnSp macro="">
      <xdr:nvCxnSpPr>
        <xdr:cNvPr id="249" name="直線コネクタ 248"/>
        <xdr:cNvCxnSpPr/>
      </xdr:nvCxnSpPr>
      <xdr:spPr>
        <a:xfrm>
          <a:off x="11626215" y="13437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55245</xdr:rowOff>
    </xdr:from>
    <xdr:ext cx="745490" cy="252730"/>
    <xdr:sp macro="" textlink="">
      <xdr:nvSpPr>
        <xdr:cNvPr id="250" name="テキスト ボックス 249"/>
        <xdr:cNvSpPr txBox="1"/>
      </xdr:nvSpPr>
      <xdr:spPr>
        <a:xfrm>
          <a:off x="10942955" y="13298805"/>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1" name="直線コネクタ 250"/>
        <xdr:cNvCxnSpPr/>
      </xdr:nvCxnSpPr>
      <xdr:spPr>
        <a:xfrm>
          <a:off x="1162621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45490" cy="236855"/>
    <xdr:sp macro="" textlink="">
      <xdr:nvSpPr>
        <xdr:cNvPr id="252" name="テキスト ボックス 251"/>
        <xdr:cNvSpPr txBox="1"/>
      </xdr:nvSpPr>
      <xdr:spPr>
        <a:xfrm>
          <a:off x="10942955" y="12961620"/>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3" name="給与水準   （国との比較）グラフ枠"/>
        <xdr:cNvSpPr/>
      </xdr:nvSpPr>
      <xdr:spPr>
        <a:xfrm>
          <a:off x="1162621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43180</xdr:rowOff>
    </xdr:from>
    <xdr:to xmlns:xdr="http://schemas.openxmlformats.org/drawingml/2006/spreadsheetDrawing">
      <xdr:col>81</xdr:col>
      <xdr:colOff>44450</xdr:colOff>
      <xdr:row>90</xdr:row>
      <xdr:rowOff>18415</xdr:rowOff>
    </xdr:to>
    <xdr:cxnSp macro="">
      <xdr:nvCxnSpPr>
        <xdr:cNvPr id="254" name="直線コネクタ 253"/>
        <xdr:cNvCxnSpPr/>
      </xdr:nvCxnSpPr>
      <xdr:spPr>
        <a:xfrm flipV="1">
          <a:off x="15423515" y="13454380"/>
          <a:ext cx="0" cy="1651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159385</xdr:rowOff>
    </xdr:from>
    <xdr:ext cx="745490" cy="238125"/>
    <xdr:sp macro="" textlink="">
      <xdr:nvSpPr>
        <xdr:cNvPr id="255" name="給与水準   （国との比較）最小値テキスト"/>
        <xdr:cNvSpPr txBox="1"/>
      </xdr:nvSpPr>
      <xdr:spPr>
        <a:xfrm>
          <a:off x="15512415" y="15079345"/>
          <a:ext cx="7454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18415</xdr:rowOff>
    </xdr:from>
    <xdr:to xmlns:xdr="http://schemas.openxmlformats.org/drawingml/2006/spreadsheetDrawing">
      <xdr:col>81</xdr:col>
      <xdr:colOff>133350</xdr:colOff>
      <xdr:row>90</xdr:row>
      <xdr:rowOff>18415</xdr:rowOff>
    </xdr:to>
    <xdr:cxnSp macro="">
      <xdr:nvCxnSpPr>
        <xdr:cNvPr id="256" name="直線コネクタ 255"/>
        <xdr:cNvCxnSpPr/>
      </xdr:nvCxnSpPr>
      <xdr:spPr>
        <a:xfrm>
          <a:off x="15354300" y="151060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128270</xdr:rowOff>
    </xdr:from>
    <xdr:ext cx="745490" cy="238760"/>
    <xdr:sp macro="" textlink="">
      <xdr:nvSpPr>
        <xdr:cNvPr id="257" name="給与水準   （国との比較）最大値テキスト"/>
        <xdr:cNvSpPr txBox="1"/>
      </xdr:nvSpPr>
      <xdr:spPr>
        <a:xfrm>
          <a:off x="15512415" y="1320419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43180</xdr:rowOff>
    </xdr:from>
    <xdr:to xmlns:xdr="http://schemas.openxmlformats.org/drawingml/2006/spreadsheetDrawing">
      <xdr:col>81</xdr:col>
      <xdr:colOff>133350</xdr:colOff>
      <xdr:row>80</xdr:row>
      <xdr:rowOff>43180</xdr:rowOff>
    </xdr:to>
    <xdr:cxnSp macro="">
      <xdr:nvCxnSpPr>
        <xdr:cNvPr id="258" name="直線コネクタ 257"/>
        <xdr:cNvCxnSpPr/>
      </xdr:nvCxnSpPr>
      <xdr:spPr>
        <a:xfrm>
          <a:off x="15354300" y="1345438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635</xdr:rowOff>
    </xdr:from>
    <xdr:to xmlns:xdr="http://schemas.openxmlformats.org/drawingml/2006/spreadsheetDrawing">
      <xdr:col>81</xdr:col>
      <xdr:colOff>44450</xdr:colOff>
      <xdr:row>89</xdr:row>
      <xdr:rowOff>34925</xdr:rowOff>
    </xdr:to>
    <xdr:cxnSp macro="">
      <xdr:nvCxnSpPr>
        <xdr:cNvPr id="259" name="直線コネクタ 258"/>
        <xdr:cNvCxnSpPr/>
      </xdr:nvCxnSpPr>
      <xdr:spPr>
        <a:xfrm>
          <a:off x="14664055" y="14920595"/>
          <a:ext cx="7594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15875</xdr:rowOff>
    </xdr:from>
    <xdr:ext cx="745490" cy="238760"/>
    <xdr:sp macro="" textlink="">
      <xdr:nvSpPr>
        <xdr:cNvPr id="260" name="給与水準   （国との比較）平均値テキスト"/>
        <xdr:cNvSpPr txBox="1"/>
      </xdr:nvSpPr>
      <xdr:spPr>
        <a:xfrm>
          <a:off x="15512415" y="14265275"/>
          <a:ext cx="74549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167005</xdr:rowOff>
    </xdr:from>
    <xdr:to xmlns:xdr="http://schemas.openxmlformats.org/drawingml/2006/spreadsheetDrawing">
      <xdr:col>81</xdr:col>
      <xdr:colOff>95250</xdr:colOff>
      <xdr:row>86</xdr:row>
      <xdr:rowOff>98425</xdr:rowOff>
    </xdr:to>
    <xdr:sp macro="" textlink="">
      <xdr:nvSpPr>
        <xdr:cNvPr id="261" name="フローチャート: 判断 260"/>
        <xdr:cNvSpPr/>
      </xdr:nvSpPr>
      <xdr:spPr>
        <a:xfrm>
          <a:off x="15377795" y="144164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89</xdr:row>
      <xdr:rowOff>635</xdr:rowOff>
    </xdr:from>
    <xdr:to xmlns:xdr="http://schemas.openxmlformats.org/drawingml/2006/spreadsheetDrawing">
      <xdr:col>77</xdr:col>
      <xdr:colOff>44450</xdr:colOff>
      <xdr:row>89</xdr:row>
      <xdr:rowOff>51435</xdr:rowOff>
    </xdr:to>
    <xdr:cxnSp macro="">
      <xdr:nvCxnSpPr>
        <xdr:cNvPr id="262" name="直線コネクタ 261"/>
        <xdr:cNvCxnSpPr/>
      </xdr:nvCxnSpPr>
      <xdr:spPr>
        <a:xfrm flipV="1">
          <a:off x="13858875" y="14920595"/>
          <a:ext cx="8051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132715</xdr:rowOff>
    </xdr:from>
    <xdr:to xmlns:xdr="http://schemas.openxmlformats.org/drawingml/2006/spreadsheetDrawing">
      <xdr:col>77</xdr:col>
      <xdr:colOff>95250</xdr:colOff>
      <xdr:row>86</xdr:row>
      <xdr:rowOff>64135</xdr:rowOff>
    </xdr:to>
    <xdr:sp macro="" textlink="">
      <xdr:nvSpPr>
        <xdr:cNvPr id="263" name="フローチャート: 判断 262"/>
        <xdr:cNvSpPr/>
      </xdr:nvSpPr>
      <xdr:spPr>
        <a:xfrm>
          <a:off x="14618335" y="1438211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74295</xdr:rowOff>
    </xdr:from>
    <xdr:ext cx="736600" cy="236855"/>
    <xdr:sp macro="" textlink="">
      <xdr:nvSpPr>
        <xdr:cNvPr id="264" name="テキスト ボックス 263"/>
        <xdr:cNvSpPr txBox="1"/>
      </xdr:nvSpPr>
      <xdr:spPr>
        <a:xfrm>
          <a:off x="14322425" y="14156055"/>
          <a:ext cx="7366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51435</xdr:rowOff>
    </xdr:from>
    <xdr:to xmlns:xdr="http://schemas.openxmlformats.org/drawingml/2006/spreadsheetDrawing">
      <xdr:col>72</xdr:col>
      <xdr:colOff>188595</xdr:colOff>
      <xdr:row>89</xdr:row>
      <xdr:rowOff>51435</xdr:rowOff>
    </xdr:to>
    <xdr:cxnSp macro="">
      <xdr:nvCxnSpPr>
        <xdr:cNvPr id="265" name="直線コネクタ 264"/>
        <xdr:cNvCxnSpPr/>
      </xdr:nvCxnSpPr>
      <xdr:spPr>
        <a:xfrm>
          <a:off x="13063220" y="14971395"/>
          <a:ext cx="7956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132715</xdr:rowOff>
    </xdr:from>
    <xdr:to xmlns:xdr="http://schemas.openxmlformats.org/drawingml/2006/spreadsheetDrawing">
      <xdr:col>73</xdr:col>
      <xdr:colOff>44450</xdr:colOff>
      <xdr:row>86</xdr:row>
      <xdr:rowOff>64135</xdr:rowOff>
    </xdr:to>
    <xdr:sp macro="" textlink="">
      <xdr:nvSpPr>
        <xdr:cNvPr id="266" name="フローチャート: 判断 265"/>
        <xdr:cNvSpPr/>
      </xdr:nvSpPr>
      <xdr:spPr>
        <a:xfrm>
          <a:off x="13822680" y="1438211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74295</xdr:rowOff>
    </xdr:from>
    <xdr:ext cx="745490" cy="236855"/>
    <xdr:sp macro="" textlink="">
      <xdr:nvSpPr>
        <xdr:cNvPr id="267" name="テキスト ボックス 266"/>
        <xdr:cNvSpPr txBox="1"/>
      </xdr:nvSpPr>
      <xdr:spPr>
        <a:xfrm>
          <a:off x="13512165" y="1415605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51435</xdr:rowOff>
    </xdr:from>
    <xdr:to xmlns:xdr="http://schemas.openxmlformats.org/drawingml/2006/spreadsheetDrawing">
      <xdr:col>68</xdr:col>
      <xdr:colOff>152400</xdr:colOff>
      <xdr:row>89</xdr:row>
      <xdr:rowOff>135890</xdr:rowOff>
    </xdr:to>
    <xdr:cxnSp macro="">
      <xdr:nvCxnSpPr>
        <xdr:cNvPr id="268" name="直線コネクタ 267"/>
        <xdr:cNvCxnSpPr/>
      </xdr:nvCxnSpPr>
      <xdr:spPr>
        <a:xfrm flipV="1">
          <a:off x="12252960" y="14971395"/>
          <a:ext cx="81026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167005</xdr:rowOff>
    </xdr:from>
    <xdr:to xmlns:xdr="http://schemas.openxmlformats.org/drawingml/2006/spreadsheetDrawing">
      <xdr:col>68</xdr:col>
      <xdr:colOff>188595</xdr:colOff>
      <xdr:row>86</xdr:row>
      <xdr:rowOff>98425</xdr:rowOff>
    </xdr:to>
    <xdr:sp macro="" textlink="">
      <xdr:nvSpPr>
        <xdr:cNvPr id="269" name="フローチャート: 判断 268"/>
        <xdr:cNvSpPr/>
      </xdr:nvSpPr>
      <xdr:spPr>
        <a:xfrm>
          <a:off x="13012420" y="144164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108585</xdr:rowOff>
    </xdr:from>
    <xdr:ext cx="756285" cy="236855"/>
    <xdr:sp macro="" textlink="">
      <xdr:nvSpPr>
        <xdr:cNvPr id="270" name="テキスト ボックス 269"/>
        <xdr:cNvSpPr txBox="1"/>
      </xdr:nvSpPr>
      <xdr:spPr>
        <a:xfrm>
          <a:off x="12719685" y="14190345"/>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33020</xdr:rowOff>
    </xdr:from>
    <xdr:to xmlns:xdr="http://schemas.openxmlformats.org/drawingml/2006/spreadsheetDrawing">
      <xdr:col>64</xdr:col>
      <xdr:colOff>152400</xdr:colOff>
      <xdr:row>86</xdr:row>
      <xdr:rowOff>132080</xdr:rowOff>
    </xdr:to>
    <xdr:sp macro="" textlink="">
      <xdr:nvSpPr>
        <xdr:cNvPr id="271" name="フローチャート: 判断 270"/>
        <xdr:cNvSpPr/>
      </xdr:nvSpPr>
      <xdr:spPr>
        <a:xfrm>
          <a:off x="12202160" y="14450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142240</xdr:rowOff>
    </xdr:from>
    <xdr:ext cx="762000" cy="240030"/>
    <xdr:sp macro="" textlink="">
      <xdr:nvSpPr>
        <xdr:cNvPr id="272" name="テキスト ボックス 271"/>
        <xdr:cNvSpPr txBox="1"/>
      </xdr:nvSpPr>
      <xdr:spPr>
        <a:xfrm>
          <a:off x="11911330" y="1422400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56285" cy="238760"/>
    <xdr:sp macro="" textlink="">
      <xdr:nvSpPr>
        <xdr:cNvPr id="273" name="テキスト ボックス 272"/>
        <xdr:cNvSpPr txBox="1"/>
      </xdr:nvSpPr>
      <xdr:spPr>
        <a:xfrm>
          <a:off x="1522730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56285" cy="238760"/>
    <xdr:sp macro="" textlink="">
      <xdr:nvSpPr>
        <xdr:cNvPr id="274" name="テキスト ボックス 273"/>
        <xdr:cNvSpPr txBox="1"/>
      </xdr:nvSpPr>
      <xdr:spPr>
        <a:xfrm>
          <a:off x="1446784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56285" cy="238760"/>
    <xdr:sp macro="" textlink="">
      <xdr:nvSpPr>
        <xdr:cNvPr id="275" name="テキスト ボックス 274"/>
        <xdr:cNvSpPr txBox="1"/>
      </xdr:nvSpPr>
      <xdr:spPr>
        <a:xfrm>
          <a:off x="1366901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1205" cy="238760"/>
    <xdr:sp macro="" textlink="">
      <xdr:nvSpPr>
        <xdr:cNvPr id="276" name="テキスト ボックス 275"/>
        <xdr:cNvSpPr txBox="1"/>
      </xdr:nvSpPr>
      <xdr:spPr>
        <a:xfrm>
          <a:off x="12867005" y="1545780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56285" cy="238760"/>
    <xdr:sp macro="" textlink="">
      <xdr:nvSpPr>
        <xdr:cNvPr id="277" name="テキスト ボックス 276"/>
        <xdr:cNvSpPr txBox="1"/>
      </xdr:nvSpPr>
      <xdr:spPr>
        <a:xfrm>
          <a:off x="12056745"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152400</xdr:rowOff>
    </xdr:from>
    <xdr:to xmlns:xdr="http://schemas.openxmlformats.org/drawingml/2006/spreadsheetDrawing">
      <xdr:col>81</xdr:col>
      <xdr:colOff>95250</xdr:colOff>
      <xdr:row>89</xdr:row>
      <xdr:rowOff>84455</xdr:rowOff>
    </xdr:to>
    <xdr:sp macro="" textlink="">
      <xdr:nvSpPr>
        <xdr:cNvPr id="278" name="楕円 277"/>
        <xdr:cNvSpPr/>
      </xdr:nvSpPr>
      <xdr:spPr>
        <a:xfrm>
          <a:off x="15377795" y="149047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125730</xdr:rowOff>
    </xdr:from>
    <xdr:ext cx="745490" cy="238760"/>
    <xdr:sp macro="" textlink="">
      <xdr:nvSpPr>
        <xdr:cNvPr id="279" name="給与水準   （国との比較）該当値テキスト"/>
        <xdr:cNvSpPr txBox="1"/>
      </xdr:nvSpPr>
      <xdr:spPr>
        <a:xfrm>
          <a:off x="15512415" y="148780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118110</xdr:rowOff>
    </xdr:from>
    <xdr:to xmlns:xdr="http://schemas.openxmlformats.org/drawingml/2006/spreadsheetDrawing">
      <xdr:col>77</xdr:col>
      <xdr:colOff>95250</xdr:colOff>
      <xdr:row>89</xdr:row>
      <xdr:rowOff>50800</xdr:rowOff>
    </xdr:to>
    <xdr:sp macro="" textlink="">
      <xdr:nvSpPr>
        <xdr:cNvPr id="280" name="楕円 279"/>
        <xdr:cNvSpPr/>
      </xdr:nvSpPr>
      <xdr:spPr>
        <a:xfrm>
          <a:off x="14618335" y="148704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35560</xdr:rowOff>
    </xdr:from>
    <xdr:ext cx="736600" cy="238760"/>
    <xdr:sp macro="" textlink="">
      <xdr:nvSpPr>
        <xdr:cNvPr id="281" name="テキスト ボックス 280"/>
        <xdr:cNvSpPr txBox="1"/>
      </xdr:nvSpPr>
      <xdr:spPr>
        <a:xfrm>
          <a:off x="14322425" y="14955520"/>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1905</xdr:rowOff>
    </xdr:from>
    <xdr:to xmlns:xdr="http://schemas.openxmlformats.org/drawingml/2006/spreadsheetDrawing">
      <xdr:col>73</xdr:col>
      <xdr:colOff>44450</xdr:colOff>
      <xdr:row>89</xdr:row>
      <xdr:rowOff>100965</xdr:rowOff>
    </xdr:to>
    <xdr:sp macro="" textlink="">
      <xdr:nvSpPr>
        <xdr:cNvPr id="282" name="楕円 281"/>
        <xdr:cNvSpPr/>
      </xdr:nvSpPr>
      <xdr:spPr>
        <a:xfrm>
          <a:off x="13822680" y="1492186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86360</xdr:rowOff>
    </xdr:from>
    <xdr:ext cx="745490" cy="240030"/>
    <xdr:sp macro="" textlink="">
      <xdr:nvSpPr>
        <xdr:cNvPr id="283" name="テキスト ボックス 282"/>
        <xdr:cNvSpPr txBox="1"/>
      </xdr:nvSpPr>
      <xdr:spPr>
        <a:xfrm>
          <a:off x="13512165" y="15006320"/>
          <a:ext cx="74549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1905</xdr:rowOff>
    </xdr:from>
    <xdr:to xmlns:xdr="http://schemas.openxmlformats.org/drawingml/2006/spreadsheetDrawing">
      <xdr:col>68</xdr:col>
      <xdr:colOff>188595</xdr:colOff>
      <xdr:row>89</xdr:row>
      <xdr:rowOff>100965</xdr:rowOff>
    </xdr:to>
    <xdr:sp macro="" textlink="">
      <xdr:nvSpPr>
        <xdr:cNvPr id="284" name="楕円 283"/>
        <xdr:cNvSpPr/>
      </xdr:nvSpPr>
      <xdr:spPr>
        <a:xfrm>
          <a:off x="13012420" y="1492186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89</xdr:row>
      <xdr:rowOff>86360</xdr:rowOff>
    </xdr:from>
    <xdr:ext cx="756285" cy="240030"/>
    <xdr:sp macro="" textlink="">
      <xdr:nvSpPr>
        <xdr:cNvPr id="285" name="テキスト ボックス 284"/>
        <xdr:cNvSpPr txBox="1"/>
      </xdr:nvSpPr>
      <xdr:spPr>
        <a:xfrm>
          <a:off x="12719685" y="1500632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86360</xdr:rowOff>
    </xdr:from>
    <xdr:to xmlns:xdr="http://schemas.openxmlformats.org/drawingml/2006/spreadsheetDrawing">
      <xdr:col>64</xdr:col>
      <xdr:colOff>152400</xdr:colOff>
      <xdr:row>90</xdr:row>
      <xdr:rowOff>17780</xdr:rowOff>
    </xdr:to>
    <xdr:sp macro="" textlink="">
      <xdr:nvSpPr>
        <xdr:cNvPr id="286" name="楕円 285"/>
        <xdr:cNvSpPr/>
      </xdr:nvSpPr>
      <xdr:spPr>
        <a:xfrm>
          <a:off x="12202160" y="15006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90</xdr:row>
      <xdr:rowOff>3175</xdr:rowOff>
    </xdr:from>
    <xdr:ext cx="762000" cy="253365"/>
    <xdr:sp macro="" textlink="">
      <xdr:nvSpPr>
        <xdr:cNvPr id="287" name="テキスト ボックス 286"/>
        <xdr:cNvSpPr txBox="1"/>
      </xdr:nvSpPr>
      <xdr:spPr>
        <a:xfrm>
          <a:off x="11911330" y="15090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8" name="正方形/長方形 287"/>
        <xdr:cNvSpPr/>
      </xdr:nvSpPr>
      <xdr:spPr>
        <a:xfrm>
          <a:off x="1162621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46630" cy="299720"/>
    <xdr:sp macro="" textlink="">
      <xdr:nvSpPr>
        <xdr:cNvPr id="289" name="テキスト ボックス 288"/>
        <xdr:cNvSpPr txBox="1"/>
      </xdr:nvSpPr>
      <xdr:spPr>
        <a:xfrm>
          <a:off x="12106275" y="8983980"/>
          <a:ext cx="2246630"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34490" cy="345440"/>
    <xdr:sp macro="" textlink="">
      <xdr:nvSpPr>
        <xdr:cNvPr id="290" name="テキスト ボックス 289"/>
        <xdr:cNvSpPr txBox="1"/>
      </xdr:nvSpPr>
      <xdr:spPr>
        <a:xfrm>
          <a:off x="14260195" y="8959215"/>
          <a:ext cx="16344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91" name="正方形/長方形 290"/>
        <xdr:cNvSpPr/>
      </xdr:nvSpPr>
      <xdr:spPr>
        <a:xfrm>
          <a:off x="16297275" y="88792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2" name="正方形/長方形 291"/>
        <xdr:cNvSpPr/>
      </xdr:nvSpPr>
      <xdr:spPr>
        <a:xfrm>
          <a:off x="16297275" y="90652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3" name="正方形/長方形 292"/>
        <xdr:cNvSpPr/>
      </xdr:nvSpPr>
      <xdr:spPr>
        <a:xfrm>
          <a:off x="1779079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4" name="正方形/長方形 293"/>
        <xdr:cNvSpPr/>
      </xdr:nvSpPr>
      <xdr:spPr>
        <a:xfrm>
          <a:off x="1779079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5" name="正方形/長方形 294"/>
        <xdr:cNvSpPr/>
      </xdr:nvSpPr>
      <xdr:spPr>
        <a:xfrm>
          <a:off x="1911350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6" name="正方形/長方形 295"/>
        <xdr:cNvSpPr/>
      </xdr:nvSpPr>
      <xdr:spPr>
        <a:xfrm>
          <a:off x="1911350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162621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640459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9" name="正方形/長方形 298"/>
        <xdr:cNvSpPr/>
      </xdr:nvSpPr>
      <xdr:spPr>
        <a:xfrm>
          <a:off x="16404590" y="9375140"/>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300" name="テキスト ボックス 299"/>
        <xdr:cNvSpPr txBox="1"/>
      </xdr:nvSpPr>
      <xdr:spPr>
        <a:xfrm>
          <a:off x="16516985" y="9685655"/>
          <a:ext cx="524192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chemeClr val="dk1"/>
              </a:solidFill>
              <a:effectLst/>
              <a:latin typeface="ＭＳ Ｐゴシック"/>
              <a:ea typeface="ＭＳ Ｐゴシック"/>
              <a:cs typeface="+mn-cs"/>
            </a:rPr>
            <a:t>市町村合併の効果等により、類似団体平均を０．</a:t>
          </a:r>
          <a:r>
            <a:rPr lang="ja-JP" altLang="en-US" sz="1300" baseline="0">
              <a:solidFill>
                <a:schemeClr val="dk1"/>
              </a:solidFill>
              <a:effectLst/>
              <a:latin typeface="ＭＳ Ｐゴシック"/>
              <a:ea typeface="ＭＳ Ｐゴシック"/>
              <a:cs typeface="+mn-cs"/>
            </a:rPr>
            <a:t>３９</a:t>
          </a:r>
          <a:r>
            <a:rPr lang="ja-JP" altLang="ja-JP" sz="1300" baseline="0">
              <a:solidFill>
                <a:schemeClr val="dk1"/>
              </a:solidFill>
              <a:effectLst/>
              <a:latin typeface="ＭＳ Ｐゴシック"/>
              <a:ea typeface="ＭＳ Ｐゴシック"/>
              <a:cs typeface="+mn-cs"/>
            </a:rPr>
            <a:t>人下回っている。前年度と比較しても</a:t>
          </a:r>
          <a:r>
            <a:rPr lang="ja-JP" altLang="en-US" sz="1300" baseline="0">
              <a:solidFill>
                <a:schemeClr val="dk1"/>
              </a:solidFill>
              <a:effectLst/>
              <a:latin typeface="ＭＳ Ｐゴシック"/>
              <a:ea typeface="ＭＳ Ｐゴシック"/>
              <a:cs typeface="+mn-cs"/>
            </a:rPr>
            <a:t>０．０４人減</a:t>
          </a:r>
          <a:r>
            <a:rPr lang="ja-JP" altLang="ja-JP" sz="1300" baseline="0">
              <a:solidFill>
                <a:schemeClr val="dk1"/>
              </a:solidFill>
              <a:effectLst/>
              <a:latin typeface="ＭＳ Ｐゴシック"/>
              <a:ea typeface="ＭＳ Ｐゴシック"/>
              <a:cs typeface="+mn-cs"/>
            </a:rPr>
            <a:t>となっている。人口は減少しているものの新たな行政ニーズに対応するため、また、市の面積が広大で支所の職員数を減らすことが限界となってきているが、今後も定員の適正化を進め、退職者不補充や民間委託の推進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33375" cy="220345"/>
    <xdr:sp macro="" textlink="">
      <xdr:nvSpPr>
        <xdr:cNvPr id="301" name="テキスト ボックス 300"/>
        <xdr:cNvSpPr txBox="1"/>
      </xdr:nvSpPr>
      <xdr:spPr>
        <a:xfrm>
          <a:off x="11588115" y="9189085"/>
          <a:ext cx="3333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45490" cy="241935"/>
    <xdr:sp macro="" textlink="">
      <xdr:nvSpPr>
        <xdr:cNvPr id="303" name="テキスト ボックス 302"/>
        <xdr:cNvSpPr txBox="1"/>
      </xdr:nvSpPr>
      <xdr:spPr>
        <a:xfrm>
          <a:off x="10942955" y="11595735"/>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165735</xdr:rowOff>
    </xdr:from>
    <xdr:to xmlns:xdr="http://schemas.openxmlformats.org/drawingml/2006/spreadsheetDrawing">
      <xdr:col>85</xdr:col>
      <xdr:colOff>95250</xdr:colOff>
      <xdr:row>67</xdr:row>
      <xdr:rowOff>165735</xdr:rowOff>
    </xdr:to>
    <xdr:cxnSp macro="">
      <xdr:nvCxnSpPr>
        <xdr:cNvPr id="304" name="直線コネクタ 303"/>
        <xdr:cNvCxnSpPr/>
      </xdr:nvCxnSpPr>
      <xdr:spPr>
        <a:xfrm>
          <a:off x="11626215" y="113976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45490" cy="253365"/>
    <xdr:sp macro="" textlink="">
      <xdr:nvSpPr>
        <xdr:cNvPr id="305" name="テキスト ボックス 304"/>
        <xdr:cNvSpPr txBox="1"/>
      </xdr:nvSpPr>
      <xdr:spPr>
        <a:xfrm>
          <a:off x="10942955" y="1125855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163830</xdr:rowOff>
    </xdr:from>
    <xdr:to xmlns:xdr="http://schemas.openxmlformats.org/drawingml/2006/spreadsheetDrawing">
      <xdr:col>85</xdr:col>
      <xdr:colOff>95250</xdr:colOff>
      <xdr:row>65</xdr:row>
      <xdr:rowOff>163830</xdr:rowOff>
    </xdr:to>
    <xdr:cxnSp macro="">
      <xdr:nvCxnSpPr>
        <xdr:cNvPr id="306" name="直線コネクタ 305"/>
        <xdr:cNvCxnSpPr/>
      </xdr:nvCxnSpPr>
      <xdr:spPr>
        <a:xfrm>
          <a:off x="11626215" y="11060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45490" cy="253365"/>
    <xdr:sp macro="" textlink="">
      <xdr:nvSpPr>
        <xdr:cNvPr id="307" name="テキスト ボックス 306"/>
        <xdr:cNvSpPr txBox="1"/>
      </xdr:nvSpPr>
      <xdr:spPr>
        <a:xfrm>
          <a:off x="10942955" y="1092136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162560</xdr:rowOff>
    </xdr:from>
    <xdr:to xmlns:xdr="http://schemas.openxmlformats.org/drawingml/2006/spreadsheetDrawing">
      <xdr:col>85</xdr:col>
      <xdr:colOff>95250</xdr:colOff>
      <xdr:row>63</xdr:row>
      <xdr:rowOff>162560</xdr:rowOff>
    </xdr:to>
    <xdr:cxnSp macro="">
      <xdr:nvCxnSpPr>
        <xdr:cNvPr id="308" name="直線コネクタ 307"/>
        <xdr:cNvCxnSpPr/>
      </xdr:nvCxnSpPr>
      <xdr:spPr>
        <a:xfrm>
          <a:off x="11626215" y="10723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45490" cy="253365"/>
    <xdr:sp macro="" textlink="">
      <xdr:nvSpPr>
        <xdr:cNvPr id="309" name="テキスト ボックス 308"/>
        <xdr:cNvSpPr txBox="1"/>
      </xdr:nvSpPr>
      <xdr:spPr>
        <a:xfrm>
          <a:off x="10942955" y="1058418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161290</xdr:rowOff>
    </xdr:from>
    <xdr:to xmlns:xdr="http://schemas.openxmlformats.org/drawingml/2006/spreadsheetDrawing">
      <xdr:col>85</xdr:col>
      <xdr:colOff>95250</xdr:colOff>
      <xdr:row>61</xdr:row>
      <xdr:rowOff>161290</xdr:rowOff>
    </xdr:to>
    <xdr:cxnSp macro="">
      <xdr:nvCxnSpPr>
        <xdr:cNvPr id="310" name="直線コネクタ 309"/>
        <xdr:cNvCxnSpPr/>
      </xdr:nvCxnSpPr>
      <xdr:spPr>
        <a:xfrm>
          <a:off x="11626215" y="10387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45490" cy="252730"/>
    <xdr:sp macro="" textlink="">
      <xdr:nvSpPr>
        <xdr:cNvPr id="311" name="テキスト ボックス 310"/>
        <xdr:cNvSpPr txBox="1"/>
      </xdr:nvSpPr>
      <xdr:spPr>
        <a:xfrm>
          <a:off x="10942955" y="10247630"/>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159385</xdr:rowOff>
    </xdr:from>
    <xdr:to xmlns:xdr="http://schemas.openxmlformats.org/drawingml/2006/spreadsheetDrawing">
      <xdr:col>85</xdr:col>
      <xdr:colOff>95250</xdr:colOff>
      <xdr:row>59</xdr:row>
      <xdr:rowOff>159385</xdr:rowOff>
    </xdr:to>
    <xdr:cxnSp macro="">
      <xdr:nvCxnSpPr>
        <xdr:cNvPr id="312" name="直線コネクタ 311"/>
        <xdr:cNvCxnSpPr/>
      </xdr:nvCxnSpPr>
      <xdr:spPr>
        <a:xfrm>
          <a:off x="11626215" y="10050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45490" cy="251460"/>
    <xdr:sp macro="" textlink="">
      <xdr:nvSpPr>
        <xdr:cNvPr id="313" name="テキスト ボックス 312"/>
        <xdr:cNvSpPr txBox="1"/>
      </xdr:nvSpPr>
      <xdr:spPr>
        <a:xfrm>
          <a:off x="10942955" y="991044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156845</xdr:rowOff>
    </xdr:from>
    <xdr:to xmlns:xdr="http://schemas.openxmlformats.org/drawingml/2006/spreadsheetDrawing">
      <xdr:col>85</xdr:col>
      <xdr:colOff>95250</xdr:colOff>
      <xdr:row>57</xdr:row>
      <xdr:rowOff>156845</xdr:rowOff>
    </xdr:to>
    <xdr:cxnSp macro="">
      <xdr:nvCxnSpPr>
        <xdr:cNvPr id="314" name="直線コネクタ 313"/>
        <xdr:cNvCxnSpPr/>
      </xdr:nvCxnSpPr>
      <xdr:spPr>
        <a:xfrm>
          <a:off x="11626215" y="9712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45490" cy="236855"/>
    <xdr:sp macro="" textlink="">
      <xdr:nvSpPr>
        <xdr:cNvPr id="315" name="テキスト ボックス 314"/>
        <xdr:cNvSpPr txBox="1"/>
      </xdr:nvSpPr>
      <xdr:spPr>
        <a:xfrm>
          <a:off x="10942955" y="9573260"/>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6" name="直線コネクタ 315"/>
        <xdr:cNvCxnSpPr/>
      </xdr:nvCxnSpPr>
      <xdr:spPr>
        <a:xfrm>
          <a:off x="1162621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45490" cy="238760"/>
    <xdr:sp macro="" textlink="">
      <xdr:nvSpPr>
        <xdr:cNvPr id="317" name="テキスト ボックス 316"/>
        <xdr:cNvSpPr txBox="1"/>
      </xdr:nvSpPr>
      <xdr:spPr>
        <a:xfrm>
          <a:off x="10942955" y="923671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162621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635</xdr:rowOff>
    </xdr:from>
    <xdr:to xmlns:xdr="http://schemas.openxmlformats.org/drawingml/2006/spreadsheetDrawing">
      <xdr:col>81</xdr:col>
      <xdr:colOff>44450</xdr:colOff>
      <xdr:row>66</xdr:row>
      <xdr:rowOff>119380</xdr:rowOff>
    </xdr:to>
    <xdr:cxnSp macro="">
      <xdr:nvCxnSpPr>
        <xdr:cNvPr id="319" name="直線コネクタ 318"/>
        <xdr:cNvCxnSpPr/>
      </xdr:nvCxnSpPr>
      <xdr:spPr>
        <a:xfrm flipV="1">
          <a:off x="15423515" y="9891395"/>
          <a:ext cx="0" cy="1292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92710</xdr:rowOff>
    </xdr:from>
    <xdr:ext cx="745490" cy="238760"/>
    <xdr:sp macro="" textlink="">
      <xdr:nvSpPr>
        <xdr:cNvPr id="320" name="定員管理の状況最小値テキスト"/>
        <xdr:cNvSpPr txBox="1"/>
      </xdr:nvSpPr>
      <xdr:spPr>
        <a:xfrm>
          <a:off x="15512415" y="111569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119380</xdr:rowOff>
    </xdr:from>
    <xdr:to xmlns:xdr="http://schemas.openxmlformats.org/drawingml/2006/spreadsheetDrawing">
      <xdr:col>81</xdr:col>
      <xdr:colOff>133350</xdr:colOff>
      <xdr:row>66</xdr:row>
      <xdr:rowOff>119380</xdr:rowOff>
    </xdr:to>
    <xdr:cxnSp macro="">
      <xdr:nvCxnSpPr>
        <xdr:cNvPr id="321" name="直線コネクタ 320"/>
        <xdr:cNvCxnSpPr/>
      </xdr:nvCxnSpPr>
      <xdr:spPr>
        <a:xfrm>
          <a:off x="15354300" y="111836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85090</xdr:rowOff>
    </xdr:from>
    <xdr:ext cx="745490" cy="241300"/>
    <xdr:sp macro="" textlink="">
      <xdr:nvSpPr>
        <xdr:cNvPr id="322" name="定員管理の状況最大値テキスト"/>
        <xdr:cNvSpPr txBox="1"/>
      </xdr:nvSpPr>
      <xdr:spPr>
        <a:xfrm>
          <a:off x="15512415" y="9640570"/>
          <a:ext cx="745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635</xdr:rowOff>
    </xdr:from>
    <xdr:to xmlns:xdr="http://schemas.openxmlformats.org/drawingml/2006/spreadsheetDrawing">
      <xdr:col>81</xdr:col>
      <xdr:colOff>133350</xdr:colOff>
      <xdr:row>59</xdr:row>
      <xdr:rowOff>635</xdr:rowOff>
    </xdr:to>
    <xdr:cxnSp macro="">
      <xdr:nvCxnSpPr>
        <xdr:cNvPr id="323" name="直線コネクタ 322"/>
        <xdr:cNvCxnSpPr/>
      </xdr:nvCxnSpPr>
      <xdr:spPr>
        <a:xfrm>
          <a:off x="15354300" y="98913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31115</xdr:rowOff>
    </xdr:from>
    <xdr:to xmlns:xdr="http://schemas.openxmlformats.org/drawingml/2006/spreadsheetDrawing">
      <xdr:col>81</xdr:col>
      <xdr:colOff>44450</xdr:colOff>
      <xdr:row>61</xdr:row>
      <xdr:rowOff>36195</xdr:rowOff>
    </xdr:to>
    <xdr:cxnSp macro="">
      <xdr:nvCxnSpPr>
        <xdr:cNvPr id="324" name="直線コネクタ 323"/>
        <xdr:cNvCxnSpPr/>
      </xdr:nvCxnSpPr>
      <xdr:spPr>
        <a:xfrm flipV="1">
          <a:off x="14664055" y="10257155"/>
          <a:ext cx="7594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165735</xdr:rowOff>
    </xdr:from>
    <xdr:ext cx="745490" cy="236855"/>
    <xdr:sp macro="" textlink="">
      <xdr:nvSpPr>
        <xdr:cNvPr id="325" name="定員管理の状況平均値テキスト"/>
        <xdr:cNvSpPr txBox="1"/>
      </xdr:nvSpPr>
      <xdr:spPr>
        <a:xfrm>
          <a:off x="15512415" y="10224135"/>
          <a:ext cx="745490" cy="236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25400</xdr:rowOff>
    </xdr:from>
    <xdr:to xmlns:xdr="http://schemas.openxmlformats.org/drawingml/2006/spreadsheetDrawing">
      <xdr:col>81</xdr:col>
      <xdr:colOff>95250</xdr:colOff>
      <xdr:row>61</xdr:row>
      <xdr:rowOff>125095</xdr:rowOff>
    </xdr:to>
    <xdr:sp macro="" textlink="">
      <xdr:nvSpPr>
        <xdr:cNvPr id="326" name="フローチャート: 判断 325"/>
        <xdr:cNvSpPr/>
      </xdr:nvSpPr>
      <xdr:spPr>
        <a:xfrm>
          <a:off x="15377795" y="102514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61</xdr:row>
      <xdr:rowOff>30480</xdr:rowOff>
    </xdr:from>
    <xdr:to xmlns:xdr="http://schemas.openxmlformats.org/drawingml/2006/spreadsheetDrawing">
      <xdr:col>77</xdr:col>
      <xdr:colOff>44450</xdr:colOff>
      <xdr:row>61</xdr:row>
      <xdr:rowOff>36195</xdr:rowOff>
    </xdr:to>
    <xdr:cxnSp macro="">
      <xdr:nvCxnSpPr>
        <xdr:cNvPr id="327" name="直線コネクタ 326"/>
        <xdr:cNvCxnSpPr/>
      </xdr:nvCxnSpPr>
      <xdr:spPr>
        <a:xfrm>
          <a:off x="13858875" y="10256520"/>
          <a:ext cx="8051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20955</xdr:rowOff>
    </xdr:from>
    <xdr:to xmlns:xdr="http://schemas.openxmlformats.org/drawingml/2006/spreadsheetDrawing">
      <xdr:col>77</xdr:col>
      <xdr:colOff>95250</xdr:colOff>
      <xdr:row>61</xdr:row>
      <xdr:rowOff>120015</xdr:rowOff>
    </xdr:to>
    <xdr:sp macro="" textlink="">
      <xdr:nvSpPr>
        <xdr:cNvPr id="328" name="フローチャート: 判断 327"/>
        <xdr:cNvSpPr/>
      </xdr:nvSpPr>
      <xdr:spPr>
        <a:xfrm>
          <a:off x="14618335" y="1024699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106045</xdr:rowOff>
    </xdr:from>
    <xdr:ext cx="736600" cy="238125"/>
    <xdr:sp macro="" textlink="">
      <xdr:nvSpPr>
        <xdr:cNvPr id="329" name="テキスト ボックス 328"/>
        <xdr:cNvSpPr txBox="1"/>
      </xdr:nvSpPr>
      <xdr:spPr>
        <a:xfrm>
          <a:off x="14322425" y="10332085"/>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25400</xdr:rowOff>
    </xdr:from>
    <xdr:to xmlns:xdr="http://schemas.openxmlformats.org/drawingml/2006/spreadsheetDrawing">
      <xdr:col>72</xdr:col>
      <xdr:colOff>188595</xdr:colOff>
      <xdr:row>61</xdr:row>
      <xdr:rowOff>30480</xdr:rowOff>
    </xdr:to>
    <xdr:cxnSp macro="">
      <xdr:nvCxnSpPr>
        <xdr:cNvPr id="330" name="直線コネクタ 329"/>
        <xdr:cNvCxnSpPr/>
      </xdr:nvCxnSpPr>
      <xdr:spPr>
        <a:xfrm>
          <a:off x="13063220" y="10251440"/>
          <a:ext cx="79565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28575</xdr:rowOff>
    </xdr:from>
    <xdr:to xmlns:xdr="http://schemas.openxmlformats.org/drawingml/2006/spreadsheetDrawing">
      <xdr:col>73</xdr:col>
      <xdr:colOff>44450</xdr:colOff>
      <xdr:row>61</xdr:row>
      <xdr:rowOff>127635</xdr:rowOff>
    </xdr:to>
    <xdr:sp macro="" textlink="">
      <xdr:nvSpPr>
        <xdr:cNvPr id="331" name="フローチャート: 判断 330"/>
        <xdr:cNvSpPr/>
      </xdr:nvSpPr>
      <xdr:spPr>
        <a:xfrm>
          <a:off x="13822680" y="1025461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112395</xdr:rowOff>
    </xdr:from>
    <xdr:ext cx="745490" cy="253365"/>
    <xdr:sp macro="" textlink="">
      <xdr:nvSpPr>
        <xdr:cNvPr id="332" name="テキスト ボックス 331"/>
        <xdr:cNvSpPr txBox="1"/>
      </xdr:nvSpPr>
      <xdr:spPr>
        <a:xfrm>
          <a:off x="13512165" y="1033843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25400</xdr:rowOff>
    </xdr:from>
    <xdr:to xmlns:xdr="http://schemas.openxmlformats.org/drawingml/2006/spreadsheetDrawing">
      <xdr:col>68</xdr:col>
      <xdr:colOff>152400</xdr:colOff>
      <xdr:row>61</xdr:row>
      <xdr:rowOff>25400</xdr:rowOff>
    </xdr:to>
    <xdr:cxnSp macro="">
      <xdr:nvCxnSpPr>
        <xdr:cNvPr id="333" name="直線コネクタ 332"/>
        <xdr:cNvCxnSpPr/>
      </xdr:nvCxnSpPr>
      <xdr:spPr>
        <a:xfrm>
          <a:off x="12252960" y="1025144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22225</xdr:rowOff>
    </xdr:from>
    <xdr:to xmlns:xdr="http://schemas.openxmlformats.org/drawingml/2006/spreadsheetDrawing">
      <xdr:col>68</xdr:col>
      <xdr:colOff>188595</xdr:colOff>
      <xdr:row>61</xdr:row>
      <xdr:rowOff>121920</xdr:rowOff>
    </xdr:to>
    <xdr:sp macro="" textlink="">
      <xdr:nvSpPr>
        <xdr:cNvPr id="334" name="フローチャート: 判断 333"/>
        <xdr:cNvSpPr/>
      </xdr:nvSpPr>
      <xdr:spPr>
        <a:xfrm>
          <a:off x="13012420" y="1024826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106680</xdr:rowOff>
    </xdr:from>
    <xdr:ext cx="756285" cy="236220"/>
    <xdr:sp macro="" textlink="">
      <xdr:nvSpPr>
        <xdr:cNvPr id="335" name="テキスト ボックス 334"/>
        <xdr:cNvSpPr txBox="1"/>
      </xdr:nvSpPr>
      <xdr:spPr>
        <a:xfrm>
          <a:off x="12719685" y="10332720"/>
          <a:ext cx="75628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161925</xdr:rowOff>
    </xdr:from>
    <xdr:to xmlns:xdr="http://schemas.openxmlformats.org/drawingml/2006/spreadsheetDrawing">
      <xdr:col>64</xdr:col>
      <xdr:colOff>152400</xdr:colOff>
      <xdr:row>61</xdr:row>
      <xdr:rowOff>93345</xdr:rowOff>
    </xdr:to>
    <xdr:sp macro="" textlink="">
      <xdr:nvSpPr>
        <xdr:cNvPr id="336" name="フローチャート: 判断 335"/>
        <xdr:cNvSpPr/>
      </xdr:nvSpPr>
      <xdr:spPr>
        <a:xfrm>
          <a:off x="12202160" y="10220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78105</xdr:rowOff>
    </xdr:from>
    <xdr:ext cx="762000" cy="253365"/>
    <xdr:sp macro="" textlink="">
      <xdr:nvSpPr>
        <xdr:cNvPr id="337" name="テキスト ボックス 336"/>
        <xdr:cNvSpPr txBox="1"/>
      </xdr:nvSpPr>
      <xdr:spPr>
        <a:xfrm>
          <a:off x="11911330" y="10304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56285" cy="236855"/>
    <xdr:sp macro="" textlink="">
      <xdr:nvSpPr>
        <xdr:cNvPr id="338" name="テキスト ボックス 337"/>
        <xdr:cNvSpPr txBox="1"/>
      </xdr:nvSpPr>
      <xdr:spPr>
        <a:xfrm>
          <a:off x="1522730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56285" cy="236855"/>
    <xdr:sp macro="" textlink="">
      <xdr:nvSpPr>
        <xdr:cNvPr id="339" name="テキスト ボックス 338"/>
        <xdr:cNvSpPr txBox="1"/>
      </xdr:nvSpPr>
      <xdr:spPr>
        <a:xfrm>
          <a:off x="1446784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56285" cy="236855"/>
    <xdr:sp macro="" textlink="">
      <xdr:nvSpPr>
        <xdr:cNvPr id="340" name="テキスト ボックス 339"/>
        <xdr:cNvSpPr txBox="1"/>
      </xdr:nvSpPr>
      <xdr:spPr>
        <a:xfrm>
          <a:off x="1366901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1205" cy="236855"/>
    <xdr:sp macro="" textlink="">
      <xdr:nvSpPr>
        <xdr:cNvPr id="341" name="テキスト ボックス 340"/>
        <xdr:cNvSpPr txBox="1"/>
      </xdr:nvSpPr>
      <xdr:spPr>
        <a:xfrm>
          <a:off x="12867005" y="11732260"/>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56285" cy="236855"/>
    <xdr:sp macro="" textlink="">
      <xdr:nvSpPr>
        <xdr:cNvPr id="342" name="テキスト ボックス 341"/>
        <xdr:cNvSpPr txBox="1"/>
      </xdr:nvSpPr>
      <xdr:spPr>
        <a:xfrm>
          <a:off x="12056745"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149225</xdr:rowOff>
    </xdr:from>
    <xdr:to xmlns:xdr="http://schemas.openxmlformats.org/drawingml/2006/spreadsheetDrawing">
      <xdr:col>81</xdr:col>
      <xdr:colOff>95250</xdr:colOff>
      <xdr:row>61</xdr:row>
      <xdr:rowOff>80645</xdr:rowOff>
    </xdr:to>
    <xdr:sp macro="" textlink="">
      <xdr:nvSpPr>
        <xdr:cNvPr id="343" name="楕円 342"/>
        <xdr:cNvSpPr/>
      </xdr:nvSpPr>
      <xdr:spPr>
        <a:xfrm>
          <a:off x="15377795" y="1020762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165735</xdr:rowOff>
    </xdr:from>
    <xdr:ext cx="745490" cy="236855"/>
    <xdr:sp macro="" textlink="">
      <xdr:nvSpPr>
        <xdr:cNvPr id="344" name="定員管理の状況該当値テキスト"/>
        <xdr:cNvSpPr txBox="1"/>
      </xdr:nvSpPr>
      <xdr:spPr>
        <a:xfrm>
          <a:off x="15512415" y="1005649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153670</xdr:rowOff>
    </xdr:from>
    <xdr:to xmlns:xdr="http://schemas.openxmlformats.org/drawingml/2006/spreadsheetDrawing">
      <xdr:col>77</xdr:col>
      <xdr:colOff>95250</xdr:colOff>
      <xdr:row>61</xdr:row>
      <xdr:rowOff>85725</xdr:rowOff>
    </xdr:to>
    <xdr:sp macro="" textlink="">
      <xdr:nvSpPr>
        <xdr:cNvPr id="345" name="楕円 344"/>
        <xdr:cNvSpPr/>
      </xdr:nvSpPr>
      <xdr:spPr>
        <a:xfrm>
          <a:off x="14618335" y="102120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95250</xdr:rowOff>
    </xdr:from>
    <xdr:ext cx="736600" cy="251460"/>
    <xdr:sp macro="" textlink="">
      <xdr:nvSpPr>
        <xdr:cNvPr id="346" name="テキスト ボックス 345"/>
        <xdr:cNvSpPr txBox="1"/>
      </xdr:nvSpPr>
      <xdr:spPr>
        <a:xfrm>
          <a:off x="14322425" y="99860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148590</xdr:rowOff>
    </xdr:from>
    <xdr:to xmlns:xdr="http://schemas.openxmlformats.org/drawingml/2006/spreadsheetDrawing">
      <xdr:col>73</xdr:col>
      <xdr:colOff>44450</xdr:colOff>
      <xdr:row>61</xdr:row>
      <xdr:rowOff>80010</xdr:rowOff>
    </xdr:to>
    <xdr:sp macro="" textlink="">
      <xdr:nvSpPr>
        <xdr:cNvPr id="347" name="楕円 346"/>
        <xdr:cNvSpPr/>
      </xdr:nvSpPr>
      <xdr:spPr>
        <a:xfrm>
          <a:off x="13822680" y="1020699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90170</xdr:rowOff>
    </xdr:from>
    <xdr:ext cx="745490" cy="238760"/>
    <xdr:sp macro="" textlink="">
      <xdr:nvSpPr>
        <xdr:cNvPr id="348" name="テキスト ボックス 347"/>
        <xdr:cNvSpPr txBox="1"/>
      </xdr:nvSpPr>
      <xdr:spPr>
        <a:xfrm>
          <a:off x="13512165" y="998093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143510</xdr:rowOff>
    </xdr:from>
    <xdr:to xmlns:xdr="http://schemas.openxmlformats.org/drawingml/2006/spreadsheetDrawing">
      <xdr:col>68</xdr:col>
      <xdr:colOff>188595</xdr:colOff>
      <xdr:row>61</xdr:row>
      <xdr:rowOff>74930</xdr:rowOff>
    </xdr:to>
    <xdr:sp macro="" textlink="">
      <xdr:nvSpPr>
        <xdr:cNvPr id="349" name="楕円 348"/>
        <xdr:cNvSpPr/>
      </xdr:nvSpPr>
      <xdr:spPr>
        <a:xfrm>
          <a:off x="13012420" y="1020191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85090</xdr:rowOff>
    </xdr:from>
    <xdr:ext cx="756285" cy="241300"/>
    <xdr:sp macro="" textlink="">
      <xdr:nvSpPr>
        <xdr:cNvPr id="350" name="テキスト ボックス 349"/>
        <xdr:cNvSpPr txBox="1"/>
      </xdr:nvSpPr>
      <xdr:spPr>
        <a:xfrm>
          <a:off x="12719685" y="9975850"/>
          <a:ext cx="7562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143510</xdr:rowOff>
    </xdr:from>
    <xdr:to xmlns:xdr="http://schemas.openxmlformats.org/drawingml/2006/spreadsheetDrawing">
      <xdr:col>64</xdr:col>
      <xdr:colOff>152400</xdr:colOff>
      <xdr:row>61</xdr:row>
      <xdr:rowOff>74930</xdr:rowOff>
    </xdr:to>
    <xdr:sp macro="" textlink="">
      <xdr:nvSpPr>
        <xdr:cNvPr id="351" name="楕円 350"/>
        <xdr:cNvSpPr/>
      </xdr:nvSpPr>
      <xdr:spPr>
        <a:xfrm>
          <a:off x="12202160" y="10201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85090</xdr:rowOff>
    </xdr:from>
    <xdr:ext cx="762000" cy="241300"/>
    <xdr:sp macro="" textlink="">
      <xdr:nvSpPr>
        <xdr:cNvPr id="352" name="テキスト ボックス 351"/>
        <xdr:cNvSpPr txBox="1"/>
      </xdr:nvSpPr>
      <xdr:spPr>
        <a:xfrm>
          <a:off x="11911330" y="99758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53" name="正方形/長方形 352"/>
        <xdr:cNvSpPr/>
      </xdr:nvSpPr>
      <xdr:spPr>
        <a:xfrm>
          <a:off x="1162621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589405" cy="302260"/>
    <xdr:sp macro="" textlink="">
      <xdr:nvSpPr>
        <xdr:cNvPr id="354" name="テキスト ボックス 353"/>
        <xdr:cNvSpPr txBox="1"/>
      </xdr:nvSpPr>
      <xdr:spPr>
        <a:xfrm>
          <a:off x="12395835" y="5258435"/>
          <a:ext cx="15894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34490" cy="350520"/>
    <xdr:sp macro="" textlink="">
      <xdr:nvSpPr>
        <xdr:cNvPr id="355" name="テキスト ボックス 354"/>
        <xdr:cNvSpPr txBox="1"/>
      </xdr:nvSpPr>
      <xdr:spPr>
        <a:xfrm>
          <a:off x="13970635" y="5234305"/>
          <a:ext cx="163449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6" name="正方形/長方形 355"/>
        <xdr:cNvSpPr/>
      </xdr:nvSpPr>
      <xdr:spPr>
        <a:xfrm>
          <a:off x="16297275" y="51536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7" name="正方形/長方形 356"/>
        <xdr:cNvSpPr/>
      </xdr:nvSpPr>
      <xdr:spPr>
        <a:xfrm>
          <a:off x="16297275" y="53397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8" name="正方形/長方形 357"/>
        <xdr:cNvSpPr/>
      </xdr:nvSpPr>
      <xdr:spPr>
        <a:xfrm>
          <a:off x="1779079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9" name="正方形/長方形 358"/>
        <xdr:cNvSpPr/>
      </xdr:nvSpPr>
      <xdr:spPr>
        <a:xfrm>
          <a:off x="1779079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60" name="正方形/長方形 359"/>
        <xdr:cNvSpPr/>
      </xdr:nvSpPr>
      <xdr:spPr>
        <a:xfrm>
          <a:off x="1911350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61" name="正方形/長方形 360"/>
        <xdr:cNvSpPr/>
      </xdr:nvSpPr>
      <xdr:spPr>
        <a:xfrm>
          <a:off x="1911350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62" name="正方形/長方形 361"/>
        <xdr:cNvSpPr/>
      </xdr:nvSpPr>
      <xdr:spPr>
        <a:xfrm>
          <a:off x="1162621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63" name="正方形/長方形 362"/>
        <xdr:cNvSpPr/>
      </xdr:nvSpPr>
      <xdr:spPr>
        <a:xfrm>
          <a:off x="1640459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4" name="正方形/長方形 363"/>
        <xdr:cNvSpPr/>
      </xdr:nvSpPr>
      <xdr:spPr>
        <a:xfrm>
          <a:off x="16404590" y="564959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65" name="テキスト ボックス 364"/>
        <xdr:cNvSpPr txBox="1"/>
      </xdr:nvSpPr>
      <xdr:spPr>
        <a:xfrm>
          <a:off x="16516985" y="5960745"/>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実質公債費比率の構成要素（分母）の標準財政規模が、平成</a:t>
          </a:r>
          <a:r>
            <a:rPr lang="en-US" altLang="ja-JP" sz="1300">
              <a:solidFill>
                <a:schemeClr val="dk1"/>
              </a:solidFill>
              <a:latin typeface="ＭＳ Ｐゴシック"/>
              <a:ea typeface="ＭＳ Ｐゴシック"/>
              <a:cs typeface="+mn-cs"/>
            </a:rPr>
            <a:t>27</a:t>
          </a:r>
          <a:r>
            <a:rPr lang="ja-JP" altLang="ja-JP" sz="1300">
              <a:solidFill>
                <a:schemeClr val="dk1"/>
              </a:solidFill>
              <a:latin typeface="ＭＳ Ｐゴシック"/>
              <a:ea typeface="ＭＳ Ｐゴシック"/>
              <a:cs typeface="+mn-cs"/>
            </a:rPr>
            <a:t>年度からの普通交付税合併算定替の逓減により減少していることや構成要素（分子）の元利償還金が主に</a:t>
          </a:r>
          <a:r>
            <a:rPr lang="ja-JP" altLang="en-US" sz="1300">
              <a:solidFill>
                <a:schemeClr val="dk1"/>
              </a:solidFill>
              <a:latin typeface="ＭＳ Ｐゴシック"/>
              <a:ea typeface="ＭＳ Ｐゴシック"/>
              <a:cs typeface="+mn-cs"/>
            </a:rPr>
            <a:t>過疎</a:t>
          </a:r>
          <a:r>
            <a:rPr lang="ja-JP" altLang="ja-JP" sz="1300">
              <a:solidFill>
                <a:schemeClr val="dk1"/>
              </a:solidFill>
              <a:latin typeface="ＭＳ Ｐゴシック"/>
              <a:ea typeface="ＭＳ Ｐゴシック"/>
              <a:cs typeface="+mn-cs"/>
            </a:rPr>
            <a:t>対策</a:t>
          </a:r>
          <a:r>
            <a:rPr lang="ja-JP" altLang="en-US" sz="1300">
              <a:solidFill>
                <a:schemeClr val="dk1"/>
              </a:solidFill>
              <a:latin typeface="ＭＳ Ｐゴシック"/>
              <a:ea typeface="ＭＳ Ｐゴシック"/>
              <a:cs typeface="+mn-cs"/>
            </a:rPr>
            <a:t>事業</a:t>
          </a:r>
          <a:r>
            <a:rPr lang="ja-JP" altLang="ja-JP" sz="1300">
              <a:solidFill>
                <a:schemeClr val="dk1"/>
              </a:solidFill>
              <a:latin typeface="ＭＳ Ｐゴシック"/>
              <a:ea typeface="ＭＳ Ｐゴシック"/>
              <a:cs typeface="+mn-cs"/>
            </a:rPr>
            <a:t>債の償還金の増になったことで上昇し、類似団体平均を上回っている。今後</a:t>
          </a:r>
          <a:r>
            <a:rPr lang="ja-JP" altLang="en-US" sz="1300">
              <a:solidFill>
                <a:schemeClr val="dk1"/>
              </a:solidFill>
              <a:latin typeface="ＭＳ Ｐゴシック"/>
              <a:ea typeface="ＭＳ Ｐゴシック"/>
              <a:cs typeface="+mn-cs"/>
            </a:rPr>
            <a:t>とも緊急度・住民ニーズを的確に把握した事業の選択により、起債に大きく頼ることのない財政運営に努める。</a:t>
          </a:r>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61</xdr:col>
      <xdr:colOff>6350</xdr:colOff>
      <xdr:row>32</xdr:row>
      <xdr:rowOff>99060</xdr:rowOff>
    </xdr:from>
    <xdr:ext cx="281940" cy="219710"/>
    <xdr:sp macro="" textlink="">
      <xdr:nvSpPr>
        <xdr:cNvPr id="366" name="テキスト ボックス 365"/>
        <xdr:cNvSpPr txBox="1"/>
      </xdr:nvSpPr>
      <xdr:spPr>
        <a:xfrm>
          <a:off x="11588115" y="5463540"/>
          <a:ext cx="2819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7" name="直線コネクタ 366"/>
        <xdr:cNvCxnSpPr/>
      </xdr:nvCxnSpPr>
      <xdr:spPr>
        <a:xfrm>
          <a:off x="1162621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45490" cy="238125"/>
    <xdr:sp macro="" textlink="">
      <xdr:nvSpPr>
        <xdr:cNvPr id="368" name="テキスト ボックス 367"/>
        <xdr:cNvSpPr txBox="1"/>
      </xdr:nvSpPr>
      <xdr:spPr>
        <a:xfrm>
          <a:off x="10942955" y="7870825"/>
          <a:ext cx="7454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128905</xdr:rowOff>
    </xdr:from>
    <xdr:to xmlns:xdr="http://schemas.openxmlformats.org/drawingml/2006/spreadsheetDrawing">
      <xdr:col>85</xdr:col>
      <xdr:colOff>95250</xdr:colOff>
      <xdr:row>45</xdr:row>
      <xdr:rowOff>128905</xdr:rowOff>
    </xdr:to>
    <xdr:cxnSp macro="">
      <xdr:nvCxnSpPr>
        <xdr:cNvPr id="369" name="直線コネクタ 368"/>
        <xdr:cNvCxnSpPr/>
      </xdr:nvCxnSpPr>
      <xdr:spPr>
        <a:xfrm>
          <a:off x="11626215" y="76727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156845</xdr:rowOff>
    </xdr:from>
    <xdr:ext cx="745490" cy="253365"/>
    <xdr:sp macro="" textlink="">
      <xdr:nvSpPr>
        <xdr:cNvPr id="370" name="テキスト ボックス 369"/>
        <xdr:cNvSpPr txBox="1"/>
      </xdr:nvSpPr>
      <xdr:spPr>
        <a:xfrm>
          <a:off x="10942955" y="753300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127000</xdr:rowOff>
    </xdr:from>
    <xdr:to xmlns:xdr="http://schemas.openxmlformats.org/drawingml/2006/spreadsheetDrawing">
      <xdr:col>85</xdr:col>
      <xdr:colOff>95250</xdr:colOff>
      <xdr:row>43</xdr:row>
      <xdr:rowOff>127000</xdr:rowOff>
    </xdr:to>
    <xdr:cxnSp macro="">
      <xdr:nvCxnSpPr>
        <xdr:cNvPr id="371" name="直線コネクタ 370"/>
        <xdr:cNvCxnSpPr/>
      </xdr:nvCxnSpPr>
      <xdr:spPr>
        <a:xfrm>
          <a:off x="11626215" y="73355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154940</xdr:rowOff>
    </xdr:from>
    <xdr:ext cx="745490" cy="253365"/>
    <xdr:sp macro="" textlink="">
      <xdr:nvSpPr>
        <xdr:cNvPr id="372" name="テキスト ボックス 371"/>
        <xdr:cNvSpPr txBox="1"/>
      </xdr:nvSpPr>
      <xdr:spPr>
        <a:xfrm>
          <a:off x="10942955" y="719582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125095</xdr:rowOff>
    </xdr:from>
    <xdr:to xmlns:xdr="http://schemas.openxmlformats.org/drawingml/2006/spreadsheetDrawing">
      <xdr:col>85</xdr:col>
      <xdr:colOff>95250</xdr:colOff>
      <xdr:row>41</xdr:row>
      <xdr:rowOff>125095</xdr:rowOff>
    </xdr:to>
    <xdr:cxnSp macro="">
      <xdr:nvCxnSpPr>
        <xdr:cNvPr id="373" name="直線コネクタ 372"/>
        <xdr:cNvCxnSpPr/>
      </xdr:nvCxnSpPr>
      <xdr:spPr>
        <a:xfrm>
          <a:off x="11626215" y="69983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153035</xdr:rowOff>
    </xdr:from>
    <xdr:ext cx="745490" cy="251460"/>
    <xdr:sp macro="" textlink="">
      <xdr:nvSpPr>
        <xdr:cNvPr id="374" name="テキスト ボックス 373"/>
        <xdr:cNvSpPr txBox="1"/>
      </xdr:nvSpPr>
      <xdr:spPr>
        <a:xfrm>
          <a:off x="10942955" y="685863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123825</xdr:rowOff>
    </xdr:from>
    <xdr:to xmlns:xdr="http://schemas.openxmlformats.org/drawingml/2006/spreadsheetDrawing">
      <xdr:col>85</xdr:col>
      <xdr:colOff>95250</xdr:colOff>
      <xdr:row>39</xdr:row>
      <xdr:rowOff>123825</xdr:rowOff>
    </xdr:to>
    <xdr:cxnSp macro="">
      <xdr:nvCxnSpPr>
        <xdr:cNvPr id="375" name="直線コネクタ 374"/>
        <xdr:cNvCxnSpPr/>
      </xdr:nvCxnSpPr>
      <xdr:spPr>
        <a:xfrm>
          <a:off x="11626215" y="66617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151765</xdr:rowOff>
    </xdr:from>
    <xdr:ext cx="745490" cy="251460"/>
    <xdr:sp macro="" textlink="">
      <xdr:nvSpPr>
        <xdr:cNvPr id="376" name="テキスト ボックス 375"/>
        <xdr:cNvSpPr txBox="1"/>
      </xdr:nvSpPr>
      <xdr:spPr>
        <a:xfrm>
          <a:off x="10942955" y="652208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121920</xdr:rowOff>
    </xdr:from>
    <xdr:to xmlns:xdr="http://schemas.openxmlformats.org/drawingml/2006/spreadsheetDrawing">
      <xdr:col>85</xdr:col>
      <xdr:colOff>95250</xdr:colOff>
      <xdr:row>37</xdr:row>
      <xdr:rowOff>121920</xdr:rowOff>
    </xdr:to>
    <xdr:cxnSp macro="">
      <xdr:nvCxnSpPr>
        <xdr:cNvPr id="377" name="直線コネクタ 376"/>
        <xdr:cNvCxnSpPr/>
      </xdr:nvCxnSpPr>
      <xdr:spPr>
        <a:xfrm>
          <a:off x="11626215" y="63246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150495</xdr:rowOff>
    </xdr:from>
    <xdr:ext cx="745490" cy="253365"/>
    <xdr:sp macro="" textlink="">
      <xdr:nvSpPr>
        <xdr:cNvPr id="378" name="テキスト ボックス 377"/>
        <xdr:cNvSpPr txBox="1"/>
      </xdr:nvSpPr>
      <xdr:spPr>
        <a:xfrm>
          <a:off x="10942955" y="618553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119380</xdr:rowOff>
    </xdr:from>
    <xdr:to xmlns:xdr="http://schemas.openxmlformats.org/drawingml/2006/spreadsheetDrawing">
      <xdr:col>85</xdr:col>
      <xdr:colOff>95250</xdr:colOff>
      <xdr:row>35</xdr:row>
      <xdr:rowOff>119380</xdr:rowOff>
    </xdr:to>
    <xdr:cxnSp macro="">
      <xdr:nvCxnSpPr>
        <xdr:cNvPr id="379" name="直線コネクタ 378"/>
        <xdr:cNvCxnSpPr/>
      </xdr:nvCxnSpPr>
      <xdr:spPr>
        <a:xfrm>
          <a:off x="11626215" y="5986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148590</xdr:rowOff>
    </xdr:from>
    <xdr:ext cx="745490" cy="238760"/>
    <xdr:sp macro="" textlink="">
      <xdr:nvSpPr>
        <xdr:cNvPr id="380" name="テキスト ボックス 379"/>
        <xdr:cNvSpPr txBox="1"/>
      </xdr:nvSpPr>
      <xdr:spPr>
        <a:xfrm>
          <a:off x="10942955" y="58483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81" name="直線コネクタ 380"/>
        <xdr:cNvCxnSpPr/>
      </xdr:nvCxnSpPr>
      <xdr:spPr>
        <a:xfrm>
          <a:off x="1162621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82" name="公債費負担の状況グラフ枠"/>
        <xdr:cNvSpPr/>
      </xdr:nvSpPr>
      <xdr:spPr>
        <a:xfrm>
          <a:off x="1162621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52070</xdr:rowOff>
    </xdr:from>
    <xdr:to xmlns:xdr="http://schemas.openxmlformats.org/drawingml/2006/spreadsheetDrawing">
      <xdr:col>81</xdr:col>
      <xdr:colOff>44450</xdr:colOff>
      <xdr:row>45</xdr:row>
      <xdr:rowOff>16510</xdr:rowOff>
    </xdr:to>
    <xdr:cxnSp macro="">
      <xdr:nvCxnSpPr>
        <xdr:cNvPr id="383" name="直線コネクタ 382"/>
        <xdr:cNvCxnSpPr/>
      </xdr:nvCxnSpPr>
      <xdr:spPr>
        <a:xfrm flipV="1">
          <a:off x="15423515" y="5919470"/>
          <a:ext cx="0" cy="1640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156210</xdr:rowOff>
    </xdr:from>
    <xdr:ext cx="745490" cy="253365"/>
    <xdr:sp macro="" textlink="">
      <xdr:nvSpPr>
        <xdr:cNvPr id="384" name="公債費負担の状況最小値テキスト"/>
        <xdr:cNvSpPr txBox="1"/>
      </xdr:nvSpPr>
      <xdr:spPr>
        <a:xfrm>
          <a:off x="15512415" y="753237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16510</xdr:rowOff>
    </xdr:from>
    <xdr:to xmlns:xdr="http://schemas.openxmlformats.org/drawingml/2006/spreadsheetDrawing">
      <xdr:col>81</xdr:col>
      <xdr:colOff>133350</xdr:colOff>
      <xdr:row>45</xdr:row>
      <xdr:rowOff>16510</xdr:rowOff>
    </xdr:to>
    <xdr:cxnSp macro="">
      <xdr:nvCxnSpPr>
        <xdr:cNvPr id="385" name="直線コネクタ 384"/>
        <xdr:cNvCxnSpPr/>
      </xdr:nvCxnSpPr>
      <xdr:spPr>
        <a:xfrm>
          <a:off x="15354300" y="75603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136525</xdr:rowOff>
    </xdr:from>
    <xdr:ext cx="745490" cy="253365"/>
    <xdr:sp macro="" textlink="">
      <xdr:nvSpPr>
        <xdr:cNvPr id="386" name="公債費負担の状況最大値テキスト"/>
        <xdr:cNvSpPr txBox="1"/>
      </xdr:nvSpPr>
      <xdr:spPr>
        <a:xfrm>
          <a:off x="15512415" y="566864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52070</xdr:rowOff>
    </xdr:from>
    <xdr:to xmlns:xdr="http://schemas.openxmlformats.org/drawingml/2006/spreadsheetDrawing">
      <xdr:col>81</xdr:col>
      <xdr:colOff>133350</xdr:colOff>
      <xdr:row>35</xdr:row>
      <xdr:rowOff>52070</xdr:rowOff>
    </xdr:to>
    <xdr:cxnSp macro="">
      <xdr:nvCxnSpPr>
        <xdr:cNvPr id="387" name="直線コネクタ 386"/>
        <xdr:cNvCxnSpPr/>
      </xdr:nvCxnSpPr>
      <xdr:spPr>
        <a:xfrm>
          <a:off x="15354300" y="59194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102870</xdr:rowOff>
    </xdr:from>
    <xdr:to xmlns:xdr="http://schemas.openxmlformats.org/drawingml/2006/spreadsheetDrawing">
      <xdr:col>81</xdr:col>
      <xdr:colOff>44450</xdr:colOff>
      <xdr:row>41</xdr:row>
      <xdr:rowOff>125095</xdr:rowOff>
    </xdr:to>
    <xdr:cxnSp macro="">
      <xdr:nvCxnSpPr>
        <xdr:cNvPr id="388" name="直線コネクタ 387"/>
        <xdr:cNvCxnSpPr/>
      </xdr:nvCxnSpPr>
      <xdr:spPr>
        <a:xfrm>
          <a:off x="14664055" y="6976110"/>
          <a:ext cx="7594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113030</xdr:rowOff>
    </xdr:from>
    <xdr:ext cx="745490" cy="253365"/>
    <xdr:sp macro="" textlink="">
      <xdr:nvSpPr>
        <xdr:cNvPr id="389" name="公債費負担の状況平均値テキスト"/>
        <xdr:cNvSpPr txBox="1"/>
      </xdr:nvSpPr>
      <xdr:spPr>
        <a:xfrm>
          <a:off x="15512415" y="6650990"/>
          <a:ext cx="7454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96520</xdr:rowOff>
    </xdr:from>
    <xdr:to xmlns:xdr="http://schemas.openxmlformats.org/drawingml/2006/spreadsheetDrawing">
      <xdr:col>81</xdr:col>
      <xdr:colOff>95250</xdr:colOff>
      <xdr:row>41</xdr:row>
      <xdr:rowOff>28575</xdr:rowOff>
    </xdr:to>
    <xdr:sp macro="" textlink="">
      <xdr:nvSpPr>
        <xdr:cNvPr id="390" name="フローチャート: 判断 389"/>
        <xdr:cNvSpPr/>
      </xdr:nvSpPr>
      <xdr:spPr>
        <a:xfrm>
          <a:off x="15377795" y="68021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41</xdr:row>
      <xdr:rowOff>102870</xdr:rowOff>
    </xdr:from>
    <xdr:to xmlns:xdr="http://schemas.openxmlformats.org/drawingml/2006/spreadsheetDrawing">
      <xdr:col>77</xdr:col>
      <xdr:colOff>44450</xdr:colOff>
      <xdr:row>41</xdr:row>
      <xdr:rowOff>113665</xdr:rowOff>
    </xdr:to>
    <xdr:cxnSp macro="">
      <xdr:nvCxnSpPr>
        <xdr:cNvPr id="391" name="直線コネクタ 390"/>
        <xdr:cNvCxnSpPr/>
      </xdr:nvCxnSpPr>
      <xdr:spPr>
        <a:xfrm flipV="1">
          <a:off x="13858875" y="6976110"/>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107950</xdr:rowOff>
    </xdr:from>
    <xdr:to xmlns:xdr="http://schemas.openxmlformats.org/drawingml/2006/spreadsheetDrawing">
      <xdr:col>77</xdr:col>
      <xdr:colOff>95250</xdr:colOff>
      <xdr:row>41</xdr:row>
      <xdr:rowOff>39370</xdr:rowOff>
    </xdr:to>
    <xdr:sp macro="" textlink="">
      <xdr:nvSpPr>
        <xdr:cNvPr id="392" name="フローチャート: 判断 391"/>
        <xdr:cNvSpPr/>
      </xdr:nvSpPr>
      <xdr:spPr>
        <a:xfrm>
          <a:off x="14618335" y="681355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50165</xdr:rowOff>
    </xdr:from>
    <xdr:ext cx="736600" cy="238125"/>
    <xdr:sp macro="" textlink="">
      <xdr:nvSpPr>
        <xdr:cNvPr id="393" name="テキスト ボックス 392"/>
        <xdr:cNvSpPr txBox="1"/>
      </xdr:nvSpPr>
      <xdr:spPr>
        <a:xfrm>
          <a:off x="14322425" y="6588125"/>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80010</xdr:rowOff>
    </xdr:from>
    <xdr:to xmlns:xdr="http://schemas.openxmlformats.org/drawingml/2006/spreadsheetDrawing">
      <xdr:col>72</xdr:col>
      <xdr:colOff>188595</xdr:colOff>
      <xdr:row>41</xdr:row>
      <xdr:rowOff>113665</xdr:rowOff>
    </xdr:to>
    <xdr:cxnSp macro="">
      <xdr:nvCxnSpPr>
        <xdr:cNvPr id="394" name="直線コネクタ 393"/>
        <xdr:cNvCxnSpPr/>
      </xdr:nvCxnSpPr>
      <xdr:spPr>
        <a:xfrm>
          <a:off x="13063220" y="6953250"/>
          <a:ext cx="79565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130175</xdr:rowOff>
    </xdr:from>
    <xdr:to xmlns:xdr="http://schemas.openxmlformats.org/drawingml/2006/spreadsheetDrawing">
      <xdr:col>73</xdr:col>
      <xdr:colOff>44450</xdr:colOff>
      <xdr:row>41</xdr:row>
      <xdr:rowOff>61595</xdr:rowOff>
    </xdr:to>
    <xdr:sp macro="" textlink="">
      <xdr:nvSpPr>
        <xdr:cNvPr id="395" name="フローチャート: 判断 394"/>
        <xdr:cNvSpPr/>
      </xdr:nvSpPr>
      <xdr:spPr>
        <a:xfrm>
          <a:off x="13822680" y="68357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73025</xdr:rowOff>
    </xdr:from>
    <xdr:ext cx="745490" cy="236855"/>
    <xdr:sp macro="" textlink="">
      <xdr:nvSpPr>
        <xdr:cNvPr id="396" name="テキスト ボックス 395"/>
        <xdr:cNvSpPr txBox="1"/>
      </xdr:nvSpPr>
      <xdr:spPr>
        <a:xfrm>
          <a:off x="13512165" y="661098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80010</xdr:rowOff>
    </xdr:from>
    <xdr:to xmlns:xdr="http://schemas.openxmlformats.org/drawingml/2006/spreadsheetDrawing">
      <xdr:col>68</xdr:col>
      <xdr:colOff>152400</xdr:colOff>
      <xdr:row>41</xdr:row>
      <xdr:rowOff>80010</xdr:rowOff>
    </xdr:to>
    <xdr:cxnSp macro="">
      <xdr:nvCxnSpPr>
        <xdr:cNvPr id="397" name="直線コネクタ 396"/>
        <xdr:cNvCxnSpPr/>
      </xdr:nvCxnSpPr>
      <xdr:spPr>
        <a:xfrm>
          <a:off x="12252960" y="695325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153035</xdr:rowOff>
    </xdr:from>
    <xdr:to xmlns:xdr="http://schemas.openxmlformats.org/drawingml/2006/spreadsheetDrawing">
      <xdr:col>68</xdr:col>
      <xdr:colOff>188595</xdr:colOff>
      <xdr:row>41</xdr:row>
      <xdr:rowOff>85090</xdr:rowOff>
    </xdr:to>
    <xdr:sp macro="" textlink="">
      <xdr:nvSpPr>
        <xdr:cNvPr id="398" name="フローチャート: 判断 397"/>
        <xdr:cNvSpPr/>
      </xdr:nvSpPr>
      <xdr:spPr>
        <a:xfrm>
          <a:off x="13012420" y="685863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95250</xdr:rowOff>
    </xdr:from>
    <xdr:ext cx="756285" cy="251460"/>
    <xdr:sp macro="" textlink="">
      <xdr:nvSpPr>
        <xdr:cNvPr id="399" name="テキスト ボックス 398"/>
        <xdr:cNvSpPr txBox="1"/>
      </xdr:nvSpPr>
      <xdr:spPr>
        <a:xfrm>
          <a:off x="12719685" y="663321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74930</xdr:rowOff>
    </xdr:from>
    <xdr:to xmlns:xdr="http://schemas.openxmlformats.org/drawingml/2006/spreadsheetDrawing">
      <xdr:col>64</xdr:col>
      <xdr:colOff>152400</xdr:colOff>
      <xdr:row>42</xdr:row>
      <xdr:rowOff>6350</xdr:rowOff>
    </xdr:to>
    <xdr:sp macro="" textlink="">
      <xdr:nvSpPr>
        <xdr:cNvPr id="400" name="フローチャート: 判断 399"/>
        <xdr:cNvSpPr/>
      </xdr:nvSpPr>
      <xdr:spPr>
        <a:xfrm>
          <a:off x="12202160" y="6948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38125"/>
    <xdr:sp macro="" textlink="">
      <xdr:nvSpPr>
        <xdr:cNvPr id="401" name="テキスト ボックス 400"/>
        <xdr:cNvSpPr txBox="1"/>
      </xdr:nvSpPr>
      <xdr:spPr>
        <a:xfrm>
          <a:off x="11911330" y="703326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56285" cy="238760"/>
    <xdr:sp macro="" textlink="">
      <xdr:nvSpPr>
        <xdr:cNvPr id="402" name="テキスト ボックス 401"/>
        <xdr:cNvSpPr txBox="1"/>
      </xdr:nvSpPr>
      <xdr:spPr>
        <a:xfrm>
          <a:off x="1522730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56285" cy="238760"/>
    <xdr:sp macro="" textlink="">
      <xdr:nvSpPr>
        <xdr:cNvPr id="403" name="テキスト ボックス 402"/>
        <xdr:cNvSpPr txBox="1"/>
      </xdr:nvSpPr>
      <xdr:spPr>
        <a:xfrm>
          <a:off x="1446784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56285" cy="238760"/>
    <xdr:sp macro="" textlink="">
      <xdr:nvSpPr>
        <xdr:cNvPr id="404" name="テキスト ボックス 403"/>
        <xdr:cNvSpPr txBox="1"/>
      </xdr:nvSpPr>
      <xdr:spPr>
        <a:xfrm>
          <a:off x="1366901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51205" cy="238760"/>
    <xdr:sp macro="" textlink="">
      <xdr:nvSpPr>
        <xdr:cNvPr id="405" name="テキスト ボックス 404"/>
        <xdr:cNvSpPr txBox="1"/>
      </xdr:nvSpPr>
      <xdr:spPr>
        <a:xfrm>
          <a:off x="12867005" y="800735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56285" cy="238760"/>
    <xdr:sp macro="" textlink="">
      <xdr:nvSpPr>
        <xdr:cNvPr id="406" name="テキスト ボックス 405"/>
        <xdr:cNvSpPr txBox="1"/>
      </xdr:nvSpPr>
      <xdr:spPr>
        <a:xfrm>
          <a:off x="12056745"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74930</xdr:rowOff>
    </xdr:from>
    <xdr:to xmlns:xdr="http://schemas.openxmlformats.org/drawingml/2006/spreadsheetDrawing">
      <xdr:col>81</xdr:col>
      <xdr:colOff>95250</xdr:colOff>
      <xdr:row>42</xdr:row>
      <xdr:rowOff>6350</xdr:rowOff>
    </xdr:to>
    <xdr:sp macro="" textlink="">
      <xdr:nvSpPr>
        <xdr:cNvPr id="407" name="楕円 406"/>
        <xdr:cNvSpPr/>
      </xdr:nvSpPr>
      <xdr:spPr>
        <a:xfrm>
          <a:off x="15377795" y="694817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48260</xdr:rowOff>
    </xdr:from>
    <xdr:ext cx="745490" cy="238125"/>
    <xdr:sp macro="" textlink="">
      <xdr:nvSpPr>
        <xdr:cNvPr id="408" name="公債費負担の状況該当値テキスト"/>
        <xdr:cNvSpPr txBox="1"/>
      </xdr:nvSpPr>
      <xdr:spPr>
        <a:xfrm>
          <a:off x="15512415" y="6921500"/>
          <a:ext cx="7454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41</xdr:row>
      <xdr:rowOff>52705</xdr:rowOff>
    </xdr:from>
    <xdr:to xmlns:xdr="http://schemas.openxmlformats.org/drawingml/2006/spreadsheetDrawing">
      <xdr:col>77</xdr:col>
      <xdr:colOff>95250</xdr:colOff>
      <xdr:row>41</xdr:row>
      <xdr:rowOff>151765</xdr:rowOff>
    </xdr:to>
    <xdr:sp macro="" textlink="">
      <xdr:nvSpPr>
        <xdr:cNvPr id="409" name="楕円 408"/>
        <xdr:cNvSpPr/>
      </xdr:nvSpPr>
      <xdr:spPr>
        <a:xfrm>
          <a:off x="14618335" y="692594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137160</xdr:rowOff>
    </xdr:from>
    <xdr:ext cx="736600" cy="253365"/>
    <xdr:sp macro="" textlink="">
      <xdr:nvSpPr>
        <xdr:cNvPr id="410" name="テキスト ボックス 409"/>
        <xdr:cNvSpPr txBox="1"/>
      </xdr:nvSpPr>
      <xdr:spPr>
        <a:xfrm>
          <a:off x="14322425" y="70104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63500</xdr:rowOff>
    </xdr:from>
    <xdr:to xmlns:xdr="http://schemas.openxmlformats.org/drawingml/2006/spreadsheetDrawing">
      <xdr:col>73</xdr:col>
      <xdr:colOff>44450</xdr:colOff>
      <xdr:row>41</xdr:row>
      <xdr:rowOff>163195</xdr:rowOff>
    </xdr:to>
    <xdr:sp macro="" textlink="">
      <xdr:nvSpPr>
        <xdr:cNvPr id="411" name="楕円 410"/>
        <xdr:cNvSpPr/>
      </xdr:nvSpPr>
      <xdr:spPr>
        <a:xfrm>
          <a:off x="13822680" y="6936740"/>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148590</xdr:rowOff>
    </xdr:from>
    <xdr:ext cx="745490" cy="238760"/>
    <xdr:sp macro="" textlink="">
      <xdr:nvSpPr>
        <xdr:cNvPr id="412" name="テキスト ボックス 411"/>
        <xdr:cNvSpPr txBox="1"/>
      </xdr:nvSpPr>
      <xdr:spPr>
        <a:xfrm>
          <a:off x="13512165" y="702183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188595</xdr:colOff>
      <xdr:row>41</xdr:row>
      <xdr:rowOff>129540</xdr:rowOff>
    </xdr:to>
    <xdr:sp macro="" textlink="">
      <xdr:nvSpPr>
        <xdr:cNvPr id="413" name="楕円 412"/>
        <xdr:cNvSpPr/>
      </xdr:nvSpPr>
      <xdr:spPr>
        <a:xfrm>
          <a:off x="13012420" y="690372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114935</xdr:rowOff>
    </xdr:from>
    <xdr:ext cx="756285" cy="253365"/>
    <xdr:sp macro="" textlink="">
      <xdr:nvSpPr>
        <xdr:cNvPr id="414" name="テキスト ボックス 413"/>
        <xdr:cNvSpPr txBox="1"/>
      </xdr:nvSpPr>
      <xdr:spPr>
        <a:xfrm>
          <a:off x="12719685" y="69881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30480</xdr:rowOff>
    </xdr:from>
    <xdr:to xmlns:xdr="http://schemas.openxmlformats.org/drawingml/2006/spreadsheetDrawing">
      <xdr:col>64</xdr:col>
      <xdr:colOff>152400</xdr:colOff>
      <xdr:row>41</xdr:row>
      <xdr:rowOff>129540</xdr:rowOff>
    </xdr:to>
    <xdr:sp macro="" textlink="">
      <xdr:nvSpPr>
        <xdr:cNvPr id="415" name="楕円 414"/>
        <xdr:cNvSpPr/>
      </xdr:nvSpPr>
      <xdr:spPr>
        <a:xfrm>
          <a:off x="12202160" y="6903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140335</xdr:rowOff>
    </xdr:from>
    <xdr:ext cx="762000" cy="241935"/>
    <xdr:sp macro="" textlink="">
      <xdr:nvSpPr>
        <xdr:cNvPr id="416" name="テキスト ボックス 415"/>
        <xdr:cNvSpPr txBox="1"/>
      </xdr:nvSpPr>
      <xdr:spPr>
        <a:xfrm>
          <a:off x="11911330" y="667829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7" name="正方形/長方形 416"/>
        <xdr:cNvSpPr/>
      </xdr:nvSpPr>
      <xdr:spPr>
        <a:xfrm>
          <a:off x="11626215" y="1179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22400" cy="302895"/>
    <xdr:sp macro="" textlink="">
      <xdr:nvSpPr>
        <xdr:cNvPr id="418" name="テキスト ボックス 417"/>
        <xdr:cNvSpPr txBox="1"/>
      </xdr:nvSpPr>
      <xdr:spPr>
        <a:xfrm>
          <a:off x="12479020" y="1533525"/>
          <a:ext cx="14224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4490" cy="351155"/>
    <xdr:sp macro="" textlink="">
      <xdr:nvSpPr>
        <xdr:cNvPr id="419" name="テキスト ボックス 418"/>
        <xdr:cNvSpPr txBox="1"/>
      </xdr:nvSpPr>
      <xdr:spPr>
        <a:xfrm>
          <a:off x="13887450" y="1508760"/>
          <a:ext cx="16344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6297275" y="1428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21" name="正方形/長方形 420"/>
        <xdr:cNvSpPr/>
      </xdr:nvSpPr>
      <xdr:spPr>
        <a:xfrm>
          <a:off x="16297275" y="1614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7790795"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23" name="正方形/長方形 422"/>
        <xdr:cNvSpPr/>
      </xdr:nvSpPr>
      <xdr:spPr>
        <a:xfrm>
          <a:off x="17790795"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19113500"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25" name="正方形/長方形 424"/>
        <xdr:cNvSpPr/>
      </xdr:nvSpPr>
      <xdr:spPr>
        <a:xfrm>
          <a:off x="19113500"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26" name="正方形/長方形 425"/>
        <xdr:cNvSpPr/>
      </xdr:nvSpPr>
      <xdr:spPr>
        <a:xfrm>
          <a:off x="11626215" y="1924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7" name="正方形/長方形 426"/>
        <xdr:cNvSpPr/>
      </xdr:nvSpPr>
      <xdr:spPr>
        <a:xfrm>
          <a:off x="16404590" y="1924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8" name="正方形/長方形 427"/>
        <xdr:cNvSpPr/>
      </xdr:nvSpPr>
      <xdr:spPr>
        <a:xfrm>
          <a:off x="16404590" y="1924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9" name="テキスト ボックス 428"/>
        <xdr:cNvSpPr txBox="1"/>
      </xdr:nvSpPr>
      <xdr:spPr>
        <a:xfrm>
          <a:off x="16516985" y="2235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分子である地方債現在高が災害復旧事業債の発行額の増等により増えているが、充当可能基金や普通交付税算入見込額が大きいため、将来負担比率は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81940" cy="218440"/>
    <xdr:sp macro="" textlink="">
      <xdr:nvSpPr>
        <xdr:cNvPr id="430" name="テキスト ボックス 429"/>
        <xdr:cNvSpPr txBox="1"/>
      </xdr:nvSpPr>
      <xdr:spPr>
        <a:xfrm>
          <a:off x="11588115" y="1737995"/>
          <a:ext cx="2819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31" name="直線コネクタ 430"/>
        <xdr:cNvCxnSpPr/>
      </xdr:nvCxnSpPr>
      <xdr:spPr>
        <a:xfrm>
          <a:off x="11626215" y="4284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45490" cy="241935"/>
    <xdr:sp macro="" textlink="">
      <xdr:nvSpPr>
        <xdr:cNvPr id="432" name="テキスト ボックス 431"/>
        <xdr:cNvSpPr txBox="1"/>
      </xdr:nvSpPr>
      <xdr:spPr>
        <a:xfrm>
          <a:off x="10942955" y="4145280"/>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91440</xdr:rowOff>
    </xdr:from>
    <xdr:to xmlns:xdr="http://schemas.openxmlformats.org/drawingml/2006/spreadsheetDrawing">
      <xdr:col>85</xdr:col>
      <xdr:colOff>95250</xdr:colOff>
      <xdr:row>23</xdr:row>
      <xdr:rowOff>91440</xdr:rowOff>
    </xdr:to>
    <xdr:cxnSp macro="">
      <xdr:nvCxnSpPr>
        <xdr:cNvPr id="433" name="直線コネクタ 432"/>
        <xdr:cNvCxnSpPr/>
      </xdr:nvCxnSpPr>
      <xdr:spPr>
        <a:xfrm>
          <a:off x="11626215" y="3947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119380</xdr:rowOff>
    </xdr:from>
    <xdr:ext cx="745490" cy="251460"/>
    <xdr:sp macro="" textlink="">
      <xdr:nvSpPr>
        <xdr:cNvPr id="434" name="テキスト ボックス 433"/>
        <xdr:cNvSpPr txBox="1"/>
      </xdr:nvSpPr>
      <xdr:spPr>
        <a:xfrm>
          <a:off x="10942955" y="380746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89535</xdr:rowOff>
    </xdr:from>
    <xdr:to xmlns:xdr="http://schemas.openxmlformats.org/drawingml/2006/spreadsheetDrawing">
      <xdr:col>85</xdr:col>
      <xdr:colOff>95250</xdr:colOff>
      <xdr:row>21</xdr:row>
      <xdr:rowOff>89535</xdr:rowOff>
    </xdr:to>
    <xdr:cxnSp macro="">
      <xdr:nvCxnSpPr>
        <xdr:cNvPr id="435" name="直線コネクタ 434"/>
        <xdr:cNvCxnSpPr/>
      </xdr:nvCxnSpPr>
      <xdr:spPr>
        <a:xfrm>
          <a:off x="11626215" y="3609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117475</xdr:rowOff>
    </xdr:from>
    <xdr:ext cx="745490" cy="251460"/>
    <xdr:sp macro="" textlink="">
      <xdr:nvSpPr>
        <xdr:cNvPr id="436" name="テキスト ボックス 435"/>
        <xdr:cNvSpPr txBox="1"/>
      </xdr:nvSpPr>
      <xdr:spPr>
        <a:xfrm>
          <a:off x="10942955" y="347027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87630</xdr:rowOff>
    </xdr:from>
    <xdr:to xmlns:xdr="http://schemas.openxmlformats.org/drawingml/2006/spreadsheetDrawing">
      <xdr:col>85</xdr:col>
      <xdr:colOff>95250</xdr:colOff>
      <xdr:row>19</xdr:row>
      <xdr:rowOff>87630</xdr:rowOff>
    </xdr:to>
    <xdr:cxnSp macro="">
      <xdr:nvCxnSpPr>
        <xdr:cNvPr id="437" name="直線コネクタ 436"/>
        <xdr:cNvCxnSpPr/>
      </xdr:nvCxnSpPr>
      <xdr:spPr>
        <a:xfrm>
          <a:off x="11626215" y="3272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116205</xdr:rowOff>
    </xdr:from>
    <xdr:ext cx="745490" cy="253365"/>
    <xdr:sp macro="" textlink="">
      <xdr:nvSpPr>
        <xdr:cNvPr id="438" name="テキスト ボックス 437"/>
        <xdr:cNvSpPr txBox="1"/>
      </xdr:nvSpPr>
      <xdr:spPr>
        <a:xfrm>
          <a:off x="10942955" y="313372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86360</xdr:rowOff>
    </xdr:from>
    <xdr:to xmlns:xdr="http://schemas.openxmlformats.org/drawingml/2006/spreadsheetDrawing">
      <xdr:col>85</xdr:col>
      <xdr:colOff>95250</xdr:colOff>
      <xdr:row>17</xdr:row>
      <xdr:rowOff>86360</xdr:rowOff>
    </xdr:to>
    <xdr:cxnSp macro="">
      <xdr:nvCxnSpPr>
        <xdr:cNvPr id="439" name="直線コネクタ 438"/>
        <xdr:cNvCxnSpPr/>
      </xdr:nvCxnSpPr>
      <xdr:spPr>
        <a:xfrm>
          <a:off x="11626215" y="2936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114935</xdr:rowOff>
    </xdr:from>
    <xdr:ext cx="745490" cy="253365"/>
    <xdr:sp macro="" textlink="">
      <xdr:nvSpPr>
        <xdr:cNvPr id="440" name="テキスト ボックス 439"/>
        <xdr:cNvSpPr txBox="1"/>
      </xdr:nvSpPr>
      <xdr:spPr>
        <a:xfrm>
          <a:off x="10942955" y="27971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84455</xdr:rowOff>
    </xdr:from>
    <xdr:to xmlns:xdr="http://schemas.openxmlformats.org/drawingml/2006/spreadsheetDrawing">
      <xdr:col>85</xdr:col>
      <xdr:colOff>95250</xdr:colOff>
      <xdr:row>15</xdr:row>
      <xdr:rowOff>84455</xdr:rowOff>
    </xdr:to>
    <xdr:cxnSp macro="">
      <xdr:nvCxnSpPr>
        <xdr:cNvPr id="441" name="直線コネクタ 440"/>
        <xdr:cNvCxnSpPr/>
      </xdr:nvCxnSpPr>
      <xdr:spPr>
        <a:xfrm>
          <a:off x="11626215" y="2599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113030</xdr:rowOff>
    </xdr:from>
    <xdr:ext cx="745490" cy="253365"/>
    <xdr:sp macro="" textlink="">
      <xdr:nvSpPr>
        <xdr:cNvPr id="442" name="テキスト ボックス 441"/>
        <xdr:cNvSpPr txBox="1"/>
      </xdr:nvSpPr>
      <xdr:spPr>
        <a:xfrm>
          <a:off x="10942955" y="245999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82550</xdr:rowOff>
    </xdr:from>
    <xdr:to xmlns:xdr="http://schemas.openxmlformats.org/drawingml/2006/spreadsheetDrawing">
      <xdr:col>85</xdr:col>
      <xdr:colOff>95250</xdr:colOff>
      <xdr:row>13</xdr:row>
      <xdr:rowOff>82550</xdr:rowOff>
    </xdr:to>
    <xdr:cxnSp macro="">
      <xdr:nvCxnSpPr>
        <xdr:cNvPr id="443" name="直線コネクタ 442"/>
        <xdr:cNvCxnSpPr/>
      </xdr:nvCxnSpPr>
      <xdr:spPr>
        <a:xfrm>
          <a:off x="11626215" y="2261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111125</xdr:rowOff>
    </xdr:from>
    <xdr:ext cx="745490" cy="252730"/>
    <xdr:sp macro="" textlink="">
      <xdr:nvSpPr>
        <xdr:cNvPr id="444" name="テキスト ボックス 443"/>
        <xdr:cNvSpPr txBox="1"/>
      </xdr:nvSpPr>
      <xdr:spPr>
        <a:xfrm>
          <a:off x="10942955" y="2122805"/>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45" name="直線コネクタ 444"/>
        <xdr:cNvCxnSpPr/>
      </xdr:nvCxnSpPr>
      <xdr:spPr>
        <a:xfrm>
          <a:off x="11626215" y="1924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46" name="将来負担の状況グラフ枠"/>
        <xdr:cNvSpPr/>
      </xdr:nvSpPr>
      <xdr:spPr>
        <a:xfrm>
          <a:off x="11626215" y="1924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82550</xdr:rowOff>
    </xdr:from>
    <xdr:to xmlns:xdr="http://schemas.openxmlformats.org/drawingml/2006/spreadsheetDrawing">
      <xdr:col>81</xdr:col>
      <xdr:colOff>44450</xdr:colOff>
      <xdr:row>22</xdr:row>
      <xdr:rowOff>123190</xdr:rowOff>
    </xdr:to>
    <xdr:cxnSp macro="">
      <xdr:nvCxnSpPr>
        <xdr:cNvPr id="447" name="直線コネクタ 446"/>
        <xdr:cNvCxnSpPr/>
      </xdr:nvCxnSpPr>
      <xdr:spPr>
        <a:xfrm flipV="1">
          <a:off x="15423515" y="2261870"/>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95250</xdr:rowOff>
    </xdr:from>
    <xdr:ext cx="745490" cy="251460"/>
    <xdr:sp macro="" textlink="">
      <xdr:nvSpPr>
        <xdr:cNvPr id="448" name="将来負担の状況最小値テキスト"/>
        <xdr:cNvSpPr txBox="1"/>
      </xdr:nvSpPr>
      <xdr:spPr>
        <a:xfrm>
          <a:off x="15512415" y="378333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123190</xdr:rowOff>
    </xdr:from>
    <xdr:to xmlns:xdr="http://schemas.openxmlformats.org/drawingml/2006/spreadsheetDrawing">
      <xdr:col>81</xdr:col>
      <xdr:colOff>133350</xdr:colOff>
      <xdr:row>22</xdr:row>
      <xdr:rowOff>123190</xdr:rowOff>
    </xdr:to>
    <xdr:cxnSp macro="">
      <xdr:nvCxnSpPr>
        <xdr:cNvPr id="449" name="直線コネクタ 448"/>
        <xdr:cNvCxnSpPr/>
      </xdr:nvCxnSpPr>
      <xdr:spPr>
        <a:xfrm>
          <a:off x="15354300" y="38112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167005</xdr:rowOff>
    </xdr:from>
    <xdr:ext cx="745490" cy="252730"/>
    <xdr:sp macro="" textlink="">
      <xdr:nvSpPr>
        <xdr:cNvPr id="450" name="将来負担の状況最大値テキスト"/>
        <xdr:cNvSpPr txBox="1"/>
      </xdr:nvSpPr>
      <xdr:spPr>
        <a:xfrm>
          <a:off x="15512415" y="2011045"/>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82550</xdr:rowOff>
    </xdr:from>
    <xdr:to xmlns:xdr="http://schemas.openxmlformats.org/drawingml/2006/spreadsheetDrawing">
      <xdr:col>81</xdr:col>
      <xdr:colOff>133350</xdr:colOff>
      <xdr:row>13</xdr:row>
      <xdr:rowOff>82550</xdr:rowOff>
    </xdr:to>
    <xdr:cxnSp macro="">
      <xdr:nvCxnSpPr>
        <xdr:cNvPr id="451" name="直線コネクタ 450"/>
        <xdr:cNvCxnSpPr/>
      </xdr:nvCxnSpPr>
      <xdr:spPr>
        <a:xfrm>
          <a:off x="15354300" y="22618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95250</xdr:rowOff>
    </xdr:from>
    <xdr:ext cx="745490" cy="251460"/>
    <xdr:sp macro="" textlink="">
      <xdr:nvSpPr>
        <xdr:cNvPr id="452" name="将来負担の状況平均値テキスト"/>
        <xdr:cNvSpPr txBox="1"/>
      </xdr:nvSpPr>
      <xdr:spPr>
        <a:xfrm>
          <a:off x="15512415" y="2442210"/>
          <a:ext cx="7454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122555</xdr:rowOff>
    </xdr:from>
    <xdr:to xmlns:xdr="http://schemas.openxmlformats.org/drawingml/2006/spreadsheetDrawing">
      <xdr:col>81</xdr:col>
      <xdr:colOff>95250</xdr:colOff>
      <xdr:row>15</xdr:row>
      <xdr:rowOff>53975</xdr:rowOff>
    </xdr:to>
    <xdr:sp macro="" textlink="">
      <xdr:nvSpPr>
        <xdr:cNvPr id="453" name="フローチャート: 判断 452"/>
        <xdr:cNvSpPr/>
      </xdr:nvSpPr>
      <xdr:spPr>
        <a:xfrm>
          <a:off x="15377795" y="246951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188595</xdr:colOff>
      <xdr:row>14</xdr:row>
      <xdr:rowOff>150495</xdr:rowOff>
    </xdr:from>
    <xdr:to xmlns:xdr="http://schemas.openxmlformats.org/drawingml/2006/spreadsheetDrawing">
      <xdr:col>77</xdr:col>
      <xdr:colOff>95250</xdr:colOff>
      <xdr:row>15</xdr:row>
      <xdr:rowOff>81915</xdr:rowOff>
    </xdr:to>
    <xdr:sp macro="" textlink="">
      <xdr:nvSpPr>
        <xdr:cNvPr id="454" name="フローチャート: 判断 453"/>
        <xdr:cNvSpPr/>
      </xdr:nvSpPr>
      <xdr:spPr>
        <a:xfrm>
          <a:off x="14618335" y="249745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92710</xdr:rowOff>
    </xdr:from>
    <xdr:ext cx="736600" cy="238760"/>
    <xdr:sp macro="" textlink="">
      <xdr:nvSpPr>
        <xdr:cNvPr id="455" name="テキスト ボックス 454"/>
        <xdr:cNvSpPr txBox="1"/>
      </xdr:nvSpPr>
      <xdr:spPr>
        <a:xfrm>
          <a:off x="14322425" y="2272030"/>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36830</xdr:rowOff>
    </xdr:from>
    <xdr:to xmlns:xdr="http://schemas.openxmlformats.org/drawingml/2006/spreadsheetDrawing">
      <xdr:col>73</xdr:col>
      <xdr:colOff>44450</xdr:colOff>
      <xdr:row>15</xdr:row>
      <xdr:rowOff>135890</xdr:rowOff>
    </xdr:to>
    <xdr:sp macro="" textlink="">
      <xdr:nvSpPr>
        <xdr:cNvPr id="456" name="フローチャート: 判断 455"/>
        <xdr:cNvSpPr/>
      </xdr:nvSpPr>
      <xdr:spPr>
        <a:xfrm>
          <a:off x="13822680" y="255143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146050</xdr:rowOff>
    </xdr:from>
    <xdr:ext cx="745490" cy="238760"/>
    <xdr:sp macro="" textlink="">
      <xdr:nvSpPr>
        <xdr:cNvPr id="457" name="テキスト ボックス 456"/>
        <xdr:cNvSpPr txBox="1"/>
      </xdr:nvSpPr>
      <xdr:spPr>
        <a:xfrm>
          <a:off x="13512165" y="232537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62230</xdr:rowOff>
    </xdr:from>
    <xdr:to xmlns:xdr="http://schemas.openxmlformats.org/drawingml/2006/spreadsheetDrawing">
      <xdr:col>68</xdr:col>
      <xdr:colOff>188595</xdr:colOff>
      <xdr:row>15</xdr:row>
      <xdr:rowOff>162560</xdr:rowOff>
    </xdr:to>
    <xdr:sp macro="" textlink="">
      <xdr:nvSpPr>
        <xdr:cNvPr id="458" name="フローチャート: 判断 457"/>
        <xdr:cNvSpPr/>
      </xdr:nvSpPr>
      <xdr:spPr>
        <a:xfrm>
          <a:off x="13012420" y="2576830"/>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4445</xdr:rowOff>
    </xdr:from>
    <xdr:ext cx="756285" cy="253365"/>
    <xdr:sp macro="" textlink="">
      <xdr:nvSpPr>
        <xdr:cNvPr id="459" name="テキスト ボックス 458"/>
        <xdr:cNvSpPr txBox="1"/>
      </xdr:nvSpPr>
      <xdr:spPr>
        <a:xfrm>
          <a:off x="12719685" y="23514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135890</xdr:rowOff>
    </xdr:from>
    <xdr:to xmlns:xdr="http://schemas.openxmlformats.org/drawingml/2006/spreadsheetDrawing">
      <xdr:col>64</xdr:col>
      <xdr:colOff>152400</xdr:colOff>
      <xdr:row>16</xdr:row>
      <xdr:rowOff>67945</xdr:rowOff>
    </xdr:to>
    <xdr:sp macro="" textlink="">
      <xdr:nvSpPr>
        <xdr:cNvPr id="460" name="フローチャート: 判断 459"/>
        <xdr:cNvSpPr/>
      </xdr:nvSpPr>
      <xdr:spPr>
        <a:xfrm>
          <a:off x="12202160" y="2650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77470</xdr:rowOff>
    </xdr:from>
    <xdr:ext cx="762000" cy="252730"/>
    <xdr:sp macro="" textlink="">
      <xdr:nvSpPr>
        <xdr:cNvPr id="461" name="テキスト ボックス 460"/>
        <xdr:cNvSpPr txBox="1"/>
      </xdr:nvSpPr>
      <xdr:spPr>
        <a:xfrm>
          <a:off x="11911330" y="24244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56285" cy="238760"/>
    <xdr:sp macro="" textlink="">
      <xdr:nvSpPr>
        <xdr:cNvPr id="462" name="テキスト ボックス 461"/>
        <xdr:cNvSpPr txBox="1"/>
      </xdr:nvSpPr>
      <xdr:spPr>
        <a:xfrm>
          <a:off x="15227300"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56285" cy="238760"/>
    <xdr:sp macro="" textlink="">
      <xdr:nvSpPr>
        <xdr:cNvPr id="463" name="テキスト ボックス 462"/>
        <xdr:cNvSpPr txBox="1"/>
      </xdr:nvSpPr>
      <xdr:spPr>
        <a:xfrm>
          <a:off x="14467840"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56285" cy="238760"/>
    <xdr:sp macro="" textlink="">
      <xdr:nvSpPr>
        <xdr:cNvPr id="464" name="テキスト ボックス 463"/>
        <xdr:cNvSpPr txBox="1"/>
      </xdr:nvSpPr>
      <xdr:spPr>
        <a:xfrm>
          <a:off x="13669010"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51205" cy="238760"/>
    <xdr:sp macro="" textlink="">
      <xdr:nvSpPr>
        <xdr:cNvPr id="465" name="テキスト ボックス 464"/>
        <xdr:cNvSpPr txBox="1"/>
      </xdr:nvSpPr>
      <xdr:spPr>
        <a:xfrm>
          <a:off x="12867005" y="428180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56285" cy="238760"/>
    <xdr:sp macro="" textlink="">
      <xdr:nvSpPr>
        <xdr:cNvPr id="466" name="テキスト ボックス 465"/>
        <xdr:cNvSpPr txBox="1"/>
      </xdr:nvSpPr>
      <xdr:spPr>
        <a:xfrm>
          <a:off x="12056745"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475200" y="241300"/>
          <a:ext cx="34804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879320" y="190500"/>
          <a:ext cx="24295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30120" y="241300"/>
          <a:ext cx="2327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89700" y="1549400"/>
          <a:ext cx="1162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53200" y="2413000"/>
          <a:ext cx="31089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41840" y="1524000"/>
          <a:ext cx="12928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79840" cy="251460"/>
    <xdr:sp macro="" textlink="">
      <xdr:nvSpPr>
        <xdr:cNvPr id="30" name="テキスト ボックス 29"/>
        <xdr:cNvSpPr txBox="1"/>
      </xdr:nvSpPr>
      <xdr:spPr>
        <a:xfrm>
          <a:off x="645160" y="3492500"/>
          <a:ext cx="8879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29960" cy="248920"/>
    <xdr:sp macro="" textlink="">
      <xdr:nvSpPr>
        <xdr:cNvPr id="31" name="テキスト ボックス 30"/>
        <xdr:cNvSpPr txBox="1"/>
      </xdr:nvSpPr>
      <xdr:spPr>
        <a:xfrm>
          <a:off x="645160" y="3746500"/>
          <a:ext cx="60299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79130" cy="259080"/>
    <xdr:sp macro="" textlink="">
      <xdr:nvSpPr>
        <xdr:cNvPr id="32" name="テキスト ボックス 31"/>
        <xdr:cNvSpPr txBox="1"/>
      </xdr:nvSpPr>
      <xdr:spPr>
        <a:xfrm>
          <a:off x="645160" y="4000500"/>
          <a:ext cx="8279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68275" cy="259080"/>
    <xdr:sp macro="" textlink="">
      <xdr:nvSpPr>
        <xdr:cNvPr id="33" name="テキスト ボックス 32"/>
        <xdr:cNvSpPr txBox="1"/>
      </xdr:nvSpPr>
      <xdr:spPr>
        <a:xfrm>
          <a:off x="645160" y="4254500"/>
          <a:ext cx="168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8660" y="4699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18075" y="4762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18075" y="4953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8660" y="5270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80660" y="5270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類似団体との比較では</a:t>
          </a:r>
          <a:r>
            <a:rPr lang="ja-JP" altLang="en-US" sz="1300">
              <a:solidFill>
                <a:schemeClr val="dk1"/>
              </a:solidFill>
              <a:effectLst/>
              <a:latin typeface="ＭＳ Ｐゴシック"/>
              <a:ea typeface="ＭＳ Ｐゴシック"/>
              <a:cs typeface="+mn-cs"/>
            </a:rPr>
            <a:t>２．４</a:t>
          </a:r>
          <a:r>
            <a:rPr lang="ja-JP" altLang="ja-JP" sz="1300">
              <a:solidFill>
                <a:schemeClr val="dk1"/>
              </a:solidFill>
              <a:effectLst/>
              <a:latin typeface="ＭＳ Ｐゴシック"/>
              <a:ea typeface="ＭＳ Ｐゴシック"/>
              <a:cs typeface="+mn-cs"/>
            </a:rPr>
            <a:t>ポイント下回っており、引き続き人件費抑制を図っていく。具体的には、給与制度についての是正や新規採用人員の抑制、民間業務委託化を推進し、人件費の削減に努める。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67056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8660" y="7556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205" cy="250190"/>
    <xdr:sp macro="" textlink="">
      <xdr:nvSpPr>
        <xdr:cNvPr id="47" name="テキスト ボックス 46"/>
        <xdr:cNvSpPr txBox="1"/>
      </xdr:nvSpPr>
      <xdr:spPr>
        <a:xfrm>
          <a:off x="23622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8660" y="717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7205" cy="259080"/>
    <xdr:sp macro="" textlink="">
      <xdr:nvSpPr>
        <xdr:cNvPr id="49" name="テキスト ボックス 48"/>
        <xdr:cNvSpPr txBox="1"/>
      </xdr:nvSpPr>
      <xdr:spPr>
        <a:xfrm>
          <a:off x="23622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8660" y="679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7205" cy="259080"/>
    <xdr:sp macro="" textlink="">
      <xdr:nvSpPr>
        <xdr:cNvPr id="51" name="テキスト ボックス 50"/>
        <xdr:cNvSpPr txBox="1"/>
      </xdr:nvSpPr>
      <xdr:spPr>
        <a:xfrm>
          <a:off x="23622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8660" y="641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7205" cy="250190"/>
    <xdr:sp macro="" textlink="">
      <xdr:nvSpPr>
        <xdr:cNvPr id="53" name="テキスト ボックス 52"/>
        <xdr:cNvSpPr txBox="1"/>
      </xdr:nvSpPr>
      <xdr:spPr>
        <a:xfrm>
          <a:off x="23622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8660" y="603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7205" cy="259080"/>
    <xdr:sp macro="" textlink="">
      <xdr:nvSpPr>
        <xdr:cNvPr id="55" name="テキスト ボックス 54"/>
        <xdr:cNvSpPr txBox="1"/>
      </xdr:nvSpPr>
      <xdr:spPr>
        <a:xfrm>
          <a:off x="23622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8660" y="565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7205" cy="259080"/>
    <xdr:sp macro="" textlink="">
      <xdr:nvSpPr>
        <xdr:cNvPr id="57" name="テキスト ボックス 56"/>
        <xdr:cNvSpPr txBox="1"/>
      </xdr:nvSpPr>
      <xdr:spPr>
        <a:xfrm>
          <a:off x="23622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8660" y="527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205" cy="250190"/>
    <xdr:sp macro="" textlink="">
      <xdr:nvSpPr>
        <xdr:cNvPr id="59" name="テキスト ボックス 58"/>
        <xdr:cNvSpPr txBox="1"/>
      </xdr:nvSpPr>
      <xdr:spPr>
        <a:xfrm>
          <a:off x="23622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8660" y="5270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40</xdr:row>
      <xdr:rowOff>165100</xdr:rowOff>
    </xdr:to>
    <xdr:cxnSp macro="">
      <xdr:nvCxnSpPr>
        <xdr:cNvPr id="61" name="直線コネクタ 60"/>
        <xdr:cNvCxnSpPr/>
      </xdr:nvCxnSpPr>
      <xdr:spPr>
        <a:xfrm flipV="1">
          <a:off x="4399280" y="57124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137160</xdr:rowOff>
    </xdr:from>
    <xdr:ext cx="762000" cy="259080"/>
    <xdr:sp macro="" textlink="">
      <xdr:nvSpPr>
        <xdr:cNvPr id="62" name="人件費最小値テキスト"/>
        <xdr:cNvSpPr txBox="1"/>
      </xdr:nvSpPr>
      <xdr:spPr>
        <a:xfrm>
          <a:off x="448818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165100</xdr:rowOff>
    </xdr:from>
    <xdr:to xmlns:xdr="http://schemas.openxmlformats.org/drawingml/2006/spreadsheetDrawing">
      <xdr:col>24</xdr:col>
      <xdr:colOff>114300</xdr:colOff>
      <xdr:row>40</xdr:row>
      <xdr:rowOff>165100</xdr:rowOff>
    </xdr:to>
    <xdr:cxnSp macro="">
      <xdr:nvCxnSpPr>
        <xdr:cNvPr id="63" name="直線コネクタ 62"/>
        <xdr:cNvCxnSpPr/>
      </xdr:nvCxnSpPr>
      <xdr:spPr>
        <a:xfrm>
          <a:off x="4328160" y="7023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2000" cy="259080"/>
    <xdr:sp macro="" textlink="">
      <xdr:nvSpPr>
        <xdr:cNvPr id="64" name="人件費最大値テキスト"/>
        <xdr:cNvSpPr txBox="1"/>
      </xdr:nvSpPr>
      <xdr:spPr>
        <a:xfrm>
          <a:off x="448818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328160" y="57124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35</xdr:row>
      <xdr:rowOff>100330</xdr:rowOff>
    </xdr:from>
    <xdr:to xmlns:xdr="http://schemas.openxmlformats.org/drawingml/2006/spreadsheetDrawing">
      <xdr:col>24</xdr:col>
      <xdr:colOff>25400</xdr:colOff>
      <xdr:row>35</xdr:row>
      <xdr:rowOff>138430</xdr:rowOff>
    </xdr:to>
    <xdr:cxnSp macro="">
      <xdr:nvCxnSpPr>
        <xdr:cNvPr id="66" name="直線コネクタ 65"/>
        <xdr:cNvCxnSpPr/>
      </xdr:nvCxnSpPr>
      <xdr:spPr>
        <a:xfrm flipV="1">
          <a:off x="3642360" y="610108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33020</xdr:rowOff>
    </xdr:from>
    <xdr:ext cx="762000" cy="259080"/>
    <xdr:sp macro="" textlink="">
      <xdr:nvSpPr>
        <xdr:cNvPr id="67" name="人件費平均値テキスト"/>
        <xdr:cNvSpPr txBox="1"/>
      </xdr:nvSpPr>
      <xdr:spPr>
        <a:xfrm>
          <a:off x="4488180" y="6205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60960</xdr:rowOff>
    </xdr:from>
    <xdr:to xmlns:xdr="http://schemas.openxmlformats.org/drawingml/2006/spreadsheetDrawing">
      <xdr:col>24</xdr:col>
      <xdr:colOff>76200</xdr:colOff>
      <xdr:row>36</xdr:row>
      <xdr:rowOff>162560</xdr:rowOff>
    </xdr:to>
    <xdr:sp macro="" textlink="">
      <xdr:nvSpPr>
        <xdr:cNvPr id="68" name="フローチャート: 判断 67"/>
        <xdr:cNvSpPr/>
      </xdr:nvSpPr>
      <xdr:spPr>
        <a:xfrm>
          <a:off x="4366260" y="6233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130810</xdr:rowOff>
    </xdr:from>
    <xdr:to xmlns:xdr="http://schemas.openxmlformats.org/drawingml/2006/spreadsheetDrawing">
      <xdr:col>19</xdr:col>
      <xdr:colOff>179705</xdr:colOff>
      <xdr:row>35</xdr:row>
      <xdr:rowOff>138430</xdr:rowOff>
    </xdr:to>
    <xdr:cxnSp macro="">
      <xdr:nvCxnSpPr>
        <xdr:cNvPr id="69" name="直線コネクタ 68"/>
        <xdr:cNvCxnSpPr/>
      </xdr:nvCxnSpPr>
      <xdr:spPr>
        <a:xfrm>
          <a:off x="2832100" y="6131560"/>
          <a:ext cx="8102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68580</xdr:rowOff>
    </xdr:from>
    <xdr:to xmlns:xdr="http://schemas.openxmlformats.org/drawingml/2006/spreadsheetDrawing">
      <xdr:col>20</xdr:col>
      <xdr:colOff>38100</xdr:colOff>
      <xdr:row>36</xdr:row>
      <xdr:rowOff>170180</xdr:rowOff>
    </xdr:to>
    <xdr:sp macro="" textlink="">
      <xdr:nvSpPr>
        <xdr:cNvPr id="70" name="フローチャート: 判断 69"/>
        <xdr:cNvSpPr/>
      </xdr:nvSpPr>
      <xdr:spPr>
        <a:xfrm>
          <a:off x="3599180" y="62407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154940</xdr:rowOff>
    </xdr:from>
    <xdr:ext cx="725805" cy="251460"/>
    <xdr:sp macro="" textlink="">
      <xdr:nvSpPr>
        <xdr:cNvPr id="71" name="テキスト ボックス 70"/>
        <xdr:cNvSpPr txBox="1"/>
      </xdr:nvSpPr>
      <xdr:spPr>
        <a:xfrm>
          <a:off x="3286760" y="632714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115570</xdr:rowOff>
    </xdr:from>
    <xdr:to xmlns:xdr="http://schemas.openxmlformats.org/drawingml/2006/spreadsheetDrawing">
      <xdr:col>15</xdr:col>
      <xdr:colOff>98425</xdr:colOff>
      <xdr:row>35</xdr:row>
      <xdr:rowOff>130810</xdr:rowOff>
    </xdr:to>
    <xdr:cxnSp macro="">
      <xdr:nvCxnSpPr>
        <xdr:cNvPr id="72" name="直線コネクタ 71"/>
        <xdr:cNvCxnSpPr/>
      </xdr:nvCxnSpPr>
      <xdr:spPr>
        <a:xfrm>
          <a:off x="2014220" y="6116320"/>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53340</xdr:rowOff>
    </xdr:from>
    <xdr:to xmlns:xdr="http://schemas.openxmlformats.org/drawingml/2006/spreadsheetDrawing">
      <xdr:col>15</xdr:col>
      <xdr:colOff>149225</xdr:colOff>
      <xdr:row>36</xdr:row>
      <xdr:rowOff>154940</xdr:rowOff>
    </xdr:to>
    <xdr:sp macro="" textlink="">
      <xdr:nvSpPr>
        <xdr:cNvPr id="73" name="フローチャート: 判断 72"/>
        <xdr:cNvSpPr/>
      </xdr:nvSpPr>
      <xdr:spPr>
        <a:xfrm>
          <a:off x="27813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139700</xdr:rowOff>
    </xdr:from>
    <xdr:ext cx="756285" cy="259080"/>
    <xdr:sp macro="" textlink="">
      <xdr:nvSpPr>
        <xdr:cNvPr id="74" name="テキスト ボックス 73"/>
        <xdr:cNvSpPr txBox="1"/>
      </xdr:nvSpPr>
      <xdr:spPr>
        <a:xfrm>
          <a:off x="2486660" y="63119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39370</xdr:rowOff>
    </xdr:from>
    <xdr:to xmlns:xdr="http://schemas.openxmlformats.org/drawingml/2006/spreadsheetDrawing">
      <xdr:col>11</xdr:col>
      <xdr:colOff>9525</xdr:colOff>
      <xdr:row>35</xdr:row>
      <xdr:rowOff>115570</xdr:rowOff>
    </xdr:to>
    <xdr:cxnSp macro="">
      <xdr:nvCxnSpPr>
        <xdr:cNvPr id="75" name="直線コネクタ 74"/>
        <xdr:cNvCxnSpPr/>
      </xdr:nvCxnSpPr>
      <xdr:spPr>
        <a:xfrm>
          <a:off x="1214120" y="6040120"/>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76" name="フローチャート: 判断 75"/>
        <xdr:cNvSpPr/>
      </xdr:nvSpPr>
      <xdr:spPr>
        <a:xfrm>
          <a:off x="1981200" y="6233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147320</xdr:rowOff>
    </xdr:from>
    <xdr:ext cx="756285" cy="259080"/>
    <xdr:sp macro="" textlink="">
      <xdr:nvSpPr>
        <xdr:cNvPr id="77" name="テキスト ボックス 76"/>
        <xdr:cNvSpPr txBox="1"/>
      </xdr:nvSpPr>
      <xdr:spPr>
        <a:xfrm>
          <a:off x="1668780" y="63195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60960</xdr:rowOff>
    </xdr:from>
    <xdr:to xmlns:xdr="http://schemas.openxmlformats.org/drawingml/2006/spreadsheetDrawing">
      <xdr:col>6</xdr:col>
      <xdr:colOff>171450</xdr:colOff>
      <xdr:row>36</xdr:row>
      <xdr:rowOff>162560</xdr:rowOff>
    </xdr:to>
    <xdr:sp macro="" textlink="">
      <xdr:nvSpPr>
        <xdr:cNvPr id="78" name="フローチャート: 判断 77"/>
        <xdr:cNvSpPr/>
      </xdr:nvSpPr>
      <xdr:spPr>
        <a:xfrm>
          <a:off x="116332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147320</xdr:rowOff>
    </xdr:from>
    <xdr:ext cx="745490" cy="259080"/>
    <xdr:sp macro="" textlink="">
      <xdr:nvSpPr>
        <xdr:cNvPr id="79" name="テキスト ボックス 78"/>
        <xdr:cNvSpPr txBox="1"/>
      </xdr:nvSpPr>
      <xdr:spPr>
        <a:xfrm>
          <a:off x="868680" y="631952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45490" cy="259080"/>
    <xdr:sp macro="" textlink="">
      <xdr:nvSpPr>
        <xdr:cNvPr id="80" name="テキスト ボックス 79"/>
        <xdr:cNvSpPr txBox="1"/>
      </xdr:nvSpPr>
      <xdr:spPr>
        <a:xfrm>
          <a:off x="420116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45490" cy="259080"/>
    <xdr:sp macro="" textlink="">
      <xdr:nvSpPr>
        <xdr:cNvPr id="81" name="テキスト ボックス 80"/>
        <xdr:cNvSpPr txBox="1"/>
      </xdr:nvSpPr>
      <xdr:spPr>
        <a:xfrm>
          <a:off x="345186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2" name="テキスト ボックス 81"/>
        <xdr:cNvSpPr txBox="1"/>
      </xdr:nvSpPr>
      <xdr:spPr>
        <a:xfrm>
          <a:off x="263398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8199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45490" cy="259080"/>
    <xdr:sp macro="" textlink="">
      <xdr:nvSpPr>
        <xdr:cNvPr id="84" name="テキスト ボックス 83"/>
        <xdr:cNvSpPr txBox="1"/>
      </xdr:nvSpPr>
      <xdr:spPr>
        <a:xfrm>
          <a:off x="101600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49530</xdr:rowOff>
    </xdr:from>
    <xdr:to xmlns:xdr="http://schemas.openxmlformats.org/drawingml/2006/spreadsheetDrawing">
      <xdr:col>24</xdr:col>
      <xdr:colOff>76200</xdr:colOff>
      <xdr:row>35</xdr:row>
      <xdr:rowOff>151130</xdr:rowOff>
    </xdr:to>
    <xdr:sp macro="" textlink="">
      <xdr:nvSpPr>
        <xdr:cNvPr id="85" name="楕円 84"/>
        <xdr:cNvSpPr/>
      </xdr:nvSpPr>
      <xdr:spPr>
        <a:xfrm>
          <a:off x="4366260" y="60502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762000" cy="248920"/>
    <xdr:sp macro="" textlink="">
      <xdr:nvSpPr>
        <xdr:cNvPr id="86" name="人件費該当値テキスト"/>
        <xdr:cNvSpPr txBox="1"/>
      </xdr:nvSpPr>
      <xdr:spPr>
        <a:xfrm>
          <a:off x="4488180" y="58953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87630</xdr:rowOff>
    </xdr:from>
    <xdr:to xmlns:xdr="http://schemas.openxmlformats.org/drawingml/2006/spreadsheetDrawing">
      <xdr:col>20</xdr:col>
      <xdr:colOff>38100</xdr:colOff>
      <xdr:row>36</xdr:row>
      <xdr:rowOff>17780</xdr:rowOff>
    </xdr:to>
    <xdr:sp macro="" textlink="">
      <xdr:nvSpPr>
        <xdr:cNvPr id="87" name="楕円 86"/>
        <xdr:cNvSpPr/>
      </xdr:nvSpPr>
      <xdr:spPr>
        <a:xfrm>
          <a:off x="3599180" y="60883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27940</xdr:rowOff>
    </xdr:from>
    <xdr:ext cx="725805" cy="259080"/>
    <xdr:sp macro="" textlink="">
      <xdr:nvSpPr>
        <xdr:cNvPr id="88" name="テキスト ボックス 87"/>
        <xdr:cNvSpPr txBox="1"/>
      </xdr:nvSpPr>
      <xdr:spPr>
        <a:xfrm>
          <a:off x="3286760" y="585724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80010</xdr:rowOff>
    </xdr:from>
    <xdr:to xmlns:xdr="http://schemas.openxmlformats.org/drawingml/2006/spreadsheetDrawing">
      <xdr:col>15</xdr:col>
      <xdr:colOff>149225</xdr:colOff>
      <xdr:row>36</xdr:row>
      <xdr:rowOff>10160</xdr:rowOff>
    </xdr:to>
    <xdr:sp macro="" textlink="">
      <xdr:nvSpPr>
        <xdr:cNvPr id="89" name="楕円 88"/>
        <xdr:cNvSpPr/>
      </xdr:nvSpPr>
      <xdr:spPr>
        <a:xfrm>
          <a:off x="27813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20320</xdr:rowOff>
    </xdr:from>
    <xdr:ext cx="756285" cy="248920"/>
    <xdr:sp macro="" textlink="">
      <xdr:nvSpPr>
        <xdr:cNvPr id="90" name="テキスト ボックス 89"/>
        <xdr:cNvSpPr txBox="1"/>
      </xdr:nvSpPr>
      <xdr:spPr>
        <a:xfrm>
          <a:off x="2486660" y="584962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64770</xdr:rowOff>
    </xdr:from>
    <xdr:to xmlns:xdr="http://schemas.openxmlformats.org/drawingml/2006/spreadsheetDrawing">
      <xdr:col>11</xdr:col>
      <xdr:colOff>60325</xdr:colOff>
      <xdr:row>35</xdr:row>
      <xdr:rowOff>166370</xdr:rowOff>
    </xdr:to>
    <xdr:sp macro="" textlink="">
      <xdr:nvSpPr>
        <xdr:cNvPr id="91" name="楕円 90"/>
        <xdr:cNvSpPr/>
      </xdr:nvSpPr>
      <xdr:spPr>
        <a:xfrm>
          <a:off x="1981200" y="6065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xdr:rowOff>
    </xdr:from>
    <xdr:ext cx="756285" cy="259080"/>
    <xdr:sp macro="" textlink="">
      <xdr:nvSpPr>
        <xdr:cNvPr id="92" name="テキスト ボックス 91"/>
        <xdr:cNvSpPr txBox="1"/>
      </xdr:nvSpPr>
      <xdr:spPr>
        <a:xfrm>
          <a:off x="1668780" y="58343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160020</xdr:rowOff>
    </xdr:from>
    <xdr:to xmlns:xdr="http://schemas.openxmlformats.org/drawingml/2006/spreadsheetDrawing">
      <xdr:col>6</xdr:col>
      <xdr:colOff>171450</xdr:colOff>
      <xdr:row>35</xdr:row>
      <xdr:rowOff>90170</xdr:rowOff>
    </xdr:to>
    <xdr:sp macro="" textlink="">
      <xdr:nvSpPr>
        <xdr:cNvPr id="93" name="楕円 92"/>
        <xdr:cNvSpPr/>
      </xdr:nvSpPr>
      <xdr:spPr>
        <a:xfrm>
          <a:off x="116332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100330</xdr:rowOff>
    </xdr:from>
    <xdr:ext cx="745490" cy="248920"/>
    <xdr:sp macro="" textlink="">
      <xdr:nvSpPr>
        <xdr:cNvPr id="94" name="テキスト ボックス 93"/>
        <xdr:cNvSpPr txBox="1"/>
      </xdr:nvSpPr>
      <xdr:spPr>
        <a:xfrm>
          <a:off x="868680" y="5758180"/>
          <a:ext cx="745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17060" y="1333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17060" y="1524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586450" y="1333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586450" y="1524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852775" y="1841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953740" y="2159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類似団体平均より０．９ポイント上回り、前年度より０．</a:t>
          </a:r>
          <a:r>
            <a:rPr lang="ja-JP" altLang="en-US" sz="1300">
              <a:solidFill>
                <a:schemeClr val="dk1"/>
              </a:solidFill>
              <a:effectLst/>
              <a:latin typeface="ＭＳ Ｐゴシック"/>
              <a:ea typeface="ＭＳ Ｐゴシック"/>
              <a:cs typeface="+mn-cs"/>
            </a:rPr>
            <a:t>５</a:t>
          </a:r>
          <a:r>
            <a:rPr lang="ja-JP" altLang="ja-JP" sz="1300">
              <a:solidFill>
                <a:schemeClr val="dk1"/>
              </a:solidFill>
              <a:effectLst/>
              <a:latin typeface="ＭＳ Ｐゴシック"/>
              <a:ea typeface="ＭＳ Ｐゴシック"/>
              <a:cs typeface="+mn-cs"/>
            </a:rPr>
            <a:t>ポイント上昇している。これは、臨時、嘱託職員賃金の増及び小中学校電子機器賃借料の増などによるものである。また、市町村合併により公共施設が多くなり、その施設維持管理費用が増大している。今後も施設の統廃合を行い、委託料等の縮減に努める。</a:t>
          </a:r>
          <a:r>
            <a:rPr lang="ja-JP" altLang="ja-JP" sz="1300" b="0" i="0" baseline="0">
              <a:solidFill>
                <a:schemeClr val="dk1"/>
              </a:solidFill>
              <a:effectLst/>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7655" cy="225425"/>
    <xdr:sp macro="" textlink="">
      <xdr:nvSpPr>
        <xdr:cNvPr id="106" name="テキスト ボックス 105"/>
        <xdr:cNvSpPr txBox="1"/>
      </xdr:nvSpPr>
      <xdr:spPr>
        <a:xfrm>
          <a:off x="1130554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1490" cy="250190"/>
    <xdr:sp macro="" textlink="">
      <xdr:nvSpPr>
        <xdr:cNvPr id="108" name="テキスト ボックス 107"/>
        <xdr:cNvSpPr txBox="1"/>
      </xdr:nvSpPr>
      <xdr:spPr>
        <a:xfrm>
          <a:off x="10888980" y="3985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343640" y="3670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1490" cy="250190"/>
    <xdr:sp macro="" textlink="">
      <xdr:nvSpPr>
        <xdr:cNvPr id="110" name="テキスト ボックス 109"/>
        <xdr:cNvSpPr txBox="1"/>
      </xdr:nvSpPr>
      <xdr:spPr>
        <a:xfrm>
          <a:off x="10888980" y="35280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343640" y="3213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1490" cy="250190"/>
    <xdr:sp macro="" textlink="">
      <xdr:nvSpPr>
        <xdr:cNvPr id="112" name="テキスト ボックス 111"/>
        <xdr:cNvSpPr txBox="1"/>
      </xdr:nvSpPr>
      <xdr:spPr>
        <a:xfrm>
          <a:off x="10888980" y="30708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343640" y="2755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1490" cy="250190"/>
    <xdr:sp macro="" textlink="">
      <xdr:nvSpPr>
        <xdr:cNvPr id="114" name="テキスト ボックス 113"/>
        <xdr:cNvSpPr txBox="1"/>
      </xdr:nvSpPr>
      <xdr:spPr>
        <a:xfrm>
          <a:off x="10888980" y="26136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343640" y="2298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1490" cy="250190"/>
    <xdr:sp macro="" textlink="">
      <xdr:nvSpPr>
        <xdr:cNvPr id="116" name="テキスト ボックス 115"/>
        <xdr:cNvSpPr txBox="1"/>
      </xdr:nvSpPr>
      <xdr:spPr>
        <a:xfrm>
          <a:off x="10888980" y="21564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1490" cy="250190"/>
    <xdr:sp macro="" textlink="">
      <xdr:nvSpPr>
        <xdr:cNvPr id="118" name="テキスト ボックス 117"/>
        <xdr:cNvSpPr txBox="1"/>
      </xdr:nvSpPr>
      <xdr:spPr>
        <a:xfrm>
          <a:off x="10888980" y="1699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149860</xdr:rowOff>
    </xdr:from>
    <xdr:to xmlns:xdr="http://schemas.openxmlformats.org/drawingml/2006/spreadsheetDrawing">
      <xdr:col>82</xdr:col>
      <xdr:colOff>107950</xdr:colOff>
      <xdr:row>21</xdr:row>
      <xdr:rowOff>60960</xdr:rowOff>
    </xdr:to>
    <xdr:cxnSp macro="">
      <xdr:nvCxnSpPr>
        <xdr:cNvPr id="120" name="直線コネクタ 119"/>
        <xdr:cNvCxnSpPr/>
      </xdr:nvCxnSpPr>
      <xdr:spPr>
        <a:xfrm flipV="1">
          <a:off x="15052040" y="220726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33020</xdr:rowOff>
    </xdr:from>
    <xdr:ext cx="762000" cy="259080"/>
    <xdr:sp macro="" textlink="">
      <xdr:nvSpPr>
        <xdr:cNvPr id="121" name="物件費最小値テキスト"/>
        <xdr:cNvSpPr txBox="1"/>
      </xdr:nvSpPr>
      <xdr:spPr>
        <a:xfrm>
          <a:off x="15123795"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60960</xdr:rowOff>
    </xdr:from>
    <xdr:to xmlns:xdr="http://schemas.openxmlformats.org/drawingml/2006/spreadsheetDrawing">
      <xdr:col>82</xdr:col>
      <xdr:colOff>179705</xdr:colOff>
      <xdr:row>21</xdr:row>
      <xdr:rowOff>60960</xdr:rowOff>
    </xdr:to>
    <xdr:cxnSp macro="">
      <xdr:nvCxnSpPr>
        <xdr:cNvPr id="122" name="直線コネクタ 121"/>
        <xdr:cNvCxnSpPr/>
      </xdr:nvCxnSpPr>
      <xdr:spPr>
        <a:xfrm>
          <a:off x="14963140" y="36614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64770</xdr:rowOff>
    </xdr:from>
    <xdr:ext cx="762000" cy="250190"/>
    <xdr:sp macro="" textlink="">
      <xdr:nvSpPr>
        <xdr:cNvPr id="123" name="物件費最大値テキスト"/>
        <xdr:cNvSpPr txBox="1"/>
      </xdr:nvSpPr>
      <xdr:spPr>
        <a:xfrm>
          <a:off x="15123795" y="1950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149860</xdr:rowOff>
    </xdr:from>
    <xdr:to xmlns:xdr="http://schemas.openxmlformats.org/drawingml/2006/spreadsheetDrawing">
      <xdr:col>82</xdr:col>
      <xdr:colOff>179705</xdr:colOff>
      <xdr:row>12</xdr:row>
      <xdr:rowOff>149860</xdr:rowOff>
    </xdr:to>
    <xdr:cxnSp macro="">
      <xdr:nvCxnSpPr>
        <xdr:cNvPr id="124" name="直線コネクタ 123"/>
        <xdr:cNvCxnSpPr/>
      </xdr:nvCxnSpPr>
      <xdr:spPr>
        <a:xfrm>
          <a:off x="14963140" y="22072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31115</xdr:rowOff>
    </xdr:from>
    <xdr:to xmlns:xdr="http://schemas.openxmlformats.org/drawingml/2006/spreadsheetDrawing">
      <xdr:col>82</xdr:col>
      <xdr:colOff>107950</xdr:colOff>
      <xdr:row>16</xdr:row>
      <xdr:rowOff>76835</xdr:rowOff>
    </xdr:to>
    <xdr:cxnSp macro="">
      <xdr:nvCxnSpPr>
        <xdr:cNvPr id="125" name="直線コネクタ 124"/>
        <xdr:cNvCxnSpPr/>
      </xdr:nvCxnSpPr>
      <xdr:spPr>
        <a:xfrm>
          <a:off x="14284960" y="2774315"/>
          <a:ext cx="7670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14</xdr:row>
      <xdr:rowOff>132080</xdr:rowOff>
    </xdr:from>
    <xdr:ext cx="762000" cy="251460"/>
    <xdr:sp macro="" textlink="">
      <xdr:nvSpPr>
        <xdr:cNvPr id="126" name="物件費平均値テキスト"/>
        <xdr:cNvSpPr txBox="1"/>
      </xdr:nvSpPr>
      <xdr:spPr>
        <a:xfrm>
          <a:off x="15123795" y="25323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114935</xdr:rowOff>
    </xdr:from>
    <xdr:to xmlns:xdr="http://schemas.openxmlformats.org/drawingml/2006/spreadsheetDrawing">
      <xdr:col>82</xdr:col>
      <xdr:colOff>158750</xdr:colOff>
      <xdr:row>16</xdr:row>
      <xdr:rowOff>45085</xdr:rowOff>
    </xdr:to>
    <xdr:sp macro="" textlink="">
      <xdr:nvSpPr>
        <xdr:cNvPr id="127" name="フローチャート: 判断 126"/>
        <xdr:cNvSpPr/>
      </xdr:nvSpPr>
      <xdr:spPr>
        <a:xfrm>
          <a:off x="1500124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15</xdr:row>
      <xdr:rowOff>156845</xdr:rowOff>
    </xdr:from>
    <xdr:to xmlns:xdr="http://schemas.openxmlformats.org/drawingml/2006/spreadsheetDrawing">
      <xdr:col>78</xdr:col>
      <xdr:colOff>69850</xdr:colOff>
      <xdr:row>16</xdr:row>
      <xdr:rowOff>31115</xdr:rowOff>
    </xdr:to>
    <xdr:cxnSp macro="">
      <xdr:nvCxnSpPr>
        <xdr:cNvPr id="128" name="直線コネクタ 127"/>
        <xdr:cNvCxnSpPr/>
      </xdr:nvCxnSpPr>
      <xdr:spPr>
        <a:xfrm>
          <a:off x="13483590" y="2728595"/>
          <a:ext cx="8013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87630</xdr:rowOff>
    </xdr:from>
    <xdr:to xmlns:xdr="http://schemas.openxmlformats.org/drawingml/2006/spreadsheetDrawing">
      <xdr:col>78</xdr:col>
      <xdr:colOff>120650</xdr:colOff>
      <xdr:row>16</xdr:row>
      <xdr:rowOff>17780</xdr:rowOff>
    </xdr:to>
    <xdr:sp macro="" textlink="">
      <xdr:nvSpPr>
        <xdr:cNvPr id="129" name="フローチャート: 判断 128"/>
        <xdr:cNvSpPr/>
      </xdr:nvSpPr>
      <xdr:spPr>
        <a:xfrm>
          <a:off x="1423416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27940</xdr:rowOff>
    </xdr:from>
    <xdr:ext cx="720090" cy="259080"/>
    <xdr:sp macro="" textlink="">
      <xdr:nvSpPr>
        <xdr:cNvPr id="130" name="テキスト ボックス 129"/>
        <xdr:cNvSpPr txBox="1"/>
      </xdr:nvSpPr>
      <xdr:spPr>
        <a:xfrm>
          <a:off x="13939520" y="242824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120650</xdr:rowOff>
    </xdr:from>
    <xdr:to xmlns:xdr="http://schemas.openxmlformats.org/drawingml/2006/spreadsheetDrawing">
      <xdr:col>73</xdr:col>
      <xdr:colOff>179705</xdr:colOff>
      <xdr:row>15</xdr:row>
      <xdr:rowOff>156845</xdr:rowOff>
    </xdr:to>
    <xdr:cxnSp macro="">
      <xdr:nvCxnSpPr>
        <xdr:cNvPr id="131" name="直線コネクタ 130"/>
        <xdr:cNvCxnSpPr/>
      </xdr:nvCxnSpPr>
      <xdr:spPr>
        <a:xfrm>
          <a:off x="12666980" y="2692400"/>
          <a:ext cx="81661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60325</xdr:rowOff>
    </xdr:from>
    <xdr:to xmlns:xdr="http://schemas.openxmlformats.org/drawingml/2006/spreadsheetDrawing">
      <xdr:col>74</xdr:col>
      <xdr:colOff>31750</xdr:colOff>
      <xdr:row>15</xdr:row>
      <xdr:rowOff>161925</xdr:rowOff>
    </xdr:to>
    <xdr:sp macro="" textlink="">
      <xdr:nvSpPr>
        <xdr:cNvPr id="132" name="フローチャート: 判断 131"/>
        <xdr:cNvSpPr/>
      </xdr:nvSpPr>
      <xdr:spPr>
        <a:xfrm>
          <a:off x="13434060" y="263207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635</xdr:rowOff>
    </xdr:from>
    <xdr:ext cx="762000" cy="259080"/>
    <xdr:sp macro="" textlink="">
      <xdr:nvSpPr>
        <xdr:cNvPr id="133" name="テキスト ボックス 132"/>
        <xdr:cNvSpPr txBox="1"/>
      </xdr:nvSpPr>
      <xdr:spPr>
        <a:xfrm>
          <a:off x="1312164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55880</xdr:rowOff>
    </xdr:from>
    <xdr:to xmlns:xdr="http://schemas.openxmlformats.org/drawingml/2006/spreadsheetDrawing">
      <xdr:col>69</xdr:col>
      <xdr:colOff>92075</xdr:colOff>
      <xdr:row>15</xdr:row>
      <xdr:rowOff>120650</xdr:rowOff>
    </xdr:to>
    <xdr:cxnSp macro="">
      <xdr:nvCxnSpPr>
        <xdr:cNvPr id="134" name="直線コネクタ 133"/>
        <xdr:cNvCxnSpPr/>
      </xdr:nvCxnSpPr>
      <xdr:spPr>
        <a:xfrm>
          <a:off x="11849100" y="2627630"/>
          <a:ext cx="8178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33020</xdr:rowOff>
    </xdr:from>
    <xdr:to xmlns:xdr="http://schemas.openxmlformats.org/drawingml/2006/spreadsheetDrawing">
      <xdr:col>69</xdr:col>
      <xdr:colOff>142875</xdr:colOff>
      <xdr:row>15</xdr:row>
      <xdr:rowOff>134620</xdr:rowOff>
    </xdr:to>
    <xdr:sp macro="" textlink="">
      <xdr:nvSpPr>
        <xdr:cNvPr id="135" name="フローチャート: 判断 134"/>
        <xdr:cNvSpPr/>
      </xdr:nvSpPr>
      <xdr:spPr>
        <a:xfrm>
          <a:off x="12616180" y="260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144780</xdr:rowOff>
    </xdr:from>
    <xdr:ext cx="762000" cy="250190"/>
    <xdr:sp macro="" textlink="">
      <xdr:nvSpPr>
        <xdr:cNvPr id="136" name="テキスト ボックス 135"/>
        <xdr:cNvSpPr txBox="1"/>
      </xdr:nvSpPr>
      <xdr:spPr>
        <a:xfrm>
          <a:off x="12321540" y="2373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167640</xdr:rowOff>
    </xdr:from>
    <xdr:to xmlns:xdr="http://schemas.openxmlformats.org/drawingml/2006/spreadsheetDrawing">
      <xdr:col>65</xdr:col>
      <xdr:colOff>53975</xdr:colOff>
      <xdr:row>15</xdr:row>
      <xdr:rowOff>97790</xdr:rowOff>
    </xdr:to>
    <xdr:sp macro="" textlink="">
      <xdr:nvSpPr>
        <xdr:cNvPr id="137" name="フローチャート: 判断 136"/>
        <xdr:cNvSpPr/>
      </xdr:nvSpPr>
      <xdr:spPr>
        <a:xfrm>
          <a:off x="11816080" y="25679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107950</xdr:rowOff>
    </xdr:from>
    <xdr:ext cx="762000" cy="259080"/>
    <xdr:sp macro="" textlink="">
      <xdr:nvSpPr>
        <xdr:cNvPr id="138" name="テキスト ボックス 137"/>
        <xdr:cNvSpPr txBox="1"/>
      </xdr:nvSpPr>
      <xdr:spPr>
        <a:xfrm>
          <a:off x="11503660" y="233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1205" cy="259080"/>
    <xdr:sp macro="" textlink="">
      <xdr:nvSpPr>
        <xdr:cNvPr id="139" name="テキスト ボックス 138"/>
        <xdr:cNvSpPr txBox="1"/>
      </xdr:nvSpPr>
      <xdr:spPr>
        <a:xfrm>
          <a:off x="1485392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205" cy="259080"/>
    <xdr:sp macro="" textlink="">
      <xdr:nvSpPr>
        <xdr:cNvPr id="140" name="テキスト ボックス 139"/>
        <xdr:cNvSpPr txBox="1"/>
      </xdr:nvSpPr>
      <xdr:spPr>
        <a:xfrm>
          <a:off x="1408684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1" name="テキスト ボックス 140"/>
        <xdr:cNvSpPr txBox="1"/>
      </xdr:nvSpPr>
      <xdr:spPr>
        <a:xfrm>
          <a:off x="132867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2468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3" name="テキスト ボックス 142"/>
        <xdr:cNvSpPr txBox="1"/>
      </xdr:nvSpPr>
      <xdr:spPr>
        <a:xfrm>
          <a:off x="11661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26035</xdr:rowOff>
    </xdr:from>
    <xdr:to xmlns:xdr="http://schemas.openxmlformats.org/drawingml/2006/spreadsheetDrawing">
      <xdr:col>82</xdr:col>
      <xdr:colOff>158750</xdr:colOff>
      <xdr:row>16</xdr:row>
      <xdr:rowOff>127635</xdr:rowOff>
    </xdr:to>
    <xdr:sp macro="" textlink="">
      <xdr:nvSpPr>
        <xdr:cNvPr id="144" name="楕円 143"/>
        <xdr:cNvSpPr/>
      </xdr:nvSpPr>
      <xdr:spPr>
        <a:xfrm>
          <a:off x="1500124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15</xdr:row>
      <xdr:rowOff>169545</xdr:rowOff>
    </xdr:from>
    <xdr:ext cx="762000" cy="248285"/>
    <xdr:sp macro="" textlink="">
      <xdr:nvSpPr>
        <xdr:cNvPr id="145" name="物件費該当値テキスト"/>
        <xdr:cNvSpPr txBox="1"/>
      </xdr:nvSpPr>
      <xdr:spPr>
        <a:xfrm>
          <a:off x="15123795" y="27412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151765</xdr:rowOff>
    </xdr:from>
    <xdr:to xmlns:xdr="http://schemas.openxmlformats.org/drawingml/2006/spreadsheetDrawing">
      <xdr:col>78</xdr:col>
      <xdr:colOff>120650</xdr:colOff>
      <xdr:row>16</xdr:row>
      <xdr:rowOff>81915</xdr:rowOff>
    </xdr:to>
    <xdr:sp macro="" textlink="">
      <xdr:nvSpPr>
        <xdr:cNvPr id="146" name="楕円 145"/>
        <xdr:cNvSpPr/>
      </xdr:nvSpPr>
      <xdr:spPr>
        <a:xfrm>
          <a:off x="14234160"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66675</xdr:rowOff>
    </xdr:from>
    <xdr:ext cx="720090" cy="248285"/>
    <xdr:sp macro="" textlink="">
      <xdr:nvSpPr>
        <xdr:cNvPr id="147" name="テキスト ボックス 146"/>
        <xdr:cNvSpPr txBox="1"/>
      </xdr:nvSpPr>
      <xdr:spPr>
        <a:xfrm>
          <a:off x="13939520" y="2809875"/>
          <a:ext cx="720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106045</xdr:rowOff>
    </xdr:from>
    <xdr:to xmlns:xdr="http://schemas.openxmlformats.org/drawingml/2006/spreadsheetDrawing">
      <xdr:col>74</xdr:col>
      <xdr:colOff>31750</xdr:colOff>
      <xdr:row>16</xdr:row>
      <xdr:rowOff>36195</xdr:rowOff>
    </xdr:to>
    <xdr:sp macro="" textlink="">
      <xdr:nvSpPr>
        <xdr:cNvPr id="148" name="楕円 147"/>
        <xdr:cNvSpPr/>
      </xdr:nvSpPr>
      <xdr:spPr>
        <a:xfrm>
          <a:off x="13434060" y="26777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20955</xdr:rowOff>
    </xdr:from>
    <xdr:ext cx="762000" cy="248285"/>
    <xdr:sp macro="" textlink="">
      <xdr:nvSpPr>
        <xdr:cNvPr id="149" name="テキスト ボックス 148"/>
        <xdr:cNvSpPr txBox="1"/>
      </xdr:nvSpPr>
      <xdr:spPr>
        <a:xfrm>
          <a:off x="13121640" y="27641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69215</xdr:rowOff>
    </xdr:from>
    <xdr:to xmlns:xdr="http://schemas.openxmlformats.org/drawingml/2006/spreadsheetDrawing">
      <xdr:col>69</xdr:col>
      <xdr:colOff>142875</xdr:colOff>
      <xdr:row>15</xdr:row>
      <xdr:rowOff>170815</xdr:rowOff>
    </xdr:to>
    <xdr:sp macro="" textlink="">
      <xdr:nvSpPr>
        <xdr:cNvPr id="150" name="楕円 149"/>
        <xdr:cNvSpPr/>
      </xdr:nvSpPr>
      <xdr:spPr>
        <a:xfrm>
          <a:off x="1261618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155575</xdr:rowOff>
    </xdr:from>
    <xdr:ext cx="762000" cy="250825"/>
    <xdr:sp macro="" textlink="">
      <xdr:nvSpPr>
        <xdr:cNvPr id="151" name="テキスト ボックス 150"/>
        <xdr:cNvSpPr txBox="1"/>
      </xdr:nvSpPr>
      <xdr:spPr>
        <a:xfrm>
          <a:off x="12321540" y="2727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5080</xdr:rowOff>
    </xdr:from>
    <xdr:to xmlns:xdr="http://schemas.openxmlformats.org/drawingml/2006/spreadsheetDrawing">
      <xdr:col>65</xdr:col>
      <xdr:colOff>53975</xdr:colOff>
      <xdr:row>15</xdr:row>
      <xdr:rowOff>106680</xdr:rowOff>
    </xdr:to>
    <xdr:sp macro="" textlink="">
      <xdr:nvSpPr>
        <xdr:cNvPr id="152" name="楕円 151"/>
        <xdr:cNvSpPr/>
      </xdr:nvSpPr>
      <xdr:spPr>
        <a:xfrm>
          <a:off x="11816080" y="25768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91440</xdr:rowOff>
    </xdr:from>
    <xdr:ext cx="762000" cy="259080"/>
    <xdr:sp macro="" textlink="">
      <xdr:nvSpPr>
        <xdr:cNvPr id="153" name="テキスト ボックス 152"/>
        <xdr:cNvSpPr txBox="1"/>
      </xdr:nvSpPr>
      <xdr:spPr>
        <a:xfrm>
          <a:off x="11503660" y="26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4" name="正方形/長方形 153"/>
        <xdr:cNvSpPr/>
      </xdr:nvSpPr>
      <xdr:spPr>
        <a:xfrm>
          <a:off x="708660" y="8128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918075" y="8191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4918075" y="8382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1" name="正方形/長方形 160"/>
        <xdr:cNvSpPr/>
      </xdr:nvSpPr>
      <xdr:spPr>
        <a:xfrm>
          <a:off x="708660" y="8699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3" name="正方形/長方形 162"/>
        <xdr:cNvSpPr/>
      </xdr:nvSpPr>
      <xdr:spPr>
        <a:xfrm>
          <a:off x="5280660" y="8699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と同一の値となっており、前年度より０．４ポイント上昇している。今後は、自立支援給付費、児童福祉費等の増により、扶助費は増加傾向となることが懸念されるので、資格審査等の適正化を進めていくことで、財政を圧迫する上昇傾向に歯止めをかけ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5" name="テキスト ボックス 164"/>
        <xdr:cNvSpPr txBox="1"/>
      </xdr:nvSpPr>
      <xdr:spPr>
        <a:xfrm>
          <a:off x="67056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6" name="直線コネクタ 165"/>
        <xdr:cNvCxnSpPr/>
      </xdr:nvCxnSpPr>
      <xdr:spPr>
        <a:xfrm>
          <a:off x="708660" y="1098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205" cy="250190"/>
    <xdr:sp macro="" textlink="">
      <xdr:nvSpPr>
        <xdr:cNvPr id="167" name="テキスト ボックス 166"/>
        <xdr:cNvSpPr txBox="1"/>
      </xdr:nvSpPr>
      <xdr:spPr>
        <a:xfrm>
          <a:off x="23622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68" name="直線コネクタ 167"/>
        <xdr:cNvCxnSpPr/>
      </xdr:nvCxnSpPr>
      <xdr:spPr>
        <a:xfrm>
          <a:off x="708660" y="1060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7205" cy="259080"/>
    <xdr:sp macro="" textlink="">
      <xdr:nvSpPr>
        <xdr:cNvPr id="169" name="テキスト ボックス 168"/>
        <xdr:cNvSpPr txBox="1"/>
      </xdr:nvSpPr>
      <xdr:spPr>
        <a:xfrm>
          <a:off x="236220" y="1046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0" name="直線コネクタ 169"/>
        <xdr:cNvCxnSpPr/>
      </xdr:nvCxnSpPr>
      <xdr:spPr>
        <a:xfrm>
          <a:off x="708660" y="1022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7205" cy="259080"/>
    <xdr:sp macro="" textlink="">
      <xdr:nvSpPr>
        <xdr:cNvPr id="171" name="テキスト ボックス 170"/>
        <xdr:cNvSpPr txBox="1"/>
      </xdr:nvSpPr>
      <xdr:spPr>
        <a:xfrm>
          <a:off x="236220" y="1008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2" name="直線コネクタ 171"/>
        <xdr:cNvCxnSpPr/>
      </xdr:nvCxnSpPr>
      <xdr:spPr>
        <a:xfrm>
          <a:off x="708660" y="984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7205" cy="250190"/>
    <xdr:sp macro="" textlink="">
      <xdr:nvSpPr>
        <xdr:cNvPr id="173" name="テキスト ボックス 172"/>
        <xdr:cNvSpPr txBox="1"/>
      </xdr:nvSpPr>
      <xdr:spPr>
        <a:xfrm>
          <a:off x="23622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4" name="直線コネクタ 173"/>
        <xdr:cNvCxnSpPr/>
      </xdr:nvCxnSpPr>
      <xdr:spPr>
        <a:xfrm>
          <a:off x="708660" y="946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7205" cy="259080"/>
    <xdr:sp macro="" textlink="">
      <xdr:nvSpPr>
        <xdr:cNvPr id="175" name="テキスト ボックス 174"/>
        <xdr:cNvSpPr txBox="1"/>
      </xdr:nvSpPr>
      <xdr:spPr>
        <a:xfrm>
          <a:off x="236220" y="931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6" name="直線コネクタ 175"/>
        <xdr:cNvCxnSpPr/>
      </xdr:nvCxnSpPr>
      <xdr:spPr>
        <a:xfrm>
          <a:off x="708660" y="908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7205" cy="259080"/>
    <xdr:sp macro="" textlink="">
      <xdr:nvSpPr>
        <xdr:cNvPr id="177" name="テキスト ボックス 176"/>
        <xdr:cNvSpPr txBox="1"/>
      </xdr:nvSpPr>
      <xdr:spPr>
        <a:xfrm>
          <a:off x="236220" y="893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8660" y="869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205" cy="250190"/>
    <xdr:sp macro="" textlink="">
      <xdr:nvSpPr>
        <xdr:cNvPr id="179" name="テキスト ボックス 178"/>
        <xdr:cNvSpPr txBox="1"/>
      </xdr:nvSpPr>
      <xdr:spPr>
        <a:xfrm>
          <a:off x="23622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8660" y="8699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123190</xdr:rowOff>
    </xdr:from>
    <xdr:to xmlns:xdr="http://schemas.openxmlformats.org/drawingml/2006/spreadsheetDrawing">
      <xdr:col>24</xdr:col>
      <xdr:colOff>25400</xdr:colOff>
      <xdr:row>60</xdr:row>
      <xdr:rowOff>142240</xdr:rowOff>
    </xdr:to>
    <xdr:cxnSp macro="">
      <xdr:nvCxnSpPr>
        <xdr:cNvPr id="181" name="直線コネクタ 180"/>
        <xdr:cNvCxnSpPr/>
      </xdr:nvCxnSpPr>
      <xdr:spPr>
        <a:xfrm flipV="1">
          <a:off x="4399280" y="921004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114300</xdr:rowOff>
    </xdr:from>
    <xdr:ext cx="762000" cy="259080"/>
    <xdr:sp macro="" textlink="">
      <xdr:nvSpPr>
        <xdr:cNvPr id="182" name="扶助費最小値テキスト"/>
        <xdr:cNvSpPr txBox="1"/>
      </xdr:nvSpPr>
      <xdr:spPr>
        <a:xfrm>
          <a:off x="448818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142240</xdr:rowOff>
    </xdr:from>
    <xdr:to xmlns:xdr="http://schemas.openxmlformats.org/drawingml/2006/spreadsheetDrawing">
      <xdr:col>24</xdr:col>
      <xdr:colOff>114300</xdr:colOff>
      <xdr:row>60</xdr:row>
      <xdr:rowOff>142240</xdr:rowOff>
    </xdr:to>
    <xdr:cxnSp macro="">
      <xdr:nvCxnSpPr>
        <xdr:cNvPr id="183" name="直線コネクタ 182"/>
        <xdr:cNvCxnSpPr/>
      </xdr:nvCxnSpPr>
      <xdr:spPr>
        <a:xfrm>
          <a:off x="4328160" y="104292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38100</xdr:rowOff>
    </xdr:from>
    <xdr:ext cx="762000" cy="259080"/>
    <xdr:sp macro="" textlink="">
      <xdr:nvSpPr>
        <xdr:cNvPr id="184" name="扶助費最大値テキスト"/>
        <xdr:cNvSpPr txBox="1"/>
      </xdr:nvSpPr>
      <xdr:spPr>
        <a:xfrm>
          <a:off x="448818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123190</xdr:rowOff>
    </xdr:from>
    <xdr:to xmlns:xdr="http://schemas.openxmlformats.org/drawingml/2006/spreadsheetDrawing">
      <xdr:col>24</xdr:col>
      <xdr:colOff>114300</xdr:colOff>
      <xdr:row>53</xdr:row>
      <xdr:rowOff>123190</xdr:rowOff>
    </xdr:to>
    <xdr:cxnSp macro="">
      <xdr:nvCxnSpPr>
        <xdr:cNvPr id="185" name="直線コネクタ 184"/>
        <xdr:cNvCxnSpPr/>
      </xdr:nvCxnSpPr>
      <xdr:spPr>
        <a:xfrm>
          <a:off x="4328160" y="92100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85090</xdr:rowOff>
    </xdr:from>
    <xdr:to xmlns:xdr="http://schemas.openxmlformats.org/drawingml/2006/spreadsheetDrawing">
      <xdr:col>24</xdr:col>
      <xdr:colOff>25400</xdr:colOff>
      <xdr:row>55</xdr:row>
      <xdr:rowOff>115570</xdr:rowOff>
    </xdr:to>
    <xdr:cxnSp macro="">
      <xdr:nvCxnSpPr>
        <xdr:cNvPr id="186" name="直線コネクタ 185"/>
        <xdr:cNvCxnSpPr/>
      </xdr:nvCxnSpPr>
      <xdr:spPr>
        <a:xfrm>
          <a:off x="3642360" y="9514840"/>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81280</xdr:rowOff>
    </xdr:from>
    <xdr:ext cx="762000" cy="259080"/>
    <xdr:sp macro="" textlink="">
      <xdr:nvSpPr>
        <xdr:cNvPr id="187" name="扶助費平均値テキスト"/>
        <xdr:cNvSpPr txBox="1"/>
      </xdr:nvSpPr>
      <xdr:spPr>
        <a:xfrm>
          <a:off x="4488180" y="933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64770</xdr:rowOff>
    </xdr:from>
    <xdr:to xmlns:xdr="http://schemas.openxmlformats.org/drawingml/2006/spreadsheetDrawing">
      <xdr:col>24</xdr:col>
      <xdr:colOff>76200</xdr:colOff>
      <xdr:row>55</xdr:row>
      <xdr:rowOff>166370</xdr:rowOff>
    </xdr:to>
    <xdr:sp macro="" textlink="">
      <xdr:nvSpPr>
        <xdr:cNvPr id="188" name="フローチャート: 判断 187"/>
        <xdr:cNvSpPr/>
      </xdr:nvSpPr>
      <xdr:spPr>
        <a:xfrm>
          <a:off x="4366260" y="94945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69850</xdr:rowOff>
    </xdr:from>
    <xdr:to xmlns:xdr="http://schemas.openxmlformats.org/drawingml/2006/spreadsheetDrawing">
      <xdr:col>19</xdr:col>
      <xdr:colOff>179705</xdr:colOff>
      <xdr:row>55</xdr:row>
      <xdr:rowOff>85090</xdr:rowOff>
    </xdr:to>
    <xdr:cxnSp macro="">
      <xdr:nvCxnSpPr>
        <xdr:cNvPr id="189" name="直線コネクタ 188"/>
        <xdr:cNvCxnSpPr/>
      </xdr:nvCxnSpPr>
      <xdr:spPr>
        <a:xfrm>
          <a:off x="2832100" y="9499600"/>
          <a:ext cx="8102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26670</xdr:rowOff>
    </xdr:from>
    <xdr:to xmlns:xdr="http://schemas.openxmlformats.org/drawingml/2006/spreadsheetDrawing">
      <xdr:col>20</xdr:col>
      <xdr:colOff>38100</xdr:colOff>
      <xdr:row>55</xdr:row>
      <xdr:rowOff>128270</xdr:rowOff>
    </xdr:to>
    <xdr:sp macro="" textlink="">
      <xdr:nvSpPr>
        <xdr:cNvPr id="190" name="フローチャート: 判断 189"/>
        <xdr:cNvSpPr/>
      </xdr:nvSpPr>
      <xdr:spPr>
        <a:xfrm>
          <a:off x="3599180" y="94564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138430</xdr:rowOff>
    </xdr:from>
    <xdr:ext cx="725805" cy="259080"/>
    <xdr:sp macro="" textlink="">
      <xdr:nvSpPr>
        <xdr:cNvPr id="191" name="テキスト ボックス 190"/>
        <xdr:cNvSpPr txBox="1"/>
      </xdr:nvSpPr>
      <xdr:spPr>
        <a:xfrm>
          <a:off x="3286760" y="922528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24130</xdr:rowOff>
    </xdr:from>
    <xdr:to xmlns:xdr="http://schemas.openxmlformats.org/drawingml/2006/spreadsheetDrawing">
      <xdr:col>15</xdr:col>
      <xdr:colOff>98425</xdr:colOff>
      <xdr:row>55</xdr:row>
      <xdr:rowOff>69850</xdr:rowOff>
    </xdr:to>
    <xdr:cxnSp macro="">
      <xdr:nvCxnSpPr>
        <xdr:cNvPr id="192" name="直線コネクタ 191"/>
        <xdr:cNvCxnSpPr/>
      </xdr:nvCxnSpPr>
      <xdr:spPr>
        <a:xfrm>
          <a:off x="2014220" y="945388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3" name="フローチャート: 判断 192"/>
        <xdr:cNvSpPr/>
      </xdr:nvSpPr>
      <xdr:spPr>
        <a:xfrm>
          <a:off x="27813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56285" cy="259080"/>
    <xdr:sp macro="" textlink="">
      <xdr:nvSpPr>
        <xdr:cNvPr id="194" name="テキスト ボックス 193"/>
        <xdr:cNvSpPr txBox="1"/>
      </xdr:nvSpPr>
      <xdr:spPr>
        <a:xfrm>
          <a:off x="2486660" y="9217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96520</xdr:rowOff>
    </xdr:from>
    <xdr:to xmlns:xdr="http://schemas.openxmlformats.org/drawingml/2006/spreadsheetDrawing">
      <xdr:col>11</xdr:col>
      <xdr:colOff>9525</xdr:colOff>
      <xdr:row>55</xdr:row>
      <xdr:rowOff>24130</xdr:rowOff>
    </xdr:to>
    <xdr:cxnSp macro="">
      <xdr:nvCxnSpPr>
        <xdr:cNvPr id="195" name="直線コネクタ 194"/>
        <xdr:cNvCxnSpPr/>
      </xdr:nvCxnSpPr>
      <xdr:spPr>
        <a:xfrm>
          <a:off x="1214120" y="9354820"/>
          <a:ext cx="8001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160020</xdr:rowOff>
    </xdr:from>
    <xdr:to xmlns:xdr="http://schemas.openxmlformats.org/drawingml/2006/spreadsheetDrawing">
      <xdr:col>11</xdr:col>
      <xdr:colOff>60325</xdr:colOff>
      <xdr:row>55</xdr:row>
      <xdr:rowOff>90170</xdr:rowOff>
    </xdr:to>
    <xdr:sp macro="" textlink="">
      <xdr:nvSpPr>
        <xdr:cNvPr id="196" name="フローチャート: 判断 195"/>
        <xdr:cNvSpPr/>
      </xdr:nvSpPr>
      <xdr:spPr>
        <a:xfrm>
          <a:off x="1981200" y="94183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74930</xdr:rowOff>
    </xdr:from>
    <xdr:ext cx="756285" cy="251460"/>
    <xdr:sp macro="" textlink="">
      <xdr:nvSpPr>
        <xdr:cNvPr id="197" name="テキスト ボックス 196"/>
        <xdr:cNvSpPr txBox="1"/>
      </xdr:nvSpPr>
      <xdr:spPr>
        <a:xfrm>
          <a:off x="1668780" y="950468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129540</xdr:rowOff>
    </xdr:from>
    <xdr:to xmlns:xdr="http://schemas.openxmlformats.org/drawingml/2006/spreadsheetDrawing">
      <xdr:col>6</xdr:col>
      <xdr:colOff>171450</xdr:colOff>
      <xdr:row>55</xdr:row>
      <xdr:rowOff>59690</xdr:rowOff>
    </xdr:to>
    <xdr:sp macro="" textlink="">
      <xdr:nvSpPr>
        <xdr:cNvPr id="198" name="フローチャート: 判断 197"/>
        <xdr:cNvSpPr/>
      </xdr:nvSpPr>
      <xdr:spPr>
        <a:xfrm>
          <a:off x="116332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44450</xdr:rowOff>
    </xdr:from>
    <xdr:ext cx="745490" cy="259080"/>
    <xdr:sp macro="" textlink="">
      <xdr:nvSpPr>
        <xdr:cNvPr id="199" name="テキスト ボックス 198"/>
        <xdr:cNvSpPr txBox="1"/>
      </xdr:nvSpPr>
      <xdr:spPr>
        <a:xfrm>
          <a:off x="868680" y="947420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45490" cy="259080"/>
    <xdr:sp macro="" textlink="">
      <xdr:nvSpPr>
        <xdr:cNvPr id="200" name="テキスト ボックス 199"/>
        <xdr:cNvSpPr txBox="1"/>
      </xdr:nvSpPr>
      <xdr:spPr>
        <a:xfrm>
          <a:off x="420116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45490" cy="259080"/>
    <xdr:sp macro="" textlink="">
      <xdr:nvSpPr>
        <xdr:cNvPr id="201" name="テキスト ボックス 200"/>
        <xdr:cNvSpPr txBox="1"/>
      </xdr:nvSpPr>
      <xdr:spPr>
        <a:xfrm>
          <a:off x="345186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202" name="テキスト ボックス 201"/>
        <xdr:cNvSpPr txBox="1"/>
      </xdr:nvSpPr>
      <xdr:spPr>
        <a:xfrm>
          <a:off x="263398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8199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45490" cy="259080"/>
    <xdr:sp macro="" textlink="">
      <xdr:nvSpPr>
        <xdr:cNvPr id="204" name="テキスト ボックス 203"/>
        <xdr:cNvSpPr txBox="1"/>
      </xdr:nvSpPr>
      <xdr:spPr>
        <a:xfrm>
          <a:off x="101600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64770</xdr:rowOff>
    </xdr:from>
    <xdr:to xmlns:xdr="http://schemas.openxmlformats.org/drawingml/2006/spreadsheetDrawing">
      <xdr:col>24</xdr:col>
      <xdr:colOff>76200</xdr:colOff>
      <xdr:row>55</xdr:row>
      <xdr:rowOff>166370</xdr:rowOff>
    </xdr:to>
    <xdr:sp macro="" textlink="">
      <xdr:nvSpPr>
        <xdr:cNvPr id="205" name="楕円 204"/>
        <xdr:cNvSpPr/>
      </xdr:nvSpPr>
      <xdr:spPr>
        <a:xfrm>
          <a:off x="4366260" y="9494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36830</xdr:rowOff>
    </xdr:from>
    <xdr:ext cx="762000" cy="259080"/>
    <xdr:sp macro="" textlink="">
      <xdr:nvSpPr>
        <xdr:cNvPr id="206" name="扶助費該当値テキスト"/>
        <xdr:cNvSpPr txBox="1"/>
      </xdr:nvSpPr>
      <xdr:spPr>
        <a:xfrm>
          <a:off x="4488180" y="946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34290</xdr:rowOff>
    </xdr:from>
    <xdr:to xmlns:xdr="http://schemas.openxmlformats.org/drawingml/2006/spreadsheetDrawing">
      <xdr:col>20</xdr:col>
      <xdr:colOff>38100</xdr:colOff>
      <xdr:row>55</xdr:row>
      <xdr:rowOff>135890</xdr:rowOff>
    </xdr:to>
    <xdr:sp macro="" textlink="">
      <xdr:nvSpPr>
        <xdr:cNvPr id="207" name="楕円 206"/>
        <xdr:cNvSpPr/>
      </xdr:nvSpPr>
      <xdr:spPr>
        <a:xfrm>
          <a:off x="3599180" y="94640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120650</xdr:rowOff>
    </xdr:from>
    <xdr:ext cx="725805" cy="251460"/>
    <xdr:sp macro="" textlink="">
      <xdr:nvSpPr>
        <xdr:cNvPr id="208" name="テキスト ボックス 207"/>
        <xdr:cNvSpPr txBox="1"/>
      </xdr:nvSpPr>
      <xdr:spPr>
        <a:xfrm>
          <a:off x="3286760" y="955040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209" name="楕円 208"/>
        <xdr:cNvSpPr/>
      </xdr:nvSpPr>
      <xdr:spPr>
        <a:xfrm>
          <a:off x="27813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56285" cy="259080"/>
    <xdr:sp macro="" textlink="">
      <xdr:nvSpPr>
        <xdr:cNvPr id="210" name="テキスト ボックス 209"/>
        <xdr:cNvSpPr txBox="1"/>
      </xdr:nvSpPr>
      <xdr:spPr>
        <a:xfrm>
          <a:off x="2486660" y="9535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144780</xdr:rowOff>
    </xdr:from>
    <xdr:to xmlns:xdr="http://schemas.openxmlformats.org/drawingml/2006/spreadsheetDrawing">
      <xdr:col>11</xdr:col>
      <xdr:colOff>60325</xdr:colOff>
      <xdr:row>55</xdr:row>
      <xdr:rowOff>74930</xdr:rowOff>
    </xdr:to>
    <xdr:sp macro="" textlink="">
      <xdr:nvSpPr>
        <xdr:cNvPr id="211" name="楕円 210"/>
        <xdr:cNvSpPr/>
      </xdr:nvSpPr>
      <xdr:spPr>
        <a:xfrm>
          <a:off x="1981200" y="94030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85090</xdr:rowOff>
    </xdr:from>
    <xdr:ext cx="756285" cy="259080"/>
    <xdr:sp macro="" textlink="">
      <xdr:nvSpPr>
        <xdr:cNvPr id="212" name="テキスト ボックス 211"/>
        <xdr:cNvSpPr txBox="1"/>
      </xdr:nvSpPr>
      <xdr:spPr>
        <a:xfrm>
          <a:off x="1668780" y="9171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45720</xdr:rowOff>
    </xdr:from>
    <xdr:to xmlns:xdr="http://schemas.openxmlformats.org/drawingml/2006/spreadsheetDrawing">
      <xdr:col>6</xdr:col>
      <xdr:colOff>171450</xdr:colOff>
      <xdr:row>54</xdr:row>
      <xdr:rowOff>147320</xdr:rowOff>
    </xdr:to>
    <xdr:sp macro="" textlink="">
      <xdr:nvSpPr>
        <xdr:cNvPr id="213" name="楕円 212"/>
        <xdr:cNvSpPr/>
      </xdr:nvSpPr>
      <xdr:spPr>
        <a:xfrm>
          <a:off x="116332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157480</xdr:rowOff>
    </xdr:from>
    <xdr:ext cx="745490" cy="248920"/>
    <xdr:sp macro="" textlink="">
      <xdr:nvSpPr>
        <xdr:cNvPr id="214" name="テキスト ボックス 213"/>
        <xdr:cNvSpPr txBox="1"/>
      </xdr:nvSpPr>
      <xdr:spPr>
        <a:xfrm>
          <a:off x="868680" y="9072880"/>
          <a:ext cx="745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711706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711706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586450" y="8191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586450" y="8382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852775"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95374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200">
              <a:solidFill>
                <a:schemeClr val="dk1"/>
              </a:solidFill>
              <a:effectLst/>
              <a:latin typeface="ＭＳ Ｐゴシック"/>
              <a:ea typeface="ＭＳ Ｐゴシック"/>
              <a:cs typeface="+mn-cs"/>
            </a:rPr>
            <a:t>類似団体平均を３．６ポイント上回っている。これまで整備してきた下水道会計への繰出金や介護保険事業費特別会計</a:t>
          </a:r>
          <a:r>
            <a:rPr lang="ja-JP" altLang="en-US" sz="1200">
              <a:solidFill>
                <a:schemeClr val="dk1"/>
              </a:solidFill>
              <a:effectLst/>
              <a:latin typeface="ＭＳ Ｐゴシック"/>
              <a:ea typeface="ＭＳ Ｐゴシック"/>
              <a:cs typeface="+mn-cs"/>
            </a:rPr>
            <a:t>や</a:t>
          </a:r>
          <a:r>
            <a:rPr lang="ja-JP" altLang="ja-JP" sz="1200">
              <a:solidFill>
                <a:schemeClr val="dk1"/>
              </a:solidFill>
              <a:effectLst/>
              <a:latin typeface="ＭＳ Ｐゴシック"/>
              <a:ea typeface="ＭＳ Ｐゴシック"/>
              <a:cs typeface="+mn-cs"/>
            </a:rPr>
            <a:t>後期高齢者医療特別会計</a:t>
          </a:r>
          <a:r>
            <a:rPr lang="ja-JP" altLang="ja-JP" sz="1200">
              <a:solidFill>
                <a:schemeClr val="dk1"/>
              </a:solidFill>
              <a:effectLst/>
              <a:latin typeface="ＭＳ Ｐゴシック"/>
              <a:ea typeface="ＭＳ Ｐゴシック"/>
              <a:cs typeface="+mn-cs"/>
            </a:rPr>
            <a:t>への繰出金が多額になっていること</a:t>
          </a:r>
          <a:r>
            <a:rPr lang="ja-JP" altLang="en-US" sz="1200">
              <a:solidFill>
                <a:schemeClr val="dk1"/>
              </a:solidFill>
              <a:effectLst/>
              <a:latin typeface="ＭＳ Ｐゴシック"/>
              <a:ea typeface="ＭＳ Ｐゴシック"/>
              <a:cs typeface="+mn-cs"/>
            </a:rPr>
            <a:t>が</a:t>
          </a:r>
          <a:r>
            <a:rPr lang="ja-JP" altLang="ja-JP" sz="1200">
              <a:solidFill>
                <a:schemeClr val="dk1"/>
              </a:solidFill>
              <a:effectLst/>
              <a:latin typeface="ＭＳ Ｐゴシック"/>
              <a:ea typeface="ＭＳ Ｐゴシック"/>
              <a:cs typeface="+mn-cs"/>
            </a:rPr>
            <a:t>要因として挙げられる。今後、下水道事業については</a:t>
          </a:r>
          <a:r>
            <a:rPr lang="ja-JP" altLang="ja-JP"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使用料の</a:t>
          </a:r>
          <a:r>
            <a:rPr lang="ja-JP" altLang="ja-JP" sz="1200">
              <a:solidFill>
                <a:schemeClr val="dk1"/>
              </a:solidFill>
              <a:effectLst/>
              <a:latin typeface="ＭＳ Ｐゴシック"/>
              <a:ea typeface="ＭＳ Ｐゴシック"/>
              <a:cs typeface="+mn-cs"/>
            </a:rPr>
            <a:t>料金改定による収入確保</a:t>
          </a:r>
          <a:r>
            <a:rPr lang="ja-JP" altLang="ja-JP" sz="1200" baseline="0">
              <a:solidFill>
                <a:schemeClr val="dk1"/>
              </a:solidFill>
              <a:effectLst/>
              <a:latin typeface="ＭＳ Ｐゴシック"/>
              <a:ea typeface="ＭＳ Ｐゴシック"/>
              <a:cs typeface="+mn-cs"/>
            </a:rPr>
            <a:t>の検討</a:t>
          </a:r>
          <a:r>
            <a:rPr lang="ja-JP" altLang="ja-JP" sz="1200">
              <a:solidFill>
                <a:schemeClr val="dk1"/>
              </a:solidFill>
              <a:effectLst/>
              <a:latin typeface="ＭＳ Ｐゴシック"/>
              <a:ea typeface="ＭＳ Ｐゴシック"/>
              <a:cs typeface="+mn-cs"/>
            </a:rPr>
            <a:t>、</a:t>
          </a:r>
          <a:r>
            <a:rPr lang="ja-JP" altLang="en-US" sz="1200">
              <a:solidFill>
                <a:schemeClr val="dk1"/>
              </a:solidFill>
              <a:effectLst/>
              <a:latin typeface="ＭＳ Ｐゴシック"/>
              <a:ea typeface="ＭＳ Ｐゴシック"/>
              <a:cs typeface="+mn-cs"/>
            </a:rPr>
            <a:t>介護・後期については、</a:t>
          </a:r>
          <a:r>
            <a:rPr kumimoji="1" lang="ja-JP" altLang="ja-JP" sz="1200">
              <a:solidFill>
                <a:schemeClr val="dk1"/>
              </a:solidFill>
              <a:effectLst/>
              <a:latin typeface="ＭＳ Ｐゴシック"/>
              <a:ea typeface="ＭＳ Ｐゴシック"/>
              <a:cs typeface="+mn-cs"/>
            </a:rPr>
            <a:t>各保険の医療費</a:t>
          </a:r>
          <a:r>
            <a:rPr kumimoji="1" lang="ja-JP" altLang="en-US" sz="1200">
              <a:solidFill>
                <a:schemeClr val="dk1"/>
              </a:solidFill>
              <a:effectLst/>
              <a:latin typeface="ＭＳ Ｐゴシック"/>
              <a:ea typeface="ＭＳ Ｐゴシック"/>
              <a:cs typeface="+mn-cs"/>
            </a:rPr>
            <a:t>等抑制</a:t>
          </a:r>
          <a:r>
            <a:rPr kumimoji="1" lang="ja-JP" altLang="ja-JP" sz="1200">
              <a:solidFill>
                <a:schemeClr val="dk1"/>
              </a:solidFill>
              <a:effectLst/>
              <a:latin typeface="ＭＳ Ｐゴシック"/>
              <a:ea typeface="ＭＳ Ｐゴシック"/>
              <a:cs typeface="+mn-cs"/>
            </a:rPr>
            <a:t>のための各種予防事業</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充実</a:t>
          </a:r>
          <a:r>
            <a:rPr kumimoji="1" lang="ja-JP" altLang="en-US" sz="1200">
              <a:solidFill>
                <a:schemeClr val="dk1"/>
              </a:solidFill>
              <a:effectLst/>
              <a:latin typeface="ＭＳ Ｐゴシック"/>
              <a:ea typeface="ＭＳ Ｐゴシック"/>
              <a:cs typeface="+mn-cs"/>
            </a:rPr>
            <a:t>させ</a:t>
          </a:r>
          <a:r>
            <a:rPr lang="ja-JP" altLang="ja-JP" sz="1200" baseline="0">
              <a:solidFill>
                <a:schemeClr val="dk1"/>
              </a:solidFill>
              <a:effectLst/>
              <a:latin typeface="ＭＳ Ｐゴシック"/>
              <a:ea typeface="ＭＳ Ｐゴシック"/>
              <a:cs typeface="+mn-cs"/>
            </a:rPr>
            <a:t>、税収を主な財源とする普通会計の負担額を減らしていくよう努める。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7655" cy="225425"/>
    <xdr:sp macro="" textlink="">
      <xdr:nvSpPr>
        <xdr:cNvPr id="226" name="テキスト ボックス 225"/>
        <xdr:cNvSpPr txBox="1"/>
      </xdr:nvSpPr>
      <xdr:spPr>
        <a:xfrm>
          <a:off x="1130554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1490" cy="250190"/>
    <xdr:sp macro="" textlink="">
      <xdr:nvSpPr>
        <xdr:cNvPr id="228" name="テキスト ボックス 227"/>
        <xdr:cNvSpPr txBox="1"/>
      </xdr:nvSpPr>
      <xdr:spPr>
        <a:xfrm>
          <a:off x="10888980" y="10843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9" name="直線コネクタ 228"/>
        <xdr:cNvCxnSpPr/>
      </xdr:nvCxnSpPr>
      <xdr:spPr>
        <a:xfrm>
          <a:off x="11343640" y="10659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1490" cy="259080"/>
    <xdr:sp macro="" textlink="">
      <xdr:nvSpPr>
        <xdr:cNvPr id="230" name="テキスト ボックス 229"/>
        <xdr:cNvSpPr txBox="1"/>
      </xdr:nvSpPr>
      <xdr:spPr>
        <a:xfrm>
          <a:off x="10888980" y="1051687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1" name="直線コネクタ 230"/>
        <xdr:cNvCxnSpPr/>
      </xdr:nvCxnSpPr>
      <xdr:spPr>
        <a:xfrm>
          <a:off x="11343640" y="10332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1490" cy="251460"/>
    <xdr:sp macro="" textlink="">
      <xdr:nvSpPr>
        <xdr:cNvPr id="232" name="テキスト ボックス 231"/>
        <xdr:cNvSpPr txBox="1"/>
      </xdr:nvSpPr>
      <xdr:spPr>
        <a:xfrm>
          <a:off x="10888980" y="10190480"/>
          <a:ext cx="491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3" name="直線コネクタ 232"/>
        <xdr:cNvCxnSpPr/>
      </xdr:nvCxnSpPr>
      <xdr:spPr>
        <a:xfrm>
          <a:off x="11343640" y="10005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1490" cy="258445"/>
    <xdr:sp macro="" textlink="">
      <xdr:nvSpPr>
        <xdr:cNvPr id="234" name="テキスト ボックス 233"/>
        <xdr:cNvSpPr txBox="1"/>
      </xdr:nvSpPr>
      <xdr:spPr>
        <a:xfrm>
          <a:off x="10888980" y="9863455"/>
          <a:ext cx="491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5" name="直線コネクタ 234"/>
        <xdr:cNvCxnSpPr/>
      </xdr:nvCxnSpPr>
      <xdr:spPr>
        <a:xfrm>
          <a:off x="11343640" y="9679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1490" cy="259080"/>
    <xdr:sp macro="" textlink="">
      <xdr:nvSpPr>
        <xdr:cNvPr id="236" name="テキスト ボックス 235"/>
        <xdr:cNvSpPr txBox="1"/>
      </xdr:nvSpPr>
      <xdr:spPr>
        <a:xfrm>
          <a:off x="10888980" y="9537065"/>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7" name="直線コネクタ 236"/>
        <xdr:cNvCxnSpPr/>
      </xdr:nvCxnSpPr>
      <xdr:spPr>
        <a:xfrm>
          <a:off x="11343640" y="9352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1490" cy="248285"/>
    <xdr:sp macro="" textlink="">
      <xdr:nvSpPr>
        <xdr:cNvPr id="238" name="テキスト ボックス 237"/>
        <xdr:cNvSpPr txBox="1"/>
      </xdr:nvSpPr>
      <xdr:spPr>
        <a:xfrm>
          <a:off x="10888980" y="9210675"/>
          <a:ext cx="491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9" name="直線コネクタ 238"/>
        <xdr:cNvCxnSpPr/>
      </xdr:nvCxnSpPr>
      <xdr:spPr>
        <a:xfrm>
          <a:off x="11343640" y="9025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1490" cy="259080"/>
    <xdr:sp macro="" textlink="">
      <xdr:nvSpPr>
        <xdr:cNvPr id="240" name="テキスト ボックス 239"/>
        <xdr:cNvSpPr txBox="1"/>
      </xdr:nvSpPr>
      <xdr:spPr>
        <a:xfrm>
          <a:off x="10888980" y="888365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1490" cy="250190"/>
    <xdr:sp macro="" textlink="">
      <xdr:nvSpPr>
        <xdr:cNvPr id="242" name="テキスト ボックス 241"/>
        <xdr:cNvSpPr txBox="1"/>
      </xdr:nvSpPr>
      <xdr:spPr>
        <a:xfrm>
          <a:off x="10888980" y="8557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109220</xdr:rowOff>
    </xdr:from>
    <xdr:to xmlns:xdr="http://schemas.openxmlformats.org/drawingml/2006/spreadsheetDrawing">
      <xdr:col>82</xdr:col>
      <xdr:colOff>107950</xdr:colOff>
      <xdr:row>60</xdr:row>
      <xdr:rowOff>136525</xdr:rowOff>
    </xdr:to>
    <xdr:cxnSp macro="">
      <xdr:nvCxnSpPr>
        <xdr:cNvPr id="244" name="直線コネクタ 243"/>
        <xdr:cNvCxnSpPr/>
      </xdr:nvCxnSpPr>
      <xdr:spPr>
        <a:xfrm flipV="1">
          <a:off x="15052040" y="919607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109220</xdr:rowOff>
    </xdr:from>
    <xdr:ext cx="762000" cy="251460"/>
    <xdr:sp macro="" textlink="">
      <xdr:nvSpPr>
        <xdr:cNvPr id="245" name="その他最小値テキスト"/>
        <xdr:cNvSpPr txBox="1"/>
      </xdr:nvSpPr>
      <xdr:spPr>
        <a:xfrm>
          <a:off x="15123795" y="10396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136525</xdr:rowOff>
    </xdr:from>
    <xdr:to xmlns:xdr="http://schemas.openxmlformats.org/drawingml/2006/spreadsheetDrawing">
      <xdr:col>82</xdr:col>
      <xdr:colOff>179705</xdr:colOff>
      <xdr:row>60</xdr:row>
      <xdr:rowOff>136525</xdr:rowOff>
    </xdr:to>
    <xdr:cxnSp macro="">
      <xdr:nvCxnSpPr>
        <xdr:cNvPr id="246" name="直線コネクタ 245"/>
        <xdr:cNvCxnSpPr/>
      </xdr:nvCxnSpPr>
      <xdr:spPr>
        <a:xfrm>
          <a:off x="14963140" y="1042352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24130</xdr:rowOff>
    </xdr:from>
    <xdr:ext cx="762000" cy="259080"/>
    <xdr:sp macro="" textlink="">
      <xdr:nvSpPr>
        <xdr:cNvPr id="247" name="その他最大値テキスト"/>
        <xdr:cNvSpPr txBox="1"/>
      </xdr:nvSpPr>
      <xdr:spPr>
        <a:xfrm>
          <a:off x="15123795" y="893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109220</xdr:rowOff>
    </xdr:from>
    <xdr:to xmlns:xdr="http://schemas.openxmlformats.org/drawingml/2006/spreadsheetDrawing">
      <xdr:col>82</xdr:col>
      <xdr:colOff>179705</xdr:colOff>
      <xdr:row>53</xdr:row>
      <xdr:rowOff>109220</xdr:rowOff>
    </xdr:to>
    <xdr:cxnSp macro="">
      <xdr:nvCxnSpPr>
        <xdr:cNvPr id="248" name="直線コネクタ 247"/>
        <xdr:cNvCxnSpPr/>
      </xdr:nvCxnSpPr>
      <xdr:spPr>
        <a:xfrm>
          <a:off x="14963140" y="91960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109220</xdr:rowOff>
    </xdr:from>
    <xdr:to xmlns:xdr="http://schemas.openxmlformats.org/drawingml/2006/spreadsheetDrawing">
      <xdr:col>82</xdr:col>
      <xdr:colOff>107950</xdr:colOff>
      <xdr:row>57</xdr:row>
      <xdr:rowOff>135255</xdr:rowOff>
    </xdr:to>
    <xdr:cxnSp macro="">
      <xdr:nvCxnSpPr>
        <xdr:cNvPr id="249" name="直線コネクタ 248"/>
        <xdr:cNvCxnSpPr/>
      </xdr:nvCxnSpPr>
      <xdr:spPr>
        <a:xfrm>
          <a:off x="14284960" y="9881870"/>
          <a:ext cx="7670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37465</xdr:rowOff>
    </xdr:from>
    <xdr:ext cx="762000" cy="259080"/>
    <xdr:sp macro="" textlink="">
      <xdr:nvSpPr>
        <xdr:cNvPr id="250" name="その他平均値テキスト"/>
        <xdr:cNvSpPr txBox="1"/>
      </xdr:nvSpPr>
      <xdr:spPr>
        <a:xfrm>
          <a:off x="15123795" y="9467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20955</xdr:rowOff>
    </xdr:from>
    <xdr:to xmlns:xdr="http://schemas.openxmlformats.org/drawingml/2006/spreadsheetDrawing">
      <xdr:col>82</xdr:col>
      <xdr:colOff>158750</xdr:colOff>
      <xdr:row>56</xdr:row>
      <xdr:rowOff>122555</xdr:rowOff>
    </xdr:to>
    <xdr:sp macro="" textlink="">
      <xdr:nvSpPr>
        <xdr:cNvPr id="251" name="フローチャート: 判断 250"/>
        <xdr:cNvSpPr/>
      </xdr:nvSpPr>
      <xdr:spPr>
        <a:xfrm>
          <a:off x="1500124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83185</xdr:rowOff>
    </xdr:from>
    <xdr:to xmlns:xdr="http://schemas.openxmlformats.org/drawingml/2006/spreadsheetDrawing">
      <xdr:col>78</xdr:col>
      <xdr:colOff>69850</xdr:colOff>
      <xdr:row>57</xdr:row>
      <xdr:rowOff>109220</xdr:rowOff>
    </xdr:to>
    <xdr:cxnSp macro="">
      <xdr:nvCxnSpPr>
        <xdr:cNvPr id="252" name="直線コネクタ 251"/>
        <xdr:cNvCxnSpPr/>
      </xdr:nvCxnSpPr>
      <xdr:spPr>
        <a:xfrm>
          <a:off x="13483590" y="9855835"/>
          <a:ext cx="80137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3" name="フローチャート: 判断 252"/>
        <xdr:cNvSpPr/>
      </xdr:nvSpPr>
      <xdr:spPr>
        <a:xfrm>
          <a:off x="1423416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158750</xdr:rowOff>
    </xdr:from>
    <xdr:ext cx="720090" cy="259080"/>
    <xdr:sp macro="" textlink="">
      <xdr:nvSpPr>
        <xdr:cNvPr id="254" name="テキスト ボックス 253"/>
        <xdr:cNvSpPr txBox="1"/>
      </xdr:nvSpPr>
      <xdr:spPr>
        <a:xfrm>
          <a:off x="13939520" y="941705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169545</xdr:rowOff>
    </xdr:from>
    <xdr:to xmlns:xdr="http://schemas.openxmlformats.org/drawingml/2006/spreadsheetDrawing">
      <xdr:col>73</xdr:col>
      <xdr:colOff>179705</xdr:colOff>
      <xdr:row>57</xdr:row>
      <xdr:rowOff>83185</xdr:rowOff>
    </xdr:to>
    <xdr:cxnSp macro="">
      <xdr:nvCxnSpPr>
        <xdr:cNvPr id="255" name="直線コネクタ 254"/>
        <xdr:cNvCxnSpPr/>
      </xdr:nvCxnSpPr>
      <xdr:spPr>
        <a:xfrm>
          <a:off x="12666980" y="9770745"/>
          <a:ext cx="81661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46990</xdr:rowOff>
    </xdr:from>
    <xdr:to xmlns:xdr="http://schemas.openxmlformats.org/drawingml/2006/spreadsheetDrawing">
      <xdr:col>74</xdr:col>
      <xdr:colOff>31750</xdr:colOff>
      <xdr:row>56</xdr:row>
      <xdr:rowOff>148590</xdr:rowOff>
    </xdr:to>
    <xdr:sp macro="" textlink="">
      <xdr:nvSpPr>
        <xdr:cNvPr id="256" name="フローチャート: 判断 255"/>
        <xdr:cNvSpPr/>
      </xdr:nvSpPr>
      <xdr:spPr>
        <a:xfrm>
          <a:off x="13434060" y="96481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158750</xdr:rowOff>
    </xdr:from>
    <xdr:ext cx="762000" cy="259080"/>
    <xdr:sp macro="" textlink="">
      <xdr:nvSpPr>
        <xdr:cNvPr id="257" name="テキスト ボックス 256"/>
        <xdr:cNvSpPr txBox="1"/>
      </xdr:nvSpPr>
      <xdr:spPr>
        <a:xfrm>
          <a:off x="1312164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104140</xdr:rowOff>
    </xdr:from>
    <xdr:to xmlns:xdr="http://schemas.openxmlformats.org/drawingml/2006/spreadsheetDrawing">
      <xdr:col>69</xdr:col>
      <xdr:colOff>92075</xdr:colOff>
      <xdr:row>56</xdr:row>
      <xdr:rowOff>169545</xdr:rowOff>
    </xdr:to>
    <xdr:cxnSp macro="">
      <xdr:nvCxnSpPr>
        <xdr:cNvPr id="258" name="直線コネクタ 257"/>
        <xdr:cNvCxnSpPr/>
      </xdr:nvCxnSpPr>
      <xdr:spPr>
        <a:xfrm>
          <a:off x="11849100" y="9705340"/>
          <a:ext cx="8178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33655</xdr:rowOff>
    </xdr:from>
    <xdr:to xmlns:xdr="http://schemas.openxmlformats.org/drawingml/2006/spreadsheetDrawing">
      <xdr:col>69</xdr:col>
      <xdr:colOff>142875</xdr:colOff>
      <xdr:row>56</xdr:row>
      <xdr:rowOff>135255</xdr:rowOff>
    </xdr:to>
    <xdr:sp macro="" textlink="">
      <xdr:nvSpPr>
        <xdr:cNvPr id="259" name="フローチャート: 判断 258"/>
        <xdr:cNvSpPr/>
      </xdr:nvSpPr>
      <xdr:spPr>
        <a:xfrm>
          <a:off x="1261618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145415</xdr:rowOff>
    </xdr:from>
    <xdr:ext cx="762000" cy="249555"/>
    <xdr:sp macro="" textlink="">
      <xdr:nvSpPr>
        <xdr:cNvPr id="260" name="テキスト ボックス 259"/>
        <xdr:cNvSpPr txBox="1"/>
      </xdr:nvSpPr>
      <xdr:spPr>
        <a:xfrm>
          <a:off x="12321540" y="9403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40640</xdr:rowOff>
    </xdr:from>
    <xdr:to xmlns:xdr="http://schemas.openxmlformats.org/drawingml/2006/spreadsheetDrawing">
      <xdr:col>65</xdr:col>
      <xdr:colOff>53975</xdr:colOff>
      <xdr:row>56</xdr:row>
      <xdr:rowOff>141605</xdr:rowOff>
    </xdr:to>
    <xdr:sp macro="" textlink="">
      <xdr:nvSpPr>
        <xdr:cNvPr id="261" name="フローチャート: 判断 260"/>
        <xdr:cNvSpPr/>
      </xdr:nvSpPr>
      <xdr:spPr>
        <a:xfrm>
          <a:off x="11816080" y="964184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151765</xdr:rowOff>
    </xdr:from>
    <xdr:ext cx="762000" cy="259080"/>
    <xdr:sp macro="" textlink="">
      <xdr:nvSpPr>
        <xdr:cNvPr id="262" name="テキスト ボックス 261"/>
        <xdr:cNvSpPr txBox="1"/>
      </xdr:nvSpPr>
      <xdr:spPr>
        <a:xfrm>
          <a:off x="1150366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1205" cy="259080"/>
    <xdr:sp macro="" textlink="">
      <xdr:nvSpPr>
        <xdr:cNvPr id="263" name="テキスト ボックス 262"/>
        <xdr:cNvSpPr txBox="1"/>
      </xdr:nvSpPr>
      <xdr:spPr>
        <a:xfrm>
          <a:off x="1485392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205" cy="259080"/>
    <xdr:sp macro="" textlink="">
      <xdr:nvSpPr>
        <xdr:cNvPr id="264" name="テキスト ボックス 263"/>
        <xdr:cNvSpPr txBox="1"/>
      </xdr:nvSpPr>
      <xdr:spPr>
        <a:xfrm>
          <a:off x="1408684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5" name="テキスト ボックス 264"/>
        <xdr:cNvSpPr txBox="1"/>
      </xdr:nvSpPr>
      <xdr:spPr>
        <a:xfrm>
          <a:off x="132867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2468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7" name="テキスト ボックス 266"/>
        <xdr:cNvSpPr txBox="1"/>
      </xdr:nvSpPr>
      <xdr:spPr>
        <a:xfrm>
          <a:off x="11661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84455</xdr:rowOff>
    </xdr:from>
    <xdr:to xmlns:xdr="http://schemas.openxmlformats.org/drawingml/2006/spreadsheetDrawing">
      <xdr:col>82</xdr:col>
      <xdr:colOff>158750</xdr:colOff>
      <xdr:row>58</xdr:row>
      <xdr:rowOff>14605</xdr:rowOff>
    </xdr:to>
    <xdr:sp macro="" textlink="">
      <xdr:nvSpPr>
        <xdr:cNvPr id="268" name="楕円 267"/>
        <xdr:cNvSpPr/>
      </xdr:nvSpPr>
      <xdr:spPr>
        <a:xfrm>
          <a:off x="1500124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56515</xdr:rowOff>
    </xdr:from>
    <xdr:ext cx="762000" cy="258445"/>
    <xdr:sp macro="" textlink="">
      <xdr:nvSpPr>
        <xdr:cNvPr id="269" name="その他該当値テキスト"/>
        <xdr:cNvSpPr txBox="1"/>
      </xdr:nvSpPr>
      <xdr:spPr>
        <a:xfrm>
          <a:off x="15123795"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58420</xdr:rowOff>
    </xdr:from>
    <xdr:to xmlns:xdr="http://schemas.openxmlformats.org/drawingml/2006/spreadsheetDrawing">
      <xdr:col>78</xdr:col>
      <xdr:colOff>120650</xdr:colOff>
      <xdr:row>57</xdr:row>
      <xdr:rowOff>160020</xdr:rowOff>
    </xdr:to>
    <xdr:sp macro="" textlink="">
      <xdr:nvSpPr>
        <xdr:cNvPr id="270" name="楕円 269"/>
        <xdr:cNvSpPr/>
      </xdr:nvSpPr>
      <xdr:spPr>
        <a:xfrm>
          <a:off x="1423416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144780</xdr:rowOff>
    </xdr:from>
    <xdr:ext cx="720090" cy="250190"/>
    <xdr:sp macro="" textlink="">
      <xdr:nvSpPr>
        <xdr:cNvPr id="271" name="テキスト ボックス 270"/>
        <xdr:cNvSpPr txBox="1"/>
      </xdr:nvSpPr>
      <xdr:spPr>
        <a:xfrm>
          <a:off x="13939520" y="9917430"/>
          <a:ext cx="720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32385</xdr:rowOff>
    </xdr:from>
    <xdr:to xmlns:xdr="http://schemas.openxmlformats.org/drawingml/2006/spreadsheetDrawing">
      <xdr:col>74</xdr:col>
      <xdr:colOff>31750</xdr:colOff>
      <xdr:row>57</xdr:row>
      <xdr:rowOff>133985</xdr:rowOff>
    </xdr:to>
    <xdr:sp macro="" textlink="">
      <xdr:nvSpPr>
        <xdr:cNvPr id="272" name="楕円 271"/>
        <xdr:cNvSpPr/>
      </xdr:nvSpPr>
      <xdr:spPr>
        <a:xfrm>
          <a:off x="13434060" y="98050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118745</xdr:rowOff>
    </xdr:from>
    <xdr:ext cx="762000" cy="259080"/>
    <xdr:sp macro="" textlink="">
      <xdr:nvSpPr>
        <xdr:cNvPr id="273" name="テキスト ボックス 272"/>
        <xdr:cNvSpPr txBox="1"/>
      </xdr:nvSpPr>
      <xdr:spPr>
        <a:xfrm>
          <a:off x="13121640" y="989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118745</xdr:rowOff>
    </xdr:from>
    <xdr:to xmlns:xdr="http://schemas.openxmlformats.org/drawingml/2006/spreadsheetDrawing">
      <xdr:col>69</xdr:col>
      <xdr:colOff>142875</xdr:colOff>
      <xdr:row>57</xdr:row>
      <xdr:rowOff>48895</xdr:rowOff>
    </xdr:to>
    <xdr:sp macro="" textlink="">
      <xdr:nvSpPr>
        <xdr:cNvPr id="274" name="楕円 273"/>
        <xdr:cNvSpPr/>
      </xdr:nvSpPr>
      <xdr:spPr>
        <a:xfrm>
          <a:off x="1261618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33655</xdr:rowOff>
    </xdr:from>
    <xdr:ext cx="762000" cy="258445"/>
    <xdr:sp macro="" textlink="">
      <xdr:nvSpPr>
        <xdr:cNvPr id="275" name="テキスト ボックス 274"/>
        <xdr:cNvSpPr txBox="1"/>
      </xdr:nvSpPr>
      <xdr:spPr>
        <a:xfrm>
          <a:off x="12321540" y="980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53340</xdr:rowOff>
    </xdr:from>
    <xdr:to xmlns:xdr="http://schemas.openxmlformats.org/drawingml/2006/spreadsheetDrawing">
      <xdr:col>65</xdr:col>
      <xdr:colOff>53975</xdr:colOff>
      <xdr:row>56</xdr:row>
      <xdr:rowOff>154940</xdr:rowOff>
    </xdr:to>
    <xdr:sp macro="" textlink="">
      <xdr:nvSpPr>
        <xdr:cNvPr id="276" name="楕円 275"/>
        <xdr:cNvSpPr/>
      </xdr:nvSpPr>
      <xdr:spPr>
        <a:xfrm>
          <a:off x="11816080" y="96545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139700</xdr:rowOff>
    </xdr:from>
    <xdr:ext cx="762000" cy="259080"/>
    <xdr:sp macro="" textlink="">
      <xdr:nvSpPr>
        <xdr:cNvPr id="277" name="テキスト ボックス 276"/>
        <xdr:cNvSpPr txBox="1"/>
      </xdr:nvSpPr>
      <xdr:spPr>
        <a:xfrm>
          <a:off x="1150366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711706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711706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18586450" y="4762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18586450" y="4953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5852775"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595374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類似団体平均を３．６ポイント上回っている。加入している一部事務組合が多いことや、合併前からの団体補助金等が多いことが要因である。</a:t>
          </a:r>
          <a:r>
            <a:rPr lang="ja-JP" altLang="en-US" sz="1300">
              <a:solidFill>
                <a:schemeClr val="dk1"/>
              </a:solidFill>
              <a:latin typeface="ＭＳ Ｐゴシック"/>
              <a:ea typeface="ＭＳ Ｐゴシック"/>
              <a:cs typeface="+mn-cs"/>
            </a:rPr>
            <a:t>今後は、補助金を交付するのが適当な事業を行っているのかどうかなどについて点検を実施し、必要性の低い補助金は見直しや廃止を行うなど</a:t>
          </a:r>
          <a:r>
            <a:rPr lang="ja-JP" altLang="ja-JP" sz="1300">
              <a:solidFill>
                <a:schemeClr val="dk1"/>
              </a:solidFill>
              <a:latin typeface="ＭＳ Ｐゴシック"/>
              <a:ea typeface="ＭＳ Ｐゴシック"/>
              <a:cs typeface="+mn-cs"/>
            </a:rPr>
            <a:t>補助費等の削減に努める。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7655" cy="225425"/>
    <xdr:sp macro="" textlink="">
      <xdr:nvSpPr>
        <xdr:cNvPr id="289" name="テキスト ボックス 288"/>
        <xdr:cNvSpPr txBox="1"/>
      </xdr:nvSpPr>
      <xdr:spPr>
        <a:xfrm>
          <a:off x="1130554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1490" cy="250190"/>
    <xdr:sp macro="" textlink="">
      <xdr:nvSpPr>
        <xdr:cNvPr id="291" name="テキスト ボックス 290"/>
        <xdr:cNvSpPr txBox="1"/>
      </xdr:nvSpPr>
      <xdr:spPr>
        <a:xfrm>
          <a:off x="10888980" y="7414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1343640" y="7099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1490" cy="250190"/>
    <xdr:sp macro="" textlink="">
      <xdr:nvSpPr>
        <xdr:cNvPr id="293" name="テキスト ボックス 292"/>
        <xdr:cNvSpPr txBox="1"/>
      </xdr:nvSpPr>
      <xdr:spPr>
        <a:xfrm>
          <a:off x="10888980" y="69570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1343640" y="664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1490" cy="250190"/>
    <xdr:sp macro="" textlink="">
      <xdr:nvSpPr>
        <xdr:cNvPr id="295" name="テキスト ボックス 294"/>
        <xdr:cNvSpPr txBox="1"/>
      </xdr:nvSpPr>
      <xdr:spPr>
        <a:xfrm>
          <a:off x="10888980" y="64998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1343640" y="618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1490" cy="250190"/>
    <xdr:sp macro="" textlink="">
      <xdr:nvSpPr>
        <xdr:cNvPr id="297" name="テキスト ボックス 296"/>
        <xdr:cNvSpPr txBox="1"/>
      </xdr:nvSpPr>
      <xdr:spPr>
        <a:xfrm>
          <a:off x="10888980" y="60426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1343640" y="5727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1490" cy="250190"/>
    <xdr:sp macro="" textlink="">
      <xdr:nvSpPr>
        <xdr:cNvPr id="299" name="テキスト ボックス 298"/>
        <xdr:cNvSpPr txBox="1"/>
      </xdr:nvSpPr>
      <xdr:spPr>
        <a:xfrm>
          <a:off x="10888980" y="55854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129540</xdr:rowOff>
    </xdr:from>
    <xdr:to xmlns:xdr="http://schemas.openxmlformats.org/drawingml/2006/spreadsheetDrawing">
      <xdr:col>82</xdr:col>
      <xdr:colOff>107950</xdr:colOff>
      <xdr:row>39</xdr:row>
      <xdr:rowOff>97790</xdr:rowOff>
    </xdr:to>
    <xdr:cxnSp macro="">
      <xdr:nvCxnSpPr>
        <xdr:cNvPr id="302" name="直線コネクタ 301"/>
        <xdr:cNvCxnSpPr/>
      </xdr:nvCxnSpPr>
      <xdr:spPr>
        <a:xfrm flipV="1">
          <a:off x="15052040" y="57873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69215</xdr:rowOff>
    </xdr:from>
    <xdr:ext cx="762000" cy="259080"/>
    <xdr:sp macro="" textlink="">
      <xdr:nvSpPr>
        <xdr:cNvPr id="303" name="補助費等最小値テキスト"/>
        <xdr:cNvSpPr txBox="1"/>
      </xdr:nvSpPr>
      <xdr:spPr>
        <a:xfrm>
          <a:off x="15123795"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97790</xdr:rowOff>
    </xdr:from>
    <xdr:to xmlns:xdr="http://schemas.openxmlformats.org/drawingml/2006/spreadsheetDrawing">
      <xdr:col>82</xdr:col>
      <xdr:colOff>179705</xdr:colOff>
      <xdr:row>39</xdr:row>
      <xdr:rowOff>97790</xdr:rowOff>
    </xdr:to>
    <xdr:cxnSp macro="">
      <xdr:nvCxnSpPr>
        <xdr:cNvPr id="304" name="直線コネクタ 303"/>
        <xdr:cNvCxnSpPr/>
      </xdr:nvCxnSpPr>
      <xdr:spPr>
        <a:xfrm>
          <a:off x="14963140" y="67843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44450</xdr:rowOff>
    </xdr:from>
    <xdr:ext cx="762000" cy="259080"/>
    <xdr:sp macro="" textlink="">
      <xdr:nvSpPr>
        <xdr:cNvPr id="305" name="補助費等最大値テキスト"/>
        <xdr:cNvSpPr txBox="1"/>
      </xdr:nvSpPr>
      <xdr:spPr>
        <a:xfrm>
          <a:off x="15123795" y="553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129540</xdr:rowOff>
    </xdr:from>
    <xdr:to xmlns:xdr="http://schemas.openxmlformats.org/drawingml/2006/spreadsheetDrawing">
      <xdr:col>82</xdr:col>
      <xdr:colOff>179705</xdr:colOff>
      <xdr:row>33</xdr:row>
      <xdr:rowOff>129540</xdr:rowOff>
    </xdr:to>
    <xdr:cxnSp macro="">
      <xdr:nvCxnSpPr>
        <xdr:cNvPr id="306" name="直線コネクタ 305"/>
        <xdr:cNvCxnSpPr/>
      </xdr:nvCxnSpPr>
      <xdr:spPr>
        <a:xfrm>
          <a:off x="14963140" y="57873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158750</xdr:rowOff>
    </xdr:from>
    <xdr:to xmlns:xdr="http://schemas.openxmlformats.org/drawingml/2006/spreadsheetDrawing">
      <xdr:col>82</xdr:col>
      <xdr:colOff>107950</xdr:colOff>
      <xdr:row>37</xdr:row>
      <xdr:rowOff>29210</xdr:rowOff>
    </xdr:to>
    <xdr:cxnSp macro="">
      <xdr:nvCxnSpPr>
        <xdr:cNvPr id="307" name="直線コネクタ 306"/>
        <xdr:cNvCxnSpPr/>
      </xdr:nvCxnSpPr>
      <xdr:spPr>
        <a:xfrm>
          <a:off x="14284960" y="6330950"/>
          <a:ext cx="7670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1270</xdr:rowOff>
    </xdr:from>
    <xdr:ext cx="762000" cy="259080"/>
    <xdr:sp macro="" textlink="">
      <xdr:nvSpPr>
        <xdr:cNvPr id="308" name="補助費等平均値テキスト"/>
        <xdr:cNvSpPr txBox="1"/>
      </xdr:nvSpPr>
      <xdr:spPr>
        <a:xfrm>
          <a:off x="15123795"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156210</xdr:rowOff>
    </xdr:from>
    <xdr:to xmlns:xdr="http://schemas.openxmlformats.org/drawingml/2006/spreadsheetDrawing">
      <xdr:col>82</xdr:col>
      <xdr:colOff>158750</xdr:colOff>
      <xdr:row>36</xdr:row>
      <xdr:rowOff>86360</xdr:rowOff>
    </xdr:to>
    <xdr:sp macro="" textlink="">
      <xdr:nvSpPr>
        <xdr:cNvPr id="309" name="フローチャート: 判断 308"/>
        <xdr:cNvSpPr/>
      </xdr:nvSpPr>
      <xdr:spPr>
        <a:xfrm>
          <a:off x="1500124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109220</xdr:rowOff>
    </xdr:from>
    <xdr:to xmlns:xdr="http://schemas.openxmlformats.org/drawingml/2006/spreadsheetDrawing">
      <xdr:col>78</xdr:col>
      <xdr:colOff>69850</xdr:colOff>
      <xdr:row>36</xdr:row>
      <xdr:rowOff>158750</xdr:rowOff>
    </xdr:to>
    <xdr:cxnSp macro="">
      <xdr:nvCxnSpPr>
        <xdr:cNvPr id="310" name="直線コネクタ 309"/>
        <xdr:cNvCxnSpPr/>
      </xdr:nvCxnSpPr>
      <xdr:spPr>
        <a:xfrm>
          <a:off x="13483590" y="6281420"/>
          <a:ext cx="80137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137795</xdr:rowOff>
    </xdr:from>
    <xdr:to xmlns:xdr="http://schemas.openxmlformats.org/drawingml/2006/spreadsheetDrawing">
      <xdr:col>78</xdr:col>
      <xdr:colOff>120650</xdr:colOff>
      <xdr:row>36</xdr:row>
      <xdr:rowOff>67945</xdr:rowOff>
    </xdr:to>
    <xdr:sp macro="" textlink="">
      <xdr:nvSpPr>
        <xdr:cNvPr id="311" name="フローチャート: 判断 310"/>
        <xdr:cNvSpPr/>
      </xdr:nvSpPr>
      <xdr:spPr>
        <a:xfrm>
          <a:off x="1423416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78105</xdr:rowOff>
    </xdr:from>
    <xdr:ext cx="720090" cy="248285"/>
    <xdr:sp macro="" textlink="">
      <xdr:nvSpPr>
        <xdr:cNvPr id="312" name="テキスト ボックス 311"/>
        <xdr:cNvSpPr txBox="1"/>
      </xdr:nvSpPr>
      <xdr:spPr>
        <a:xfrm>
          <a:off x="13939520" y="5907405"/>
          <a:ext cx="720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109220</xdr:rowOff>
    </xdr:from>
    <xdr:to xmlns:xdr="http://schemas.openxmlformats.org/drawingml/2006/spreadsheetDrawing">
      <xdr:col>73</xdr:col>
      <xdr:colOff>179705</xdr:colOff>
      <xdr:row>36</xdr:row>
      <xdr:rowOff>127000</xdr:rowOff>
    </xdr:to>
    <xdr:cxnSp macro="">
      <xdr:nvCxnSpPr>
        <xdr:cNvPr id="313" name="直線コネクタ 312"/>
        <xdr:cNvCxnSpPr/>
      </xdr:nvCxnSpPr>
      <xdr:spPr>
        <a:xfrm flipV="1">
          <a:off x="12666980" y="6281420"/>
          <a:ext cx="81661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128905</xdr:rowOff>
    </xdr:from>
    <xdr:to xmlns:xdr="http://schemas.openxmlformats.org/drawingml/2006/spreadsheetDrawing">
      <xdr:col>74</xdr:col>
      <xdr:colOff>31750</xdr:colOff>
      <xdr:row>36</xdr:row>
      <xdr:rowOff>59055</xdr:rowOff>
    </xdr:to>
    <xdr:sp macro="" textlink="">
      <xdr:nvSpPr>
        <xdr:cNvPr id="314" name="フローチャート: 判断 313"/>
        <xdr:cNvSpPr/>
      </xdr:nvSpPr>
      <xdr:spPr>
        <a:xfrm>
          <a:off x="13434060" y="61296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69215</xdr:rowOff>
    </xdr:from>
    <xdr:ext cx="762000" cy="259080"/>
    <xdr:sp macro="" textlink="">
      <xdr:nvSpPr>
        <xdr:cNvPr id="315" name="テキスト ボックス 314"/>
        <xdr:cNvSpPr txBox="1"/>
      </xdr:nvSpPr>
      <xdr:spPr>
        <a:xfrm>
          <a:off x="1312164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104140</xdr:rowOff>
    </xdr:from>
    <xdr:to xmlns:xdr="http://schemas.openxmlformats.org/drawingml/2006/spreadsheetDrawing">
      <xdr:col>69</xdr:col>
      <xdr:colOff>92075</xdr:colOff>
      <xdr:row>36</xdr:row>
      <xdr:rowOff>127000</xdr:rowOff>
    </xdr:to>
    <xdr:cxnSp macro="">
      <xdr:nvCxnSpPr>
        <xdr:cNvPr id="316" name="直線コネクタ 315"/>
        <xdr:cNvCxnSpPr/>
      </xdr:nvCxnSpPr>
      <xdr:spPr>
        <a:xfrm>
          <a:off x="11849100" y="6276340"/>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124460</xdr:rowOff>
    </xdr:from>
    <xdr:to xmlns:xdr="http://schemas.openxmlformats.org/drawingml/2006/spreadsheetDrawing">
      <xdr:col>69</xdr:col>
      <xdr:colOff>142875</xdr:colOff>
      <xdr:row>36</xdr:row>
      <xdr:rowOff>54610</xdr:rowOff>
    </xdr:to>
    <xdr:sp macro="" textlink="">
      <xdr:nvSpPr>
        <xdr:cNvPr id="317" name="フローチャート: 判断 316"/>
        <xdr:cNvSpPr/>
      </xdr:nvSpPr>
      <xdr:spPr>
        <a:xfrm>
          <a:off x="1261618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64770</xdr:rowOff>
    </xdr:from>
    <xdr:ext cx="762000" cy="250190"/>
    <xdr:sp macro="" textlink="">
      <xdr:nvSpPr>
        <xdr:cNvPr id="318" name="テキスト ボックス 317"/>
        <xdr:cNvSpPr txBox="1"/>
      </xdr:nvSpPr>
      <xdr:spPr>
        <a:xfrm>
          <a:off x="12321540" y="5894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101600</xdr:rowOff>
    </xdr:from>
    <xdr:to xmlns:xdr="http://schemas.openxmlformats.org/drawingml/2006/spreadsheetDrawing">
      <xdr:col>65</xdr:col>
      <xdr:colOff>53975</xdr:colOff>
      <xdr:row>36</xdr:row>
      <xdr:rowOff>31750</xdr:rowOff>
    </xdr:to>
    <xdr:sp macro="" textlink="">
      <xdr:nvSpPr>
        <xdr:cNvPr id="319" name="フローチャート: 判断 318"/>
        <xdr:cNvSpPr/>
      </xdr:nvSpPr>
      <xdr:spPr>
        <a:xfrm>
          <a:off x="11816080" y="61023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41910</xdr:rowOff>
    </xdr:from>
    <xdr:ext cx="762000" cy="250190"/>
    <xdr:sp macro="" textlink="">
      <xdr:nvSpPr>
        <xdr:cNvPr id="320" name="テキスト ボックス 319"/>
        <xdr:cNvSpPr txBox="1"/>
      </xdr:nvSpPr>
      <xdr:spPr>
        <a:xfrm>
          <a:off x="11503660" y="5871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1205" cy="259080"/>
    <xdr:sp macro="" textlink="">
      <xdr:nvSpPr>
        <xdr:cNvPr id="321" name="テキスト ボックス 320"/>
        <xdr:cNvSpPr txBox="1"/>
      </xdr:nvSpPr>
      <xdr:spPr>
        <a:xfrm>
          <a:off x="1485392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205" cy="259080"/>
    <xdr:sp macro="" textlink="">
      <xdr:nvSpPr>
        <xdr:cNvPr id="322" name="テキスト ボックス 321"/>
        <xdr:cNvSpPr txBox="1"/>
      </xdr:nvSpPr>
      <xdr:spPr>
        <a:xfrm>
          <a:off x="1408684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3" name="テキスト ボックス 322"/>
        <xdr:cNvSpPr txBox="1"/>
      </xdr:nvSpPr>
      <xdr:spPr>
        <a:xfrm>
          <a:off x="132867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2468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5" name="テキスト ボックス 324"/>
        <xdr:cNvSpPr txBox="1"/>
      </xdr:nvSpPr>
      <xdr:spPr>
        <a:xfrm>
          <a:off x="11661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149225</xdr:rowOff>
    </xdr:from>
    <xdr:to xmlns:xdr="http://schemas.openxmlformats.org/drawingml/2006/spreadsheetDrawing">
      <xdr:col>82</xdr:col>
      <xdr:colOff>158750</xdr:colOff>
      <xdr:row>37</xdr:row>
      <xdr:rowOff>79375</xdr:rowOff>
    </xdr:to>
    <xdr:sp macro="" textlink="">
      <xdr:nvSpPr>
        <xdr:cNvPr id="326" name="楕円 325"/>
        <xdr:cNvSpPr/>
      </xdr:nvSpPr>
      <xdr:spPr>
        <a:xfrm>
          <a:off x="1500124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36</xdr:row>
      <xdr:rowOff>121285</xdr:rowOff>
    </xdr:from>
    <xdr:ext cx="762000" cy="250825"/>
    <xdr:sp macro="" textlink="">
      <xdr:nvSpPr>
        <xdr:cNvPr id="327" name="補助費等該当値テキスト"/>
        <xdr:cNvSpPr txBox="1"/>
      </xdr:nvSpPr>
      <xdr:spPr>
        <a:xfrm>
          <a:off x="15123795" y="62934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28" name="楕円 327"/>
        <xdr:cNvSpPr/>
      </xdr:nvSpPr>
      <xdr:spPr>
        <a:xfrm>
          <a:off x="1423416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22860</xdr:rowOff>
    </xdr:from>
    <xdr:ext cx="720090" cy="259080"/>
    <xdr:sp macro="" textlink="">
      <xdr:nvSpPr>
        <xdr:cNvPr id="329" name="テキスト ボックス 328"/>
        <xdr:cNvSpPr txBox="1"/>
      </xdr:nvSpPr>
      <xdr:spPr>
        <a:xfrm>
          <a:off x="13939520" y="636651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57785</xdr:rowOff>
    </xdr:from>
    <xdr:to xmlns:xdr="http://schemas.openxmlformats.org/drawingml/2006/spreadsheetDrawing">
      <xdr:col>74</xdr:col>
      <xdr:colOff>31750</xdr:colOff>
      <xdr:row>36</xdr:row>
      <xdr:rowOff>159385</xdr:rowOff>
    </xdr:to>
    <xdr:sp macro="" textlink="">
      <xdr:nvSpPr>
        <xdr:cNvPr id="330" name="楕円 329"/>
        <xdr:cNvSpPr/>
      </xdr:nvSpPr>
      <xdr:spPr>
        <a:xfrm>
          <a:off x="13434060" y="62299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144145</xdr:rowOff>
    </xdr:from>
    <xdr:ext cx="762000" cy="250825"/>
    <xdr:sp macro="" textlink="">
      <xdr:nvSpPr>
        <xdr:cNvPr id="331" name="テキスト ボックス 330"/>
        <xdr:cNvSpPr txBox="1"/>
      </xdr:nvSpPr>
      <xdr:spPr>
        <a:xfrm>
          <a:off x="13121640" y="6316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76200</xdr:rowOff>
    </xdr:from>
    <xdr:to xmlns:xdr="http://schemas.openxmlformats.org/drawingml/2006/spreadsheetDrawing">
      <xdr:col>69</xdr:col>
      <xdr:colOff>142875</xdr:colOff>
      <xdr:row>37</xdr:row>
      <xdr:rowOff>6350</xdr:rowOff>
    </xdr:to>
    <xdr:sp macro="" textlink="">
      <xdr:nvSpPr>
        <xdr:cNvPr id="332" name="楕円 331"/>
        <xdr:cNvSpPr/>
      </xdr:nvSpPr>
      <xdr:spPr>
        <a:xfrm>
          <a:off x="1261618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162560</xdr:rowOff>
    </xdr:from>
    <xdr:ext cx="762000" cy="259080"/>
    <xdr:sp macro="" textlink="">
      <xdr:nvSpPr>
        <xdr:cNvPr id="333" name="テキスト ボックス 332"/>
        <xdr:cNvSpPr txBox="1"/>
      </xdr:nvSpPr>
      <xdr:spPr>
        <a:xfrm>
          <a:off x="1232154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53340</xdr:rowOff>
    </xdr:from>
    <xdr:to xmlns:xdr="http://schemas.openxmlformats.org/drawingml/2006/spreadsheetDrawing">
      <xdr:col>65</xdr:col>
      <xdr:colOff>53975</xdr:colOff>
      <xdr:row>36</xdr:row>
      <xdr:rowOff>154940</xdr:rowOff>
    </xdr:to>
    <xdr:sp macro="" textlink="">
      <xdr:nvSpPr>
        <xdr:cNvPr id="334" name="楕円 333"/>
        <xdr:cNvSpPr/>
      </xdr:nvSpPr>
      <xdr:spPr>
        <a:xfrm>
          <a:off x="11816080" y="62255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139700</xdr:rowOff>
    </xdr:from>
    <xdr:ext cx="762000" cy="259080"/>
    <xdr:sp macro="" textlink="">
      <xdr:nvSpPr>
        <xdr:cNvPr id="335" name="テキスト ボックス 334"/>
        <xdr:cNvSpPr txBox="1"/>
      </xdr:nvSpPr>
      <xdr:spPr>
        <a:xfrm>
          <a:off x="1150366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6" name="正方形/長方形 335"/>
        <xdr:cNvSpPr/>
      </xdr:nvSpPr>
      <xdr:spPr>
        <a:xfrm>
          <a:off x="708660" y="11557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4918075" y="11620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4918075" y="11811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3" name="正方形/長方形 342"/>
        <xdr:cNvSpPr/>
      </xdr:nvSpPr>
      <xdr:spPr>
        <a:xfrm>
          <a:off x="708660" y="12128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5" name="正方形/長方形 344"/>
        <xdr:cNvSpPr/>
      </xdr:nvSpPr>
      <xdr:spPr>
        <a:xfrm>
          <a:off x="5280660" y="12128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類似団体平均を０．４ポイント下回り、前年度と比べると０．７ポイント上昇している。今後は、地方債の新規発行を伴う普通建設事業</a:t>
          </a:r>
          <a:r>
            <a:rPr lang="ja-JP" altLang="en-US" sz="1300">
              <a:solidFill>
                <a:schemeClr val="dk1"/>
              </a:solidFill>
              <a:effectLst/>
              <a:latin typeface="ＭＳ Ｐゴシック"/>
              <a:ea typeface="ＭＳ Ｐゴシック"/>
              <a:cs typeface="+mn-cs"/>
            </a:rPr>
            <a:t>の</a:t>
          </a:r>
          <a:r>
            <a:rPr lang="ja-JP" altLang="ja-JP" sz="1300">
              <a:solidFill>
                <a:schemeClr val="dk1"/>
              </a:solidFill>
              <a:effectLst/>
              <a:latin typeface="ＭＳ Ｐゴシック"/>
              <a:ea typeface="ＭＳ Ｐゴシック"/>
              <a:cs typeface="+mn-cs"/>
            </a:rPr>
            <a:t>見直</a:t>
          </a:r>
          <a:r>
            <a:rPr lang="ja-JP" altLang="en-US" sz="1300">
              <a:solidFill>
                <a:schemeClr val="dk1"/>
              </a:solidFill>
              <a:effectLst/>
              <a:latin typeface="ＭＳ Ｐゴシック"/>
              <a:ea typeface="ＭＳ Ｐゴシック"/>
              <a:cs typeface="+mn-cs"/>
            </a:rPr>
            <a:t>し</a:t>
          </a:r>
          <a:r>
            <a:rPr lang="ja-JP" altLang="ja-JP" sz="1300">
              <a:solidFill>
                <a:schemeClr val="dk1"/>
              </a:solidFill>
              <a:effectLst/>
              <a:latin typeface="ＭＳ Ｐゴシック"/>
              <a:ea typeface="ＭＳ Ｐゴシック"/>
              <a:cs typeface="+mn-cs"/>
            </a:rPr>
            <a:t>など将来的な公債費の抑制に努める。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47" name="テキスト ボックス 346"/>
        <xdr:cNvSpPr txBox="1"/>
      </xdr:nvSpPr>
      <xdr:spPr>
        <a:xfrm>
          <a:off x="67056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8" name="直線コネクタ 347"/>
        <xdr:cNvCxnSpPr/>
      </xdr:nvCxnSpPr>
      <xdr:spPr>
        <a:xfrm>
          <a:off x="708660" y="1441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205" cy="250190"/>
    <xdr:sp macro="" textlink="">
      <xdr:nvSpPr>
        <xdr:cNvPr id="349" name="テキスト ボックス 348"/>
        <xdr:cNvSpPr txBox="1"/>
      </xdr:nvSpPr>
      <xdr:spPr>
        <a:xfrm>
          <a:off x="23622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179705</xdr:colOff>
      <xdr:row>82</xdr:row>
      <xdr:rowOff>29210</xdr:rowOff>
    </xdr:to>
    <xdr:cxnSp macro="">
      <xdr:nvCxnSpPr>
        <xdr:cNvPr id="350" name="直線コネクタ 349"/>
        <xdr:cNvCxnSpPr/>
      </xdr:nvCxnSpPr>
      <xdr:spPr>
        <a:xfrm>
          <a:off x="708660" y="1408811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497205" cy="259080"/>
    <xdr:sp macro="" textlink="">
      <xdr:nvSpPr>
        <xdr:cNvPr id="351" name="テキスト ボックス 350"/>
        <xdr:cNvSpPr txBox="1"/>
      </xdr:nvSpPr>
      <xdr:spPr>
        <a:xfrm>
          <a:off x="236220" y="13945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179705</xdr:colOff>
      <xdr:row>80</xdr:row>
      <xdr:rowOff>45085</xdr:rowOff>
    </xdr:to>
    <xdr:cxnSp macro="">
      <xdr:nvCxnSpPr>
        <xdr:cNvPr id="352" name="直線コネクタ 351"/>
        <xdr:cNvCxnSpPr/>
      </xdr:nvCxnSpPr>
      <xdr:spPr>
        <a:xfrm>
          <a:off x="708660" y="1376108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497205" cy="251460"/>
    <xdr:sp macro="" textlink="">
      <xdr:nvSpPr>
        <xdr:cNvPr id="353" name="テキスト ボックス 352"/>
        <xdr:cNvSpPr txBox="1"/>
      </xdr:nvSpPr>
      <xdr:spPr>
        <a:xfrm>
          <a:off x="236220" y="13619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179705</xdr:colOff>
      <xdr:row>78</xdr:row>
      <xdr:rowOff>61595</xdr:rowOff>
    </xdr:to>
    <xdr:cxnSp macro="">
      <xdr:nvCxnSpPr>
        <xdr:cNvPr id="354" name="直線コネクタ 353"/>
        <xdr:cNvCxnSpPr/>
      </xdr:nvCxnSpPr>
      <xdr:spPr>
        <a:xfrm>
          <a:off x="708660" y="1343469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497205" cy="258445"/>
    <xdr:sp macro="" textlink="">
      <xdr:nvSpPr>
        <xdr:cNvPr id="355" name="テキスト ボックス 354"/>
        <xdr:cNvSpPr txBox="1"/>
      </xdr:nvSpPr>
      <xdr:spPr>
        <a:xfrm>
          <a:off x="236220" y="13292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179705</xdr:colOff>
      <xdr:row>76</xdr:row>
      <xdr:rowOff>78105</xdr:rowOff>
    </xdr:to>
    <xdr:cxnSp macro="">
      <xdr:nvCxnSpPr>
        <xdr:cNvPr id="356" name="直線コネクタ 355"/>
        <xdr:cNvCxnSpPr/>
      </xdr:nvCxnSpPr>
      <xdr:spPr>
        <a:xfrm>
          <a:off x="708660" y="1310830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497205" cy="259080"/>
    <xdr:sp macro="" textlink="">
      <xdr:nvSpPr>
        <xdr:cNvPr id="357" name="テキスト ボックス 356"/>
        <xdr:cNvSpPr txBox="1"/>
      </xdr:nvSpPr>
      <xdr:spPr>
        <a:xfrm>
          <a:off x="236220" y="12966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179705</xdr:colOff>
      <xdr:row>74</xdr:row>
      <xdr:rowOff>94615</xdr:rowOff>
    </xdr:to>
    <xdr:cxnSp macro="">
      <xdr:nvCxnSpPr>
        <xdr:cNvPr id="358" name="直線コネクタ 357"/>
        <xdr:cNvCxnSpPr/>
      </xdr:nvCxnSpPr>
      <xdr:spPr>
        <a:xfrm>
          <a:off x="708660" y="1278191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497205" cy="248285"/>
    <xdr:sp macro="" textlink="">
      <xdr:nvSpPr>
        <xdr:cNvPr id="359" name="テキスト ボックス 358"/>
        <xdr:cNvSpPr txBox="1"/>
      </xdr:nvSpPr>
      <xdr:spPr>
        <a:xfrm>
          <a:off x="236220" y="12639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179705</xdr:colOff>
      <xdr:row>72</xdr:row>
      <xdr:rowOff>110490</xdr:rowOff>
    </xdr:to>
    <xdr:cxnSp macro="">
      <xdr:nvCxnSpPr>
        <xdr:cNvPr id="360" name="直線コネクタ 359"/>
        <xdr:cNvCxnSpPr/>
      </xdr:nvCxnSpPr>
      <xdr:spPr>
        <a:xfrm>
          <a:off x="708660" y="1245489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497205" cy="259080"/>
    <xdr:sp macro="" textlink="">
      <xdr:nvSpPr>
        <xdr:cNvPr id="361" name="テキスト ボックス 360"/>
        <xdr:cNvSpPr txBox="1"/>
      </xdr:nvSpPr>
      <xdr:spPr>
        <a:xfrm>
          <a:off x="236220" y="12312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2" name="直線コネクタ 361"/>
        <xdr:cNvCxnSpPr/>
      </xdr:nvCxnSpPr>
      <xdr:spPr>
        <a:xfrm>
          <a:off x="708660" y="12128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7205" cy="250190"/>
    <xdr:sp macro="" textlink="">
      <xdr:nvSpPr>
        <xdr:cNvPr id="363" name="テキスト ボックス 362"/>
        <xdr:cNvSpPr txBox="1"/>
      </xdr:nvSpPr>
      <xdr:spPr>
        <a:xfrm>
          <a:off x="23622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4" name="公債費グラフ枠"/>
        <xdr:cNvSpPr/>
      </xdr:nvSpPr>
      <xdr:spPr>
        <a:xfrm>
          <a:off x="708660" y="12128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141605</xdr:rowOff>
    </xdr:from>
    <xdr:to xmlns:xdr="http://schemas.openxmlformats.org/drawingml/2006/spreadsheetDrawing">
      <xdr:col>24</xdr:col>
      <xdr:colOff>25400</xdr:colOff>
      <xdr:row>81</xdr:row>
      <xdr:rowOff>63500</xdr:rowOff>
    </xdr:to>
    <xdr:cxnSp macro="">
      <xdr:nvCxnSpPr>
        <xdr:cNvPr id="365" name="直線コネクタ 364"/>
        <xdr:cNvCxnSpPr/>
      </xdr:nvCxnSpPr>
      <xdr:spPr>
        <a:xfrm flipV="1">
          <a:off x="4399280" y="1265745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35560</xdr:rowOff>
    </xdr:from>
    <xdr:ext cx="762000" cy="259080"/>
    <xdr:sp macro="" textlink="">
      <xdr:nvSpPr>
        <xdr:cNvPr id="366" name="公債費最小値テキスト"/>
        <xdr:cNvSpPr txBox="1"/>
      </xdr:nvSpPr>
      <xdr:spPr>
        <a:xfrm>
          <a:off x="4488180" y="1392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63500</xdr:rowOff>
    </xdr:from>
    <xdr:to xmlns:xdr="http://schemas.openxmlformats.org/drawingml/2006/spreadsheetDrawing">
      <xdr:col>24</xdr:col>
      <xdr:colOff>114300</xdr:colOff>
      <xdr:row>81</xdr:row>
      <xdr:rowOff>63500</xdr:rowOff>
    </xdr:to>
    <xdr:cxnSp macro="">
      <xdr:nvCxnSpPr>
        <xdr:cNvPr id="367" name="直線コネクタ 366"/>
        <xdr:cNvCxnSpPr/>
      </xdr:nvCxnSpPr>
      <xdr:spPr>
        <a:xfrm>
          <a:off x="4328160" y="139509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56515</xdr:rowOff>
    </xdr:from>
    <xdr:ext cx="762000" cy="258445"/>
    <xdr:sp macro="" textlink="">
      <xdr:nvSpPr>
        <xdr:cNvPr id="368" name="公債費最大値テキスト"/>
        <xdr:cNvSpPr txBox="1"/>
      </xdr:nvSpPr>
      <xdr:spPr>
        <a:xfrm>
          <a:off x="448818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141605</xdr:rowOff>
    </xdr:from>
    <xdr:to xmlns:xdr="http://schemas.openxmlformats.org/drawingml/2006/spreadsheetDrawing">
      <xdr:col>24</xdr:col>
      <xdr:colOff>114300</xdr:colOff>
      <xdr:row>73</xdr:row>
      <xdr:rowOff>141605</xdr:rowOff>
    </xdr:to>
    <xdr:cxnSp macro="">
      <xdr:nvCxnSpPr>
        <xdr:cNvPr id="369" name="直線コネクタ 368"/>
        <xdr:cNvCxnSpPr/>
      </xdr:nvCxnSpPr>
      <xdr:spPr>
        <a:xfrm>
          <a:off x="4328160" y="12657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77</xdr:row>
      <xdr:rowOff>43815</xdr:rowOff>
    </xdr:from>
    <xdr:to xmlns:xdr="http://schemas.openxmlformats.org/drawingml/2006/spreadsheetDrawing">
      <xdr:col>24</xdr:col>
      <xdr:colOff>25400</xdr:colOff>
      <xdr:row>77</xdr:row>
      <xdr:rowOff>89535</xdr:rowOff>
    </xdr:to>
    <xdr:cxnSp macro="">
      <xdr:nvCxnSpPr>
        <xdr:cNvPr id="370" name="直線コネクタ 369"/>
        <xdr:cNvCxnSpPr/>
      </xdr:nvCxnSpPr>
      <xdr:spPr>
        <a:xfrm>
          <a:off x="3642360" y="13245465"/>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36830</xdr:rowOff>
    </xdr:from>
    <xdr:ext cx="762000" cy="259080"/>
    <xdr:sp macro="" textlink="">
      <xdr:nvSpPr>
        <xdr:cNvPr id="371" name="公債費平均値テキスト"/>
        <xdr:cNvSpPr txBox="1"/>
      </xdr:nvSpPr>
      <xdr:spPr>
        <a:xfrm>
          <a:off x="448818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166370</xdr:rowOff>
    </xdr:to>
    <xdr:sp macro="" textlink="">
      <xdr:nvSpPr>
        <xdr:cNvPr id="372" name="フローチャート: 判断 371"/>
        <xdr:cNvSpPr/>
      </xdr:nvSpPr>
      <xdr:spPr>
        <a:xfrm>
          <a:off x="4366260" y="132664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43815</xdr:rowOff>
    </xdr:from>
    <xdr:to xmlns:xdr="http://schemas.openxmlformats.org/drawingml/2006/spreadsheetDrawing">
      <xdr:col>19</xdr:col>
      <xdr:colOff>179705</xdr:colOff>
      <xdr:row>77</xdr:row>
      <xdr:rowOff>63500</xdr:rowOff>
    </xdr:to>
    <xdr:cxnSp macro="">
      <xdr:nvCxnSpPr>
        <xdr:cNvPr id="373" name="直線コネクタ 372"/>
        <xdr:cNvCxnSpPr/>
      </xdr:nvCxnSpPr>
      <xdr:spPr>
        <a:xfrm flipV="1">
          <a:off x="2832100" y="13245465"/>
          <a:ext cx="8102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71120</xdr:rowOff>
    </xdr:from>
    <xdr:to xmlns:xdr="http://schemas.openxmlformats.org/drawingml/2006/spreadsheetDrawing">
      <xdr:col>20</xdr:col>
      <xdr:colOff>38100</xdr:colOff>
      <xdr:row>78</xdr:row>
      <xdr:rowOff>1270</xdr:rowOff>
    </xdr:to>
    <xdr:sp macro="" textlink="">
      <xdr:nvSpPr>
        <xdr:cNvPr id="374" name="フローチャート: 判断 373"/>
        <xdr:cNvSpPr/>
      </xdr:nvSpPr>
      <xdr:spPr>
        <a:xfrm>
          <a:off x="3599180" y="132727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157480</xdr:rowOff>
    </xdr:from>
    <xdr:ext cx="725805" cy="248920"/>
    <xdr:sp macro="" textlink="">
      <xdr:nvSpPr>
        <xdr:cNvPr id="375" name="テキスト ボックス 374"/>
        <xdr:cNvSpPr txBox="1"/>
      </xdr:nvSpPr>
      <xdr:spPr>
        <a:xfrm>
          <a:off x="3286760" y="13359130"/>
          <a:ext cx="725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63500</xdr:rowOff>
    </xdr:from>
    <xdr:to xmlns:xdr="http://schemas.openxmlformats.org/drawingml/2006/spreadsheetDrawing">
      <xdr:col>15</xdr:col>
      <xdr:colOff>98425</xdr:colOff>
      <xdr:row>77</xdr:row>
      <xdr:rowOff>69850</xdr:rowOff>
    </xdr:to>
    <xdr:cxnSp macro="">
      <xdr:nvCxnSpPr>
        <xdr:cNvPr id="376" name="直線コネクタ 375"/>
        <xdr:cNvCxnSpPr/>
      </xdr:nvCxnSpPr>
      <xdr:spPr>
        <a:xfrm flipV="1">
          <a:off x="2014220" y="1326515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78105</xdr:rowOff>
    </xdr:from>
    <xdr:to xmlns:xdr="http://schemas.openxmlformats.org/drawingml/2006/spreadsheetDrawing">
      <xdr:col>15</xdr:col>
      <xdr:colOff>149225</xdr:colOff>
      <xdr:row>78</xdr:row>
      <xdr:rowOff>8255</xdr:rowOff>
    </xdr:to>
    <xdr:sp macro="" textlink="">
      <xdr:nvSpPr>
        <xdr:cNvPr id="377" name="フローチャート: 判断 376"/>
        <xdr:cNvSpPr/>
      </xdr:nvSpPr>
      <xdr:spPr>
        <a:xfrm>
          <a:off x="27813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164465</xdr:rowOff>
    </xdr:from>
    <xdr:ext cx="756285" cy="259080"/>
    <xdr:sp macro="" textlink="">
      <xdr:nvSpPr>
        <xdr:cNvPr id="378" name="テキスト ボックス 377"/>
        <xdr:cNvSpPr txBox="1"/>
      </xdr:nvSpPr>
      <xdr:spPr>
        <a:xfrm>
          <a:off x="2486660" y="133661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63500</xdr:rowOff>
    </xdr:from>
    <xdr:to xmlns:xdr="http://schemas.openxmlformats.org/drawingml/2006/spreadsheetDrawing">
      <xdr:col>11</xdr:col>
      <xdr:colOff>9525</xdr:colOff>
      <xdr:row>77</xdr:row>
      <xdr:rowOff>69850</xdr:rowOff>
    </xdr:to>
    <xdr:cxnSp macro="">
      <xdr:nvCxnSpPr>
        <xdr:cNvPr id="379" name="直線コネクタ 378"/>
        <xdr:cNvCxnSpPr/>
      </xdr:nvCxnSpPr>
      <xdr:spPr>
        <a:xfrm>
          <a:off x="1214120" y="1326515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71120</xdr:rowOff>
    </xdr:from>
    <xdr:to xmlns:xdr="http://schemas.openxmlformats.org/drawingml/2006/spreadsheetDrawing">
      <xdr:col>11</xdr:col>
      <xdr:colOff>60325</xdr:colOff>
      <xdr:row>78</xdr:row>
      <xdr:rowOff>1270</xdr:rowOff>
    </xdr:to>
    <xdr:sp macro="" textlink="">
      <xdr:nvSpPr>
        <xdr:cNvPr id="380" name="フローチャート: 判断 379"/>
        <xdr:cNvSpPr/>
      </xdr:nvSpPr>
      <xdr:spPr>
        <a:xfrm>
          <a:off x="1981200" y="132727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157480</xdr:rowOff>
    </xdr:from>
    <xdr:ext cx="756285" cy="248920"/>
    <xdr:sp macro="" textlink="">
      <xdr:nvSpPr>
        <xdr:cNvPr id="381" name="テキスト ボックス 380"/>
        <xdr:cNvSpPr txBox="1"/>
      </xdr:nvSpPr>
      <xdr:spPr>
        <a:xfrm>
          <a:off x="1668780" y="1335913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32385</xdr:rowOff>
    </xdr:from>
    <xdr:to xmlns:xdr="http://schemas.openxmlformats.org/drawingml/2006/spreadsheetDrawing">
      <xdr:col>6</xdr:col>
      <xdr:colOff>171450</xdr:colOff>
      <xdr:row>77</xdr:row>
      <xdr:rowOff>133985</xdr:rowOff>
    </xdr:to>
    <xdr:sp macro="" textlink="">
      <xdr:nvSpPr>
        <xdr:cNvPr id="382" name="フローチャート: 判断 381"/>
        <xdr:cNvSpPr/>
      </xdr:nvSpPr>
      <xdr:spPr>
        <a:xfrm>
          <a:off x="116332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118745</xdr:rowOff>
    </xdr:from>
    <xdr:ext cx="745490" cy="259080"/>
    <xdr:sp macro="" textlink="">
      <xdr:nvSpPr>
        <xdr:cNvPr id="383" name="テキスト ボックス 382"/>
        <xdr:cNvSpPr txBox="1"/>
      </xdr:nvSpPr>
      <xdr:spPr>
        <a:xfrm>
          <a:off x="868680" y="1332039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45490" cy="259080"/>
    <xdr:sp macro="" textlink="">
      <xdr:nvSpPr>
        <xdr:cNvPr id="384" name="テキスト ボックス 383"/>
        <xdr:cNvSpPr txBox="1"/>
      </xdr:nvSpPr>
      <xdr:spPr>
        <a:xfrm>
          <a:off x="420116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45490" cy="259080"/>
    <xdr:sp macro="" textlink="">
      <xdr:nvSpPr>
        <xdr:cNvPr id="385" name="テキスト ボックス 384"/>
        <xdr:cNvSpPr txBox="1"/>
      </xdr:nvSpPr>
      <xdr:spPr>
        <a:xfrm>
          <a:off x="345186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86" name="テキスト ボックス 385"/>
        <xdr:cNvSpPr txBox="1"/>
      </xdr:nvSpPr>
      <xdr:spPr>
        <a:xfrm>
          <a:off x="263398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7" name="テキスト ボックス 386"/>
        <xdr:cNvSpPr txBox="1"/>
      </xdr:nvSpPr>
      <xdr:spPr>
        <a:xfrm>
          <a:off x="18199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45490" cy="259080"/>
    <xdr:sp macro="" textlink="">
      <xdr:nvSpPr>
        <xdr:cNvPr id="388" name="テキスト ボックス 387"/>
        <xdr:cNvSpPr txBox="1"/>
      </xdr:nvSpPr>
      <xdr:spPr>
        <a:xfrm>
          <a:off x="101600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38735</xdr:rowOff>
    </xdr:from>
    <xdr:to xmlns:xdr="http://schemas.openxmlformats.org/drawingml/2006/spreadsheetDrawing">
      <xdr:col>24</xdr:col>
      <xdr:colOff>76200</xdr:colOff>
      <xdr:row>77</xdr:row>
      <xdr:rowOff>140335</xdr:rowOff>
    </xdr:to>
    <xdr:sp macro="" textlink="">
      <xdr:nvSpPr>
        <xdr:cNvPr id="389" name="楕円 388"/>
        <xdr:cNvSpPr/>
      </xdr:nvSpPr>
      <xdr:spPr>
        <a:xfrm>
          <a:off x="4366260" y="132403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55245</xdr:rowOff>
    </xdr:from>
    <xdr:ext cx="762000" cy="248285"/>
    <xdr:sp macro="" textlink="">
      <xdr:nvSpPr>
        <xdr:cNvPr id="390" name="公債費該当値テキスト"/>
        <xdr:cNvSpPr txBox="1"/>
      </xdr:nvSpPr>
      <xdr:spPr>
        <a:xfrm>
          <a:off x="4488180" y="130854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164465</xdr:rowOff>
    </xdr:from>
    <xdr:to xmlns:xdr="http://schemas.openxmlformats.org/drawingml/2006/spreadsheetDrawing">
      <xdr:col>20</xdr:col>
      <xdr:colOff>38100</xdr:colOff>
      <xdr:row>77</xdr:row>
      <xdr:rowOff>94615</xdr:rowOff>
    </xdr:to>
    <xdr:sp macro="" textlink="">
      <xdr:nvSpPr>
        <xdr:cNvPr id="391" name="楕円 390"/>
        <xdr:cNvSpPr/>
      </xdr:nvSpPr>
      <xdr:spPr>
        <a:xfrm>
          <a:off x="3599180" y="131946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104775</xdr:rowOff>
    </xdr:from>
    <xdr:ext cx="725805" cy="259080"/>
    <xdr:sp macro="" textlink="">
      <xdr:nvSpPr>
        <xdr:cNvPr id="392" name="テキスト ボックス 391"/>
        <xdr:cNvSpPr txBox="1"/>
      </xdr:nvSpPr>
      <xdr:spPr>
        <a:xfrm>
          <a:off x="3286760" y="1296352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12700</xdr:rowOff>
    </xdr:from>
    <xdr:to xmlns:xdr="http://schemas.openxmlformats.org/drawingml/2006/spreadsheetDrawing">
      <xdr:col>15</xdr:col>
      <xdr:colOff>149225</xdr:colOff>
      <xdr:row>77</xdr:row>
      <xdr:rowOff>114300</xdr:rowOff>
    </xdr:to>
    <xdr:sp macro="" textlink="">
      <xdr:nvSpPr>
        <xdr:cNvPr id="393" name="楕円 392"/>
        <xdr:cNvSpPr/>
      </xdr:nvSpPr>
      <xdr:spPr>
        <a:xfrm>
          <a:off x="27813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124460</xdr:rowOff>
    </xdr:from>
    <xdr:ext cx="756285" cy="259080"/>
    <xdr:sp macro="" textlink="">
      <xdr:nvSpPr>
        <xdr:cNvPr id="394" name="テキスト ボックス 393"/>
        <xdr:cNvSpPr txBox="1"/>
      </xdr:nvSpPr>
      <xdr:spPr>
        <a:xfrm>
          <a:off x="2486660" y="129832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19050</xdr:rowOff>
    </xdr:from>
    <xdr:to xmlns:xdr="http://schemas.openxmlformats.org/drawingml/2006/spreadsheetDrawing">
      <xdr:col>11</xdr:col>
      <xdr:colOff>60325</xdr:colOff>
      <xdr:row>77</xdr:row>
      <xdr:rowOff>120650</xdr:rowOff>
    </xdr:to>
    <xdr:sp macro="" textlink="">
      <xdr:nvSpPr>
        <xdr:cNvPr id="395" name="楕円 394"/>
        <xdr:cNvSpPr/>
      </xdr:nvSpPr>
      <xdr:spPr>
        <a:xfrm>
          <a:off x="1981200" y="13220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130810</xdr:rowOff>
    </xdr:from>
    <xdr:ext cx="756285" cy="259080"/>
    <xdr:sp macro="" textlink="">
      <xdr:nvSpPr>
        <xdr:cNvPr id="396" name="テキスト ボックス 395"/>
        <xdr:cNvSpPr txBox="1"/>
      </xdr:nvSpPr>
      <xdr:spPr>
        <a:xfrm>
          <a:off x="1668780" y="12989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12700</xdr:rowOff>
    </xdr:from>
    <xdr:to xmlns:xdr="http://schemas.openxmlformats.org/drawingml/2006/spreadsheetDrawing">
      <xdr:col>6</xdr:col>
      <xdr:colOff>171450</xdr:colOff>
      <xdr:row>77</xdr:row>
      <xdr:rowOff>114300</xdr:rowOff>
    </xdr:to>
    <xdr:sp macro="" textlink="">
      <xdr:nvSpPr>
        <xdr:cNvPr id="397" name="楕円 396"/>
        <xdr:cNvSpPr/>
      </xdr:nvSpPr>
      <xdr:spPr>
        <a:xfrm>
          <a:off x="116332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124460</xdr:rowOff>
    </xdr:from>
    <xdr:ext cx="745490" cy="259080"/>
    <xdr:sp macro="" textlink="">
      <xdr:nvSpPr>
        <xdr:cNvPr id="398" name="テキスト ボックス 397"/>
        <xdr:cNvSpPr txBox="1"/>
      </xdr:nvSpPr>
      <xdr:spPr>
        <a:xfrm>
          <a:off x="868680" y="1298321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711706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711706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18586450" y="11620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18586450" y="11811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5852775"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595374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類似団体平均を５．７ポイント上回っている。これは、自立支援給付費、児童福祉費等の扶助費の増が主な要因である。また、市町村合併により</a:t>
          </a:r>
          <a:r>
            <a:rPr lang="ja-JP" altLang="en-US" sz="1300">
              <a:solidFill>
                <a:schemeClr val="dk1"/>
              </a:solidFill>
              <a:effectLst/>
              <a:latin typeface="ＭＳ Ｐゴシック"/>
              <a:ea typeface="ＭＳ Ｐゴシック"/>
              <a:cs typeface="+mn-cs"/>
            </a:rPr>
            <a:t>類似した</a:t>
          </a:r>
          <a:r>
            <a:rPr lang="ja-JP" altLang="ja-JP" sz="1300">
              <a:solidFill>
                <a:schemeClr val="dk1"/>
              </a:solidFill>
              <a:effectLst/>
              <a:latin typeface="ＭＳ Ｐゴシック"/>
              <a:ea typeface="ＭＳ Ｐゴシック"/>
              <a:cs typeface="+mn-cs"/>
            </a:rPr>
            <a:t>公共施設が多くなり、その施設維持管理費用が増大している。今後は扶助費における資格審査等の適正化等を進めるとともに、施設の統廃合を行い管理施設の削減など経常経費の節減に努める。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7655" cy="225425"/>
    <xdr:sp macro="" textlink="">
      <xdr:nvSpPr>
        <xdr:cNvPr id="410" name="テキスト ボックス 409"/>
        <xdr:cNvSpPr txBox="1"/>
      </xdr:nvSpPr>
      <xdr:spPr>
        <a:xfrm>
          <a:off x="1130554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1490" cy="250190"/>
    <xdr:sp macro="" textlink="">
      <xdr:nvSpPr>
        <xdr:cNvPr id="412" name="テキスト ボックス 411"/>
        <xdr:cNvSpPr txBox="1"/>
      </xdr:nvSpPr>
      <xdr:spPr>
        <a:xfrm>
          <a:off x="10888980" y="14272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1343640" y="13957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1490" cy="250190"/>
    <xdr:sp macro="" textlink="">
      <xdr:nvSpPr>
        <xdr:cNvPr id="414" name="テキスト ボックス 413"/>
        <xdr:cNvSpPr txBox="1"/>
      </xdr:nvSpPr>
      <xdr:spPr>
        <a:xfrm>
          <a:off x="10888980" y="138150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1343640" y="13500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1490" cy="250190"/>
    <xdr:sp macro="" textlink="">
      <xdr:nvSpPr>
        <xdr:cNvPr id="416" name="テキスト ボックス 415"/>
        <xdr:cNvSpPr txBox="1"/>
      </xdr:nvSpPr>
      <xdr:spPr>
        <a:xfrm>
          <a:off x="10888980" y="133578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1343640" y="13042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1490" cy="250190"/>
    <xdr:sp macro="" textlink="">
      <xdr:nvSpPr>
        <xdr:cNvPr id="418" name="テキスト ボックス 417"/>
        <xdr:cNvSpPr txBox="1"/>
      </xdr:nvSpPr>
      <xdr:spPr>
        <a:xfrm>
          <a:off x="10888980" y="129006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1343640" y="12585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1490" cy="250190"/>
    <xdr:sp macro="" textlink="">
      <xdr:nvSpPr>
        <xdr:cNvPr id="420" name="テキスト ボックス 419"/>
        <xdr:cNvSpPr txBox="1"/>
      </xdr:nvSpPr>
      <xdr:spPr>
        <a:xfrm>
          <a:off x="10888980" y="124434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1490" cy="250190"/>
    <xdr:sp macro="" textlink="">
      <xdr:nvSpPr>
        <xdr:cNvPr id="422" name="テキスト ボックス 421"/>
        <xdr:cNvSpPr txBox="1"/>
      </xdr:nvSpPr>
      <xdr:spPr>
        <a:xfrm>
          <a:off x="10888980" y="11986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109220</xdr:rowOff>
    </xdr:from>
    <xdr:to xmlns:xdr="http://schemas.openxmlformats.org/drawingml/2006/spreadsheetDrawing">
      <xdr:col>82</xdr:col>
      <xdr:colOff>107950</xdr:colOff>
      <xdr:row>80</xdr:row>
      <xdr:rowOff>113030</xdr:rowOff>
    </xdr:to>
    <xdr:cxnSp macro="">
      <xdr:nvCxnSpPr>
        <xdr:cNvPr id="424" name="直線コネクタ 423"/>
        <xdr:cNvCxnSpPr/>
      </xdr:nvCxnSpPr>
      <xdr:spPr>
        <a:xfrm flipV="1">
          <a:off x="15052040" y="1279652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85090</xdr:rowOff>
    </xdr:from>
    <xdr:ext cx="762000" cy="259080"/>
    <xdr:sp macro="" textlink="">
      <xdr:nvSpPr>
        <xdr:cNvPr id="425" name="公債費以外最小値テキスト"/>
        <xdr:cNvSpPr txBox="1"/>
      </xdr:nvSpPr>
      <xdr:spPr>
        <a:xfrm>
          <a:off x="15123795"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113030</xdr:rowOff>
    </xdr:from>
    <xdr:to xmlns:xdr="http://schemas.openxmlformats.org/drawingml/2006/spreadsheetDrawing">
      <xdr:col>82</xdr:col>
      <xdr:colOff>179705</xdr:colOff>
      <xdr:row>80</xdr:row>
      <xdr:rowOff>113030</xdr:rowOff>
    </xdr:to>
    <xdr:cxnSp macro="">
      <xdr:nvCxnSpPr>
        <xdr:cNvPr id="426" name="直線コネクタ 425"/>
        <xdr:cNvCxnSpPr/>
      </xdr:nvCxnSpPr>
      <xdr:spPr>
        <a:xfrm>
          <a:off x="14963140" y="13829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23495</xdr:rowOff>
    </xdr:from>
    <xdr:ext cx="762000" cy="259080"/>
    <xdr:sp macro="" textlink="">
      <xdr:nvSpPr>
        <xdr:cNvPr id="427" name="公債費以外最大値テキスト"/>
        <xdr:cNvSpPr txBox="1"/>
      </xdr:nvSpPr>
      <xdr:spPr>
        <a:xfrm>
          <a:off x="15123795"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109220</xdr:rowOff>
    </xdr:from>
    <xdr:to xmlns:xdr="http://schemas.openxmlformats.org/drawingml/2006/spreadsheetDrawing">
      <xdr:col>82</xdr:col>
      <xdr:colOff>179705</xdr:colOff>
      <xdr:row>74</xdr:row>
      <xdr:rowOff>109220</xdr:rowOff>
    </xdr:to>
    <xdr:cxnSp macro="">
      <xdr:nvCxnSpPr>
        <xdr:cNvPr id="428" name="直線コネクタ 427"/>
        <xdr:cNvCxnSpPr/>
      </xdr:nvCxnSpPr>
      <xdr:spPr>
        <a:xfrm>
          <a:off x="14963140" y="127965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63500</xdr:rowOff>
    </xdr:from>
    <xdr:to xmlns:xdr="http://schemas.openxmlformats.org/drawingml/2006/spreadsheetDrawing">
      <xdr:col>82</xdr:col>
      <xdr:colOff>107950</xdr:colOff>
      <xdr:row>78</xdr:row>
      <xdr:rowOff>140970</xdr:rowOff>
    </xdr:to>
    <xdr:cxnSp macro="">
      <xdr:nvCxnSpPr>
        <xdr:cNvPr id="429" name="直線コネクタ 428"/>
        <xdr:cNvCxnSpPr/>
      </xdr:nvCxnSpPr>
      <xdr:spPr>
        <a:xfrm>
          <a:off x="14284960" y="13436600"/>
          <a:ext cx="7670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17780</xdr:rowOff>
    </xdr:from>
    <xdr:ext cx="762000" cy="251460"/>
    <xdr:sp macro="" textlink="">
      <xdr:nvSpPr>
        <xdr:cNvPr id="430" name="公債費以外平均値テキスト"/>
        <xdr:cNvSpPr txBox="1"/>
      </xdr:nvSpPr>
      <xdr:spPr>
        <a:xfrm>
          <a:off x="15123795" y="13047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102235</xdr:rowOff>
    </xdr:to>
    <xdr:sp macro="" textlink="">
      <xdr:nvSpPr>
        <xdr:cNvPr id="431" name="フローチャート: 判断 430"/>
        <xdr:cNvSpPr/>
      </xdr:nvSpPr>
      <xdr:spPr>
        <a:xfrm>
          <a:off x="1500124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129540</xdr:rowOff>
    </xdr:from>
    <xdr:to xmlns:xdr="http://schemas.openxmlformats.org/drawingml/2006/spreadsheetDrawing">
      <xdr:col>78</xdr:col>
      <xdr:colOff>69850</xdr:colOff>
      <xdr:row>78</xdr:row>
      <xdr:rowOff>63500</xdr:rowOff>
    </xdr:to>
    <xdr:cxnSp macro="">
      <xdr:nvCxnSpPr>
        <xdr:cNvPr id="432" name="直線コネクタ 431"/>
        <xdr:cNvCxnSpPr/>
      </xdr:nvCxnSpPr>
      <xdr:spPr>
        <a:xfrm>
          <a:off x="13483590" y="13331190"/>
          <a:ext cx="80137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140335</xdr:rowOff>
    </xdr:from>
    <xdr:to xmlns:xdr="http://schemas.openxmlformats.org/drawingml/2006/spreadsheetDrawing">
      <xdr:col>78</xdr:col>
      <xdr:colOff>120650</xdr:colOff>
      <xdr:row>77</xdr:row>
      <xdr:rowOff>70485</xdr:rowOff>
    </xdr:to>
    <xdr:sp macro="" textlink="">
      <xdr:nvSpPr>
        <xdr:cNvPr id="433" name="フローチャート: 判断 432"/>
        <xdr:cNvSpPr/>
      </xdr:nvSpPr>
      <xdr:spPr>
        <a:xfrm>
          <a:off x="1423416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80645</xdr:rowOff>
    </xdr:from>
    <xdr:ext cx="720090" cy="259080"/>
    <xdr:sp macro="" textlink="">
      <xdr:nvSpPr>
        <xdr:cNvPr id="434" name="テキスト ボックス 433"/>
        <xdr:cNvSpPr txBox="1"/>
      </xdr:nvSpPr>
      <xdr:spPr>
        <a:xfrm>
          <a:off x="13939520" y="12939395"/>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33020</xdr:rowOff>
    </xdr:from>
    <xdr:to xmlns:xdr="http://schemas.openxmlformats.org/drawingml/2006/spreadsheetDrawing">
      <xdr:col>73</xdr:col>
      <xdr:colOff>179705</xdr:colOff>
      <xdr:row>77</xdr:row>
      <xdr:rowOff>129540</xdr:rowOff>
    </xdr:to>
    <xdr:cxnSp macro="">
      <xdr:nvCxnSpPr>
        <xdr:cNvPr id="435" name="直線コネクタ 434"/>
        <xdr:cNvCxnSpPr/>
      </xdr:nvCxnSpPr>
      <xdr:spPr>
        <a:xfrm>
          <a:off x="12666980" y="13234670"/>
          <a:ext cx="81661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103505</xdr:rowOff>
    </xdr:from>
    <xdr:to xmlns:xdr="http://schemas.openxmlformats.org/drawingml/2006/spreadsheetDrawing">
      <xdr:col>74</xdr:col>
      <xdr:colOff>31750</xdr:colOff>
      <xdr:row>77</xdr:row>
      <xdr:rowOff>33655</xdr:rowOff>
    </xdr:to>
    <xdr:sp macro="" textlink="">
      <xdr:nvSpPr>
        <xdr:cNvPr id="436" name="フローチャート: 判断 435"/>
        <xdr:cNvSpPr/>
      </xdr:nvSpPr>
      <xdr:spPr>
        <a:xfrm>
          <a:off x="13434060" y="131337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43815</xdr:rowOff>
    </xdr:from>
    <xdr:ext cx="762000" cy="248285"/>
    <xdr:sp macro="" textlink="">
      <xdr:nvSpPr>
        <xdr:cNvPr id="437" name="テキスト ボックス 436"/>
        <xdr:cNvSpPr txBox="1"/>
      </xdr:nvSpPr>
      <xdr:spPr>
        <a:xfrm>
          <a:off x="13121640" y="12902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170180</xdr:rowOff>
    </xdr:from>
    <xdr:to xmlns:xdr="http://schemas.openxmlformats.org/drawingml/2006/spreadsheetDrawing">
      <xdr:col>69</xdr:col>
      <xdr:colOff>92075</xdr:colOff>
      <xdr:row>77</xdr:row>
      <xdr:rowOff>33020</xdr:rowOff>
    </xdr:to>
    <xdr:cxnSp macro="">
      <xdr:nvCxnSpPr>
        <xdr:cNvPr id="438" name="直線コネクタ 437"/>
        <xdr:cNvCxnSpPr/>
      </xdr:nvCxnSpPr>
      <xdr:spPr>
        <a:xfrm>
          <a:off x="11849100" y="13028930"/>
          <a:ext cx="81788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62230</xdr:rowOff>
    </xdr:from>
    <xdr:to xmlns:xdr="http://schemas.openxmlformats.org/drawingml/2006/spreadsheetDrawing">
      <xdr:col>69</xdr:col>
      <xdr:colOff>142875</xdr:colOff>
      <xdr:row>76</xdr:row>
      <xdr:rowOff>163830</xdr:rowOff>
    </xdr:to>
    <xdr:sp macro="" textlink="">
      <xdr:nvSpPr>
        <xdr:cNvPr id="439" name="フローチャート: 判断 438"/>
        <xdr:cNvSpPr/>
      </xdr:nvSpPr>
      <xdr:spPr>
        <a:xfrm>
          <a:off x="1261618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2540</xdr:rowOff>
    </xdr:from>
    <xdr:ext cx="762000" cy="259080"/>
    <xdr:sp macro="" textlink="">
      <xdr:nvSpPr>
        <xdr:cNvPr id="440" name="テキスト ボックス 439"/>
        <xdr:cNvSpPr txBox="1"/>
      </xdr:nvSpPr>
      <xdr:spPr>
        <a:xfrm>
          <a:off x="1232154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41" name="フローチャート: 判断 440"/>
        <xdr:cNvSpPr/>
      </xdr:nvSpPr>
      <xdr:spPr>
        <a:xfrm>
          <a:off x="11816080" y="130378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93980</xdr:rowOff>
    </xdr:from>
    <xdr:ext cx="762000" cy="259080"/>
    <xdr:sp macro="" textlink="">
      <xdr:nvSpPr>
        <xdr:cNvPr id="442" name="テキスト ボックス 441"/>
        <xdr:cNvSpPr txBox="1"/>
      </xdr:nvSpPr>
      <xdr:spPr>
        <a:xfrm>
          <a:off x="1150366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1205" cy="259080"/>
    <xdr:sp macro="" textlink="">
      <xdr:nvSpPr>
        <xdr:cNvPr id="443" name="テキスト ボックス 442"/>
        <xdr:cNvSpPr txBox="1"/>
      </xdr:nvSpPr>
      <xdr:spPr>
        <a:xfrm>
          <a:off x="1485392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205" cy="259080"/>
    <xdr:sp macro="" textlink="">
      <xdr:nvSpPr>
        <xdr:cNvPr id="444" name="テキスト ボックス 443"/>
        <xdr:cNvSpPr txBox="1"/>
      </xdr:nvSpPr>
      <xdr:spPr>
        <a:xfrm>
          <a:off x="1408684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5" name="テキスト ボックス 444"/>
        <xdr:cNvSpPr txBox="1"/>
      </xdr:nvSpPr>
      <xdr:spPr>
        <a:xfrm>
          <a:off x="132867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2468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7" name="テキスト ボックス 446"/>
        <xdr:cNvSpPr txBox="1"/>
      </xdr:nvSpPr>
      <xdr:spPr>
        <a:xfrm>
          <a:off x="11661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90170</xdr:rowOff>
    </xdr:from>
    <xdr:to xmlns:xdr="http://schemas.openxmlformats.org/drawingml/2006/spreadsheetDrawing">
      <xdr:col>82</xdr:col>
      <xdr:colOff>158750</xdr:colOff>
      <xdr:row>79</xdr:row>
      <xdr:rowOff>20320</xdr:rowOff>
    </xdr:to>
    <xdr:sp macro="" textlink="">
      <xdr:nvSpPr>
        <xdr:cNvPr id="448" name="楕円 447"/>
        <xdr:cNvSpPr/>
      </xdr:nvSpPr>
      <xdr:spPr>
        <a:xfrm>
          <a:off x="1500124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78</xdr:row>
      <xdr:rowOff>62230</xdr:rowOff>
    </xdr:from>
    <xdr:ext cx="762000" cy="259080"/>
    <xdr:sp macro="" textlink="">
      <xdr:nvSpPr>
        <xdr:cNvPr id="449" name="公債費以外該当値テキスト"/>
        <xdr:cNvSpPr txBox="1"/>
      </xdr:nvSpPr>
      <xdr:spPr>
        <a:xfrm>
          <a:off x="15123795"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12065</xdr:rowOff>
    </xdr:from>
    <xdr:to xmlns:xdr="http://schemas.openxmlformats.org/drawingml/2006/spreadsheetDrawing">
      <xdr:col>78</xdr:col>
      <xdr:colOff>120650</xdr:colOff>
      <xdr:row>78</xdr:row>
      <xdr:rowOff>113665</xdr:rowOff>
    </xdr:to>
    <xdr:sp macro="" textlink="">
      <xdr:nvSpPr>
        <xdr:cNvPr id="450" name="楕円 449"/>
        <xdr:cNvSpPr/>
      </xdr:nvSpPr>
      <xdr:spPr>
        <a:xfrm>
          <a:off x="1423416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98425</xdr:rowOff>
    </xdr:from>
    <xdr:ext cx="720090" cy="250825"/>
    <xdr:sp macro="" textlink="">
      <xdr:nvSpPr>
        <xdr:cNvPr id="451" name="テキスト ボックス 450"/>
        <xdr:cNvSpPr txBox="1"/>
      </xdr:nvSpPr>
      <xdr:spPr>
        <a:xfrm>
          <a:off x="13939520" y="13471525"/>
          <a:ext cx="720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78740</xdr:rowOff>
    </xdr:from>
    <xdr:to xmlns:xdr="http://schemas.openxmlformats.org/drawingml/2006/spreadsheetDrawing">
      <xdr:col>74</xdr:col>
      <xdr:colOff>31750</xdr:colOff>
      <xdr:row>78</xdr:row>
      <xdr:rowOff>8890</xdr:rowOff>
    </xdr:to>
    <xdr:sp macro="" textlink="">
      <xdr:nvSpPr>
        <xdr:cNvPr id="452" name="楕円 451"/>
        <xdr:cNvSpPr/>
      </xdr:nvSpPr>
      <xdr:spPr>
        <a:xfrm>
          <a:off x="13434060" y="132803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165100</xdr:rowOff>
    </xdr:from>
    <xdr:ext cx="762000" cy="259080"/>
    <xdr:sp macro="" textlink="">
      <xdr:nvSpPr>
        <xdr:cNvPr id="453" name="テキスト ボックス 452"/>
        <xdr:cNvSpPr txBox="1"/>
      </xdr:nvSpPr>
      <xdr:spPr>
        <a:xfrm>
          <a:off x="1312164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54" name="楕円 453"/>
        <xdr:cNvSpPr/>
      </xdr:nvSpPr>
      <xdr:spPr>
        <a:xfrm>
          <a:off x="1261618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68580</xdr:rowOff>
    </xdr:from>
    <xdr:ext cx="762000" cy="259080"/>
    <xdr:sp macro="" textlink="">
      <xdr:nvSpPr>
        <xdr:cNvPr id="455" name="テキスト ボックス 454"/>
        <xdr:cNvSpPr txBox="1"/>
      </xdr:nvSpPr>
      <xdr:spPr>
        <a:xfrm>
          <a:off x="1232154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119380</xdr:rowOff>
    </xdr:from>
    <xdr:to xmlns:xdr="http://schemas.openxmlformats.org/drawingml/2006/spreadsheetDrawing">
      <xdr:col>65</xdr:col>
      <xdr:colOff>53975</xdr:colOff>
      <xdr:row>76</xdr:row>
      <xdr:rowOff>49530</xdr:rowOff>
    </xdr:to>
    <xdr:sp macro="" textlink="">
      <xdr:nvSpPr>
        <xdr:cNvPr id="456" name="楕円 455"/>
        <xdr:cNvSpPr/>
      </xdr:nvSpPr>
      <xdr:spPr>
        <a:xfrm>
          <a:off x="11816080" y="129781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59690</xdr:rowOff>
    </xdr:from>
    <xdr:ext cx="762000" cy="259080"/>
    <xdr:sp macro="" textlink="">
      <xdr:nvSpPr>
        <xdr:cNvPr id="457" name="テキスト ボックス 456"/>
        <xdr:cNvSpPr txBox="1"/>
      </xdr:nvSpPr>
      <xdr:spPr>
        <a:xfrm>
          <a:off x="11503660" y="1274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095502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53998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54950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56157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57656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60132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62799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00555" y="11799570"/>
          <a:ext cx="372491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01570" y="1183576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31060" y="1192276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09165"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3942715" y="1187386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147820" y="1183576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00555" y="1047115"/>
          <a:ext cx="372491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169035"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114935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0210" y="115887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120650</xdr:rowOff>
    </xdr:to>
    <xdr:sp macro="" textlink="">
      <xdr:nvSpPr>
        <xdr:cNvPr id="19" name="正方形/長方形 18"/>
        <xdr:cNvSpPr/>
      </xdr:nvSpPr>
      <xdr:spPr>
        <a:xfrm>
          <a:off x="410210" y="1419225"/>
          <a:ext cx="1105535"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0210" y="171767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167005</xdr:colOff>
      <xdr:row>7</xdr:row>
      <xdr:rowOff>8890</xdr:rowOff>
    </xdr:to>
    <xdr:cxnSp macro="">
      <xdr:nvCxnSpPr>
        <xdr:cNvPr id="21" name="直線コネクタ 20"/>
        <xdr:cNvCxnSpPr/>
      </xdr:nvCxnSpPr>
      <xdr:spPr>
        <a:xfrm flipH="1">
          <a:off x="173355" y="122047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120650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9080"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120650</xdr:rowOff>
    </xdr:from>
    <xdr:to xmlns:xdr="http://schemas.openxmlformats.org/drawingml/2006/spreadsheetDrawing">
      <xdr:col>1</xdr:col>
      <xdr:colOff>167005</xdr:colOff>
      <xdr:row>9</xdr:row>
      <xdr:rowOff>120650</xdr:rowOff>
    </xdr:to>
    <xdr:cxnSp macro="">
      <xdr:nvCxnSpPr>
        <xdr:cNvPr id="23" name="直線コネクタ 22"/>
        <xdr:cNvCxnSpPr/>
      </xdr:nvCxnSpPr>
      <xdr:spPr>
        <a:xfrm flipH="1">
          <a:off x="173355" y="1667510"/>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9080"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167005</xdr:colOff>
      <xdr:row>11</xdr:row>
      <xdr:rowOff>161925</xdr:rowOff>
    </xdr:to>
    <xdr:cxnSp macro="">
      <xdr:nvCxnSpPr>
        <xdr:cNvPr id="25" name="直線コネクタ 24"/>
        <xdr:cNvCxnSpPr/>
      </xdr:nvCxnSpPr>
      <xdr:spPr>
        <a:xfrm flipH="1">
          <a:off x="173355" y="204787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127635</xdr:rowOff>
    </xdr:from>
    <xdr:to xmlns:xdr="http://schemas.openxmlformats.org/drawingml/2006/spreadsheetDrawing">
      <xdr:col>1</xdr:col>
      <xdr:colOff>142875</xdr:colOff>
      <xdr:row>7</xdr:row>
      <xdr:rowOff>59055</xdr:rowOff>
    </xdr:to>
    <xdr:sp macro="" textlink="">
      <xdr:nvSpPr>
        <xdr:cNvPr id="26" name="楕円 25"/>
        <xdr:cNvSpPr/>
      </xdr:nvSpPr>
      <xdr:spPr>
        <a:xfrm>
          <a:off x="208280"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08280"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00555" y="1605915"/>
          <a:ext cx="372491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0685" cy="263525"/>
    <xdr:sp macro="" textlink="">
      <xdr:nvSpPr>
        <xdr:cNvPr id="29" name="テキスト ボックス 28"/>
        <xdr:cNvSpPr txBox="1"/>
      </xdr:nvSpPr>
      <xdr:spPr>
        <a:xfrm>
          <a:off x="1488440" y="1233170"/>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00555" y="386016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45490" cy="238760"/>
    <xdr:sp macro="" textlink="">
      <xdr:nvSpPr>
        <xdr:cNvPr id="31" name="テキスト ボックス 30"/>
        <xdr:cNvSpPr txBox="1"/>
      </xdr:nvSpPr>
      <xdr:spPr>
        <a:xfrm>
          <a:off x="1219835" y="372110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130810</xdr:rowOff>
    </xdr:from>
    <xdr:to xmlns:xdr="http://schemas.openxmlformats.org/drawingml/2006/spreadsheetDrawing">
      <xdr:col>33</xdr:col>
      <xdr:colOff>114300</xdr:colOff>
      <xdr:row>20</xdr:row>
      <xdr:rowOff>130810</xdr:rowOff>
    </xdr:to>
    <xdr:cxnSp macro="">
      <xdr:nvCxnSpPr>
        <xdr:cNvPr id="32" name="直線コネクタ 31"/>
        <xdr:cNvCxnSpPr/>
      </xdr:nvCxnSpPr>
      <xdr:spPr>
        <a:xfrm>
          <a:off x="1900555" y="354076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160020</xdr:rowOff>
    </xdr:from>
    <xdr:ext cx="745490" cy="241935"/>
    <xdr:sp macro="" textlink="">
      <xdr:nvSpPr>
        <xdr:cNvPr id="33" name="テキスト ボックス 32"/>
        <xdr:cNvSpPr txBox="1"/>
      </xdr:nvSpPr>
      <xdr:spPr>
        <a:xfrm>
          <a:off x="1219835" y="3402330"/>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146685</xdr:rowOff>
    </xdr:from>
    <xdr:to xmlns:xdr="http://schemas.openxmlformats.org/drawingml/2006/spreadsheetDrawing">
      <xdr:col>33</xdr:col>
      <xdr:colOff>114300</xdr:colOff>
      <xdr:row>18</xdr:row>
      <xdr:rowOff>146685</xdr:rowOff>
    </xdr:to>
    <xdr:cxnSp macro="">
      <xdr:nvCxnSpPr>
        <xdr:cNvPr id="34" name="直線コネクタ 33"/>
        <xdr:cNvCxnSpPr/>
      </xdr:nvCxnSpPr>
      <xdr:spPr>
        <a:xfrm>
          <a:off x="1900555" y="32213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6985</xdr:rowOff>
    </xdr:from>
    <xdr:ext cx="745490" cy="248285"/>
    <xdr:sp macro="" textlink="">
      <xdr:nvSpPr>
        <xdr:cNvPr id="35" name="テキスト ボックス 34"/>
        <xdr:cNvSpPr txBox="1"/>
      </xdr:nvSpPr>
      <xdr:spPr>
        <a:xfrm>
          <a:off x="1219835" y="3081655"/>
          <a:ext cx="745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162560</xdr:rowOff>
    </xdr:from>
    <xdr:to xmlns:xdr="http://schemas.openxmlformats.org/drawingml/2006/spreadsheetDrawing">
      <xdr:col>33</xdr:col>
      <xdr:colOff>114300</xdr:colOff>
      <xdr:row>16</xdr:row>
      <xdr:rowOff>162560</xdr:rowOff>
    </xdr:to>
    <xdr:cxnSp macro="">
      <xdr:nvCxnSpPr>
        <xdr:cNvPr id="36" name="直線コネクタ 35"/>
        <xdr:cNvCxnSpPr/>
      </xdr:nvCxnSpPr>
      <xdr:spPr>
        <a:xfrm>
          <a:off x="1900555" y="290195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23495</xdr:rowOff>
    </xdr:from>
    <xdr:ext cx="745490" cy="253365"/>
    <xdr:sp macro="" textlink="">
      <xdr:nvSpPr>
        <xdr:cNvPr id="37" name="テキスト ボックス 36"/>
        <xdr:cNvSpPr txBox="1"/>
      </xdr:nvSpPr>
      <xdr:spPr>
        <a:xfrm>
          <a:off x="1219835" y="276288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00555" y="258318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45490" cy="239395"/>
    <xdr:sp macro="" textlink="">
      <xdr:nvSpPr>
        <xdr:cNvPr id="39" name="テキスト ボックス 38"/>
        <xdr:cNvSpPr txBox="1"/>
      </xdr:nvSpPr>
      <xdr:spPr>
        <a:xfrm>
          <a:off x="1219835" y="2440940"/>
          <a:ext cx="74549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00555" y="22567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45490" cy="259080"/>
    <xdr:sp macro="" textlink="">
      <xdr:nvSpPr>
        <xdr:cNvPr id="41" name="テキスト ボックス 40"/>
        <xdr:cNvSpPr txBox="1"/>
      </xdr:nvSpPr>
      <xdr:spPr>
        <a:xfrm>
          <a:off x="1219835" y="211455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00555" y="192976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45490" cy="259080"/>
    <xdr:sp macro="" textlink="">
      <xdr:nvSpPr>
        <xdr:cNvPr id="43" name="テキスト ボックス 42"/>
        <xdr:cNvSpPr txBox="1"/>
      </xdr:nvSpPr>
      <xdr:spPr>
        <a:xfrm>
          <a:off x="1219835" y="178752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9</xdr:row>
      <xdr:rowOff>59055</xdr:rowOff>
    </xdr:to>
    <xdr:cxnSp macro="">
      <xdr:nvCxnSpPr>
        <xdr:cNvPr id="44" name="直線コネクタ 43"/>
        <xdr:cNvCxnSpPr/>
      </xdr:nvCxnSpPr>
      <xdr:spPr>
        <a:xfrm>
          <a:off x="1900555" y="160591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45490" cy="238760"/>
    <xdr:sp macro="" textlink="">
      <xdr:nvSpPr>
        <xdr:cNvPr id="45" name="テキスト ボックス 44"/>
        <xdr:cNvSpPr txBox="1"/>
      </xdr:nvSpPr>
      <xdr:spPr>
        <a:xfrm>
          <a:off x="1219835" y="14668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46" name="人口1人当たり決算額の推移グラフ枠130"/>
        <xdr:cNvSpPr/>
      </xdr:nvSpPr>
      <xdr:spPr>
        <a:xfrm>
          <a:off x="1900555" y="1605915"/>
          <a:ext cx="372491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68580</xdr:rowOff>
    </xdr:from>
    <xdr:to xmlns:xdr="http://schemas.openxmlformats.org/drawingml/2006/spreadsheetDrawing">
      <xdr:col>29</xdr:col>
      <xdr:colOff>127000</xdr:colOff>
      <xdr:row>19</xdr:row>
      <xdr:rowOff>118745</xdr:rowOff>
    </xdr:to>
    <xdr:cxnSp macro="">
      <xdr:nvCxnSpPr>
        <xdr:cNvPr id="47" name="直線コネクタ 46"/>
        <xdr:cNvCxnSpPr/>
      </xdr:nvCxnSpPr>
      <xdr:spPr>
        <a:xfrm flipV="1">
          <a:off x="4970145" y="1954530"/>
          <a:ext cx="0" cy="14065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92075</xdr:rowOff>
    </xdr:from>
    <xdr:ext cx="762000" cy="241935"/>
    <xdr:sp macro="" textlink="">
      <xdr:nvSpPr>
        <xdr:cNvPr id="48" name="人口1人当たり決算額の推移最小値テキスト130"/>
        <xdr:cNvSpPr txBox="1"/>
      </xdr:nvSpPr>
      <xdr:spPr>
        <a:xfrm>
          <a:off x="5035550" y="333438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118745</xdr:rowOff>
    </xdr:from>
    <xdr:to xmlns:xdr="http://schemas.openxmlformats.org/drawingml/2006/spreadsheetDrawing">
      <xdr:col>30</xdr:col>
      <xdr:colOff>25400</xdr:colOff>
      <xdr:row>19</xdr:row>
      <xdr:rowOff>118745</xdr:rowOff>
    </xdr:to>
    <xdr:cxnSp macro="">
      <xdr:nvCxnSpPr>
        <xdr:cNvPr id="49" name="直線コネクタ 48"/>
        <xdr:cNvCxnSpPr/>
      </xdr:nvCxnSpPr>
      <xdr:spPr>
        <a:xfrm>
          <a:off x="4881245" y="336105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151130</xdr:rowOff>
    </xdr:from>
    <xdr:ext cx="762000" cy="253365"/>
    <xdr:sp macro="" textlink="">
      <xdr:nvSpPr>
        <xdr:cNvPr id="50" name="人口1人当たり決算額の推移最大値テキスト130"/>
        <xdr:cNvSpPr txBox="1"/>
      </xdr:nvSpPr>
      <xdr:spPr>
        <a:xfrm>
          <a:off x="5035550" y="1697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68580</xdr:rowOff>
    </xdr:from>
    <xdr:to xmlns:xdr="http://schemas.openxmlformats.org/drawingml/2006/spreadsheetDrawing">
      <xdr:col>30</xdr:col>
      <xdr:colOff>25400</xdr:colOff>
      <xdr:row>11</xdr:row>
      <xdr:rowOff>68580</xdr:rowOff>
    </xdr:to>
    <xdr:cxnSp macro="">
      <xdr:nvCxnSpPr>
        <xdr:cNvPr id="51" name="直線コネクタ 50"/>
        <xdr:cNvCxnSpPr/>
      </xdr:nvCxnSpPr>
      <xdr:spPr>
        <a:xfrm>
          <a:off x="4881245" y="195453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73025</xdr:rowOff>
    </xdr:from>
    <xdr:to xmlns:xdr="http://schemas.openxmlformats.org/drawingml/2006/spreadsheetDrawing">
      <xdr:col>29</xdr:col>
      <xdr:colOff>127000</xdr:colOff>
      <xdr:row>15</xdr:row>
      <xdr:rowOff>95250</xdr:rowOff>
    </xdr:to>
    <xdr:cxnSp macro="">
      <xdr:nvCxnSpPr>
        <xdr:cNvPr id="52" name="直線コネクタ 51"/>
        <xdr:cNvCxnSpPr/>
      </xdr:nvCxnSpPr>
      <xdr:spPr>
        <a:xfrm flipV="1">
          <a:off x="4392930" y="2644775"/>
          <a:ext cx="577215"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22225</xdr:rowOff>
    </xdr:from>
    <xdr:ext cx="762000" cy="253365"/>
    <xdr:sp macro="" textlink="">
      <xdr:nvSpPr>
        <xdr:cNvPr id="53" name="人口1人当たり決算額の推移平均値テキスト130"/>
        <xdr:cNvSpPr txBox="1"/>
      </xdr:nvSpPr>
      <xdr:spPr>
        <a:xfrm>
          <a:off x="5035550" y="27616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50165</xdr:rowOff>
    </xdr:from>
    <xdr:to xmlns:xdr="http://schemas.openxmlformats.org/drawingml/2006/spreadsheetDrawing">
      <xdr:col>29</xdr:col>
      <xdr:colOff>167005</xdr:colOff>
      <xdr:row>16</xdr:row>
      <xdr:rowOff>149225</xdr:rowOff>
    </xdr:to>
    <xdr:sp macro="" textlink="">
      <xdr:nvSpPr>
        <xdr:cNvPr id="54" name="フローチャート: 判断 53"/>
        <xdr:cNvSpPr/>
      </xdr:nvSpPr>
      <xdr:spPr>
        <a:xfrm>
          <a:off x="4919345" y="2789555"/>
          <a:ext cx="908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95250</xdr:rowOff>
    </xdr:from>
    <xdr:to xmlns:xdr="http://schemas.openxmlformats.org/drawingml/2006/spreadsheetDrawing">
      <xdr:col>26</xdr:col>
      <xdr:colOff>50800</xdr:colOff>
      <xdr:row>15</xdr:row>
      <xdr:rowOff>130810</xdr:rowOff>
    </xdr:to>
    <xdr:cxnSp macro="">
      <xdr:nvCxnSpPr>
        <xdr:cNvPr id="55" name="直線コネクタ 54"/>
        <xdr:cNvCxnSpPr/>
      </xdr:nvCxnSpPr>
      <xdr:spPr>
        <a:xfrm flipV="1">
          <a:off x="3788410" y="2667000"/>
          <a:ext cx="60452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67945</xdr:rowOff>
    </xdr:from>
    <xdr:to xmlns:xdr="http://schemas.openxmlformats.org/drawingml/2006/spreadsheetDrawing">
      <xdr:col>26</xdr:col>
      <xdr:colOff>101600</xdr:colOff>
      <xdr:row>16</xdr:row>
      <xdr:rowOff>167005</xdr:rowOff>
    </xdr:to>
    <xdr:sp macro="" textlink="">
      <xdr:nvSpPr>
        <xdr:cNvPr id="56" name="フローチャート: 判断 55"/>
        <xdr:cNvSpPr/>
      </xdr:nvSpPr>
      <xdr:spPr>
        <a:xfrm>
          <a:off x="4342130" y="28073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151765</xdr:rowOff>
    </xdr:from>
    <xdr:ext cx="720090" cy="247650"/>
    <xdr:sp macro="" textlink="">
      <xdr:nvSpPr>
        <xdr:cNvPr id="57" name="テキスト ボックス 56"/>
        <xdr:cNvSpPr txBox="1"/>
      </xdr:nvSpPr>
      <xdr:spPr>
        <a:xfrm>
          <a:off x="4058920" y="2891155"/>
          <a:ext cx="720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15</xdr:row>
      <xdr:rowOff>124460</xdr:rowOff>
    </xdr:from>
    <xdr:to xmlns:xdr="http://schemas.openxmlformats.org/drawingml/2006/spreadsheetDrawing">
      <xdr:col>22</xdr:col>
      <xdr:colOff>114300</xdr:colOff>
      <xdr:row>15</xdr:row>
      <xdr:rowOff>130810</xdr:rowOff>
    </xdr:to>
    <xdr:cxnSp macro="">
      <xdr:nvCxnSpPr>
        <xdr:cNvPr id="58" name="直線コネクタ 57"/>
        <xdr:cNvCxnSpPr/>
      </xdr:nvCxnSpPr>
      <xdr:spPr>
        <a:xfrm>
          <a:off x="3173095" y="2696210"/>
          <a:ext cx="61531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67310</xdr:rowOff>
    </xdr:from>
    <xdr:to xmlns:xdr="http://schemas.openxmlformats.org/drawingml/2006/spreadsheetDrawing">
      <xdr:col>22</xdr:col>
      <xdr:colOff>165100</xdr:colOff>
      <xdr:row>16</xdr:row>
      <xdr:rowOff>166370</xdr:rowOff>
    </xdr:to>
    <xdr:sp macro="" textlink="">
      <xdr:nvSpPr>
        <xdr:cNvPr id="59" name="フローチャート: 判断 58"/>
        <xdr:cNvSpPr/>
      </xdr:nvSpPr>
      <xdr:spPr>
        <a:xfrm>
          <a:off x="3737610" y="280670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151130</xdr:rowOff>
    </xdr:from>
    <xdr:ext cx="756285" cy="247650"/>
    <xdr:sp macro="" textlink="">
      <xdr:nvSpPr>
        <xdr:cNvPr id="60" name="テキスト ボックス 59"/>
        <xdr:cNvSpPr txBox="1"/>
      </xdr:nvSpPr>
      <xdr:spPr>
        <a:xfrm>
          <a:off x="3454400" y="289052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124460</xdr:rowOff>
    </xdr:from>
    <xdr:to xmlns:xdr="http://schemas.openxmlformats.org/drawingml/2006/spreadsheetDrawing">
      <xdr:col>18</xdr:col>
      <xdr:colOff>167005</xdr:colOff>
      <xdr:row>16</xdr:row>
      <xdr:rowOff>5080</xdr:rowOff>
    </xdr:to>
    <xdr:cxnSp macro="">
      <xdr:nvCxnSpPr>
        <xdr:cNvPr id="61" name="直線コネクタ 60"/>
        <xdr:cNvCxnSpPr/>
      </xdr:nvCxnSpPr>
      <xdr:spPr>
        <a:xfrm flipV="1">
          <a:off x="2555875" y="2696210"/>
          <a:ext cx="61722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82550</xdr:rowOff>
    </xdr:from>
    <xdr:to xmlns:xdr="http://schemas.openxmlformats.org/drawingml/2006/spreadsheetDrawing">
      <xdr:col>19</xdr:col>
      <xdr:colOff>38100</xdr:colOff>
      <xdr:row>17</xdr:row>
      <xdr:rowOff>14605</xdr:rowOff>
    </xdr:to>
    <xdr:sp macro="" textlink="">
      <xdr:nvSpPr>
        <xdr:cNvPr id="62" name="フローチャート: 判断 61"/>
        <xdr:cNvSpPr/>
      </xdr:nvSpPr>
      <xdr:spPr>
        <a:xfrm>
          <a:off x="3133090" y="2821940"/>
          <a:ext cx="7810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16</xdr:row>
      <xdr:rowOff>167005</xdr:rowOff>
    </xdr:from>
    <xdr:ext cx="762000" cy="252730"/>
    <xdr:sp macro="" textlink="">
      <xdr:nvSpPr>
        <xdr:cNvPr id="63" name="テキスト ボックス 62"/>
        <xdr:cNvSpPr txBox="1"/>
      </xdr:nvSpPr>
      <xdr:spPr>
        <a:xfrm>
          <a:off x="2839085" y="2906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87630</xdr:rowOff>
    </xdr:from>
    <xdr:to xmlns:xdr="http://schemas.openxmlformats.org/drawingml/2006/spreadsheetDrawing">
      <xdr:col>15</xdr:col>
      <xdr:colOff>101600</xdr:colOff>
      <xdr:row>17</xdr:row>
      <xdr:rowOff>19050</xdr:rowOff>
    </xdr:to>
    <xdr:sp macro="" textlink="">
      <xdr:nvSpPr>
        <xdr:cNvPr id="64" name="フローチャート: 判断 63"/>
        <xdr:cNvSpPr/>
      </xdr:nvSpPr>
      <xdr:spPr>
        <a:xfrm>
          <a:off x="2505075" y="282702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4445</xdr:rowOff>
    </xdr:from>
    <xdr:ext cx="745490" cy="253365"/>
    <xdr:sp macro="" textlink="">
      <xdr:nvSpPr>
        <xdr:cNvPr id="65" name="テキスト ボックス 64"/>
        <xdr:cNvSpPr txBox="1"/>
      </xdr:nvSpPr>
      <xdr:spPr>
        <a:xfrm>
          <a:off x="2221865" y="29114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6" name="テキスト ボックス 65"/>
        <xdr:cNvSpPr txBox="1"/>
      </xdr:nvSpPr>
      <xdr:spPr>
        <a:xfrm>
          <a:off x="481584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7" name="テキスト ボックス 66"/>
        <xdr:cNvSpPr txBox="1"/>
      </xdr:nvSpPr>
      <xdr:spPr>
        <a:xfrm>
          <a:off x="4238625"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8" name="テキスト ボックス 67"/>
        <xdr:cNvSpPr txBox="1"/>
      </xdr:nvSpPr>
      <xdr:spPr>
        <a:xfrm>
          <a:off x="3634105"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9" name="テキスト ボックス 68"/>
        <xdr:cNvSpPr txBox="1"/>
      </xdr:nvSpPr>
      <xdr:spPr>
        <a:xfrm>
          <a:off x="300609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70" name="テキスト ボックス 69"/>
        <xdr:cNvSpPr txBox="1"/>
      </xdr:nvSpPr>
      <xdr:spPr>
        <a:xfrm>
          <a:off x="240157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23495</xdr:rowOff>
    </xdr:from>
    <xdr:to xmlns:xdr="http://schemas.openxmlformats.org/drawingml/2006/spreadsheetDrawing">
      <xdr:col>29</xdr:col>
      <xdr:colOff>167005</xdr:colOff>
      <xdr:row>15</xdr:row>
      <xdr:rowOff>123190</xdr:rowOff>
    </xdr:to>
    <xdr:sp macro="" textlink="">
      <xdr:nvSpPr>
        <xdr:cNvPr id="71" name="楕円 70"/>
        <xdr:cNvSpPr/>
      </xdr:nvSpPr>
      <xdr:spPr>
        <a:xfrm>
          <a:off x="4919345" y="2595245"/>
          <a:ext cx="9080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40640</xdr:rowOff>
    </xdr:from>
    <xdr:ext cx="762000" cy="239395"/>
    <xdr:sp macro="" textlink="">
      <xdr:nvSpPr>
        <xdr:cNvPr id="72" name="人口1人当たり決算額の推移該当値テキスト130"/>
        <xdr:cNvSpPr txBox="1"/>
      </xdr:nvSpPr>
      <xdr:spPr>
        <a:xfrm>
          <a:off x="5035550" y="244094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45085</xdr:rowOff>
    </xdr:from>
    <xdr:to xmlns:xdr="http://schemas.openxmlformats.org/drawingml/2006/spreadsheetDrawing">
      <xdr:col>26</xdr:col>
      <xdr:colOff>101600</xdr:colOff>
      <xdr:row>15</xdr:row>
      <xdr:rowOff>144780</xdr:rowOff>
    </xdr:to>
    <xdr:sp macro="" textlink="">
      <xdr:nvSpPr>
        <xdr:cNvPr id="73" name="楕円 72"/>
        <xdr:cNvSpPr/>
      </xdr:nvSpPr>
      <xdr:spPr>
        <a:xfrm>
          <a:off x="4342130" y="26168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158115</xdr:rowOff>
    </xdr:from>
    <xdr:ext cx="720090" cy="240665"/>
    <xdr:sp macro="" textlink="">
      <xdr:nvSpPr>
        <xdr:cNvPr id="74" name="テキスト ボックス 73"/>
        <xdr:cNvSpPr txBox="1"/>
      </xdr:nvSpPr>
      <xdr:spPr>
        <a:xfrm>
          <a:off x="4058920" y="2386965"/>
          <a:ext cx="72009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81280</xdr:rowOff>
    </xdr:from>
    <xdr:to xmlns:xdr="http://schemas.openxmlformats.org/drawingml/2006/spreadsheetDrawing">
      <xdr:col>22</xdr:col>
      <xdr:colOff>165100</xdr:colOff>
      <xdr:row>16</xdr:row>
      <xdr:rowOff>13335</xdr:rowOff>
    </xdr:to>
    <xdr:sp macro="" textlink="">
      <xdr:nvSpPr>
        <xdr:cNvPr id="75" name="楕円 74"/>
        <xdr:cNvSpPr/>
      </xdr:nvSpPr>
      <xdr:spPr>
        <a:xfrm>
          <a:off x="3737610" y="265303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23495</xdr:rowOff>
    </xdr:from>
    <xdr:ext cx="756285" cy="256540"/>
    <xdr:sp macro="" textlink="">
      <xdr:nvSpPr>
        <xdr:cNvPr id="76" name="テキスト ボックス 75"/>
        <xdr:cNvSpPr txBox="1"/>
      </xdr:nvSpPr>
      <xdr:spPr>
        <a:xfrm>
          <a:off x="3454400" y="2423795"/>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74295</xdr:rowOff>
    </xdr:from>
    <xdr:to xmlns:xdr="http://schemas.openxmlformats.org/drawingml/2006/spreadsheetDrawing">
      <xdr:col>19</xdr:col>
      <xdr:colOff>38100</xdr:colOff>
      <xdr:row>16</xdr:row>
      <xdr:rowOff>5715</xdr:rowOff>
    </xdr:to>
    <xdr:sp macro="" textlink="">
      <xdr:nvSpPr>
        <xdr:cNvPr id="77" name="楕円 76"/>
        <xdr:cNvSpPr/>
      </xdr:nvSpPr>
      <xdr:spPr>
        <a:xfrm>
          <a:off x="3133090" y="2646045"/>
          <a:ext cx="78105"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14</xdr:row>
      <xdr:rowOff>16510</xdr:rowOff>
    </xdr:from>
    <xdr:ext cx="762000" cy="256540"/>
    <xdr:sp macro="" textlink="">
      <xdr:nvSpPr>
        <xdr:cNvPr id="78" name="テキスト ボックス 77"/>
        <xdr:cNvSpPr txBox="1"/>
      </xdr:nvSpPr>
      <xdr:spPr>
        <a:xfrm>
          <a:off x="2839085" y="2416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123190</xdr:rowOff>
    </xdr:from>
    <xdr:to xmlns:xdr="http://schemas.openxmlformats.org/drawingml/2006/spreadsheetDrawing">
      <xdr:col>15</xdr:col>
      <xdr:colOff>101600</xdr:colOff>
      <xdr:row>16</xdr:row>
      <xdr:rowOff>54610</xdr:rowOff>
    </xdr:to>
    <xdr:sp macro="" textlink="">
      <xdr:nvSpPr>
        <xdr:cNvPr id="79" name="楕円 78"/>
        <xdr:cNvSpPr/>
      </xdr:nvSpPr>
      <xdr:spPr>
        <a:xfrm>
          <a:off x="2505075" y="269494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66040</xdr:rowOff>
    </xdr:from>
    <xdr:ext cx="745490" cy="245745"/>
    <xdr:sp macro="" textlink="">
      <xdr:nvSpPr>
        <xdr:cNvPr id="80" name="テキスト ボックス 79"/>
        <xdr:cNvSpPr txBox="1"/>
      </xdr:nvSpPr>
      <xdr:spPr>
        <a:xfrm>
          <a:off x="2221865" y="2466340"/>
          <a:ext cx="7454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81" name="正方形/長方形 80"/>
        <xdr:cNvSpPr/>
      </xdr:nvSpPr>
      <xdr:spPr>
        <a:xfrm>
          <a:off x="1900555" y="4969510"/>
          <a:ext cx="372491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69510"/>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124460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10210" y="5081270"/>
          <a:ext cx="1105535"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10210" y="534289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10210" y="564769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167005</xdr:colOff>
      <xdr:row>30</xdr:row>
      <xdr:rowOff>18415</xdr:rowOff>
    </xdr:to>
    <xdr:cxnSp macro="">
      <xdr:nvCxnSpPr>
        <xdr:cNvPr id="86" name="直線コネクタ 85"/>
        <xdr:cNvCxnSpPr/>
      </xdr:nvCxnSpPr>
      <xdr:spPr>
        <a:xfrm flipH="1">
          <a:off x="173355" y="5142865"/>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59080"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167005</xdr:colOff>
      <xdr:row>31</xdr:row>
      <xdr:rowOff>305435</xdr:rowOff>
    </xdr:to>
    <xdr:cxnSp macro="">
      <xdr:nvCxnSpPr>
        <xdr:cNvPr id="88" name="直線コネクタ 87"/>
        <xdr:cNvCxnSpPr/>
      </xdr:nvCxnSpPr>
      <xdr:spPr>
        <a:xfrm flipH="1">
          <a:off x="173355" y="559752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59080"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167005</xdr:colOff>
      <xdr:row>33</xdr:row>
      <xdr:rowOff>172085</xdr:rowOff>
    </xdr:to>
    <xdr:cxnSp macro="">
      <xdr:nvCxnSpPr>
        <xdr:cNvPr id="90" name="直線コネクタ 89"/>
        <xdr:cNvCxnSpPr/>
      </xdr:nvCxnSpPr>
      <xdr:spPr>
        <a:xfrm flipH="1">
          <a:off x="173355" y="597852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136525</xdr:rowOff>
    </xdr:from>
    <xdr:to xmlns:xdr="http://schemas.openxmlformats.org/drawingml/2006/spreadsheetDrawing">
      <xdr:col>1</xdr:col>
      <xdr:colOff>142875</xdr:colOff>
      <xdr:row>30</xdr:row>
      <xdr:rowOff>68580</xdr:rowOff>
    </xdr:to>
    <xdr:sp macro="" textlink="">
      <xdr:nvSpPr>
        <xdr:cNvPr id="91" name="楕円 90"/>
        <xdr:cNvSpPr/>
      </xdr:nvSpPr>
      <xdr:spPr>
        <a:xfrm>
          <a:off x="208280"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08280"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00555" y="553275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0685" cy="272415"/>
    <xdr:sp macro="" textlink="">
      <xdr:nvSpPr>
        <xdr:cNvPr id="94" name="テキスト ボックス 93"/>
        <xdr:cNvSpPr txBox="1"/>
      </xdr:nvSpPr>
      <xdr:spPr>
        <a:xfrm>
          <a:off x="1488440" y="5155565"/>
          <a:ext cx="40068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00555" y="781558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1900555" y="73621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45490" cy="239395"/>
    <xdr:sp macro="" textlink="">
      <xdr:nvSpPr>
        <xdr:cNvPr id="97" name="テキスト ボックス 96"/>
        <xdr:cNvSpPr txBox="1"/>
      </xdr:nvSpPr>
      <xdr:spPr>
        <a:xfrm>
          <a:off x="1219835" y="7220585"/>
          <a:ext cx="74549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1900555" y="69049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45490" cy="255905"/>
    <xdr:sp macro="" textlink="">
      <xdr:nvSpPr>
        <xdr:cNvPr id="99" name="テキスト ボックス 98"/>
        <xdr:cNvSpPr txBox="1"/>
      </xdr:nvSpPr>
      <xdr:spPr>
        <a:xfrm>
          <a:off x="1219835" y="6762750"/>
          <a:ext cx="7454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1900555" y="64477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45490" cy="255270"/>
    <xdr:sp macro="" textlink="">
      <xdr:nvSpPr>
        <xdr:cNvPr id="101" name="テキスト ボックス 100"/>
        <xdr:cNvSpPr txBox="1"/>
      </xdr:nvSpPr>
      <xdr:spPr>
        <a:xfrm>
          <a:off x="1219835" y="6305550"/>
          <a:ext cx="7454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1900555" y="59905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45490" cy="255270"/>
    <xdr:sp macro="" textlink="">
      <xdr:nvSpPr>
        <xdr:cNvPr id="103" name="テキスト ボックス 102"/>
        <xdr:cNvSpPr txBox="1"/>
      </xdr:nvSpPr>
      <xdr:spPr>
        <a:xfrm>
          <a:off x="1219835" y="5848350"/>
          <a:ext cx="7454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00555" y="55327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45490" cy="249555"/>
    <xdr:sp macro="" textlink="">
      <xdr:nvSpPr>
        <xdr:cNvPr id="105" name="テキスト ボックス 104"/>
        <xdr:cNvSpPr txBox="1"/>
      </xdr:nvSpPr>
      <xdr:spPr>
        <a:xfrm>
          <a:off x="1219835" y="5391785"/>
          <a:ext cx="7454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00555" y="553275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81915</xdr:rowOff>
    </xdr:from>
    <xdr:to xmlns:xdr="http://schemas.openxmlformats.org/drawingml/2006/spreadsheetDrawing">
      <xdr:col>29</xdr:col>
      <xdr:colOff>127000</xdr:colOff>
      <xdr:row>38</xdr:row>
      <xdr:rowOff>30480</xdr:rowOff>
    </xdr:to>
    <xdr:cxnSp macro="">
      <xdr:nvCxnSpPr>
        <xdr:cNvPr id="107" name="直線コネクタ 106"/>
        <xdr:cNvCxnSpPr/>
      </xdr:nvCxnSpPr>
      <xdr:spPr>
        <a:xfrm flipV="1">
          <a:off x="4970145" y="6231255"/>
          <a:ext cx="0" cy="1148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3175</xdr:rowOff>
    </xdr:from>
    <xdr:ext cx="762000" cy="255905"/>
    <xdr:sp macro="" textlink="">
      <xdr:nvSpPr>
        <xdr:cNvPr id="108" name="人口1人当たり決算額の推移最小値テキスト445"/>
        <xdr:cNvSpPr txBox="1"/>
      </xdr:nvSpPr>
      <xdr:spPr>
        <a:xfrm>
          <a:off x="5035550" y="73526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30480</xdr:rowOff>
    </xdr:from>
    <xdr:to xmlns:xdr="http://schemas.openxmlformats.org/drawingml/2006/spreadsheetDrawing">
      <xdr:col>30</xdr:col>
      <xdr:colOff>25400</xdr:colOff>
      <xdr:row>38</xdr:row>
      <xdr:rowOff>30480</xdr:rowOff>
    </xdr:to>
    <xdr:cxnSp macro="">
      <xdr:nvCxnSpPr>
        <xdr:cNvPr id="109" name="直線コネクタ 108"/>
        <xdr:cNvCxnSpPr/>
      </xdr:nvCxnSpPr>
      <xdr:spPr>
        <a:xfrm>
          <a:off x="4881245" y="737997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168275</xdr:rowOff>
    </xdr:from>
    <xdr:ext cx="762000" cy="255270"/>
    <xdr:sp macro="" textlink="">
      <xdr:nvSpPr>
        <xdr:cNvPr id="110" name="人口1人当たり決算額の推移最大値テキスト445"/>
        <xdr:cNvSpPr txBox="1"/>
      </xdr:nvSpPr>
      <xdr:spPr>
        <a:xfrm>
          <a:off x="5035550" y="597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81915</xdr:rowOff>
    </xdr:from>
    <xdr:to xmlns:xdr="http://schemas.openxmlformats.org/drawingml/2006/spreadsheetDrawing">
      <xdr:col>30</xdr:col>
      <xdr:colOff>25400</xdr:colOff>
      <xdr:row>34</xdr:row>
      <xdr:rowOff>81915</xdr:rowOff>
    </xdr:to>
    <xdr:cxnSp macro="">
      <xdr:nvCxnSpPr>
        <xdr:cNvPr id="111" name="直線コネクタ 110"/>
        <xdr:cNvCxnSpPr/>
      </xdr:nvCxnSpPr>
      <xdr:spPr>
        <a:xfrm>
          <a:off x="4881245" y="623125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287655</xdr:rowOff>
    </xdr:from>
    <xdr:to xmlns:xdr="http://schemas.openxmlformats.org/drawingml/2006/spreadsheetDrawing">
      <xdr:col>29</xdr:col>
      <xdr:colOff>127000</xdr:colOff>
      <xdr:row>36</xdr:row>
      <xdr:rowOff>20320</xdr:rowOff>
    </xdr:to>
    <xdr:cxnSp macro="">
      <xdr:nvCxnSpPr>
        <xdr:cNvPr id="112" name="直線コネクタ 111"/>
        <xdr:cNvCxnSpPr/>
      </xdr:nvCxnSpPr>
      <xdr:spPr>
        <a:xfrm flipV="1">
          <a:off x="4392930" y="6779895"/>
          <a:ext cx="577215"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43815</xdr:rowOff>
    </xdr:from>
    <xdr:ext cx="762000" cy="254000"/>
    <xdr:sp macro="" textlink="">
      <xdr:nvSpPr>
        <xdr:cNvPr id="113" name="人口1人当たり決算額の推移平均値テキスト445"/>
        <xdr:cNvSpPr txBox="1"/>
      </xdr:nvSpPr>
      <xdr:spPr>
        <a:xfrm>
          <a:off x="5035550" y="687895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71755</xdr:rowOff>
    </xdr:from>
    <xdr:to xmlns:xdr="http://schemas.openxmlformats.org/drawingml/2006/spreadsheetDrawing">
      <xdr:col>29</xdr:col>
      <xdr:colOff>167005</xdr:colOff>
      <xdr:row>37</xdr:row>
      <xdr:rowOff>1270</xdr:rowOff>
    </xdr:to>
    <xdr:sp macro="" textlink="">
      <xdr:nvSpPr>
        <xdr:cNvPr id="114" name="フローチャート: 判断 113"/>
        <xdr:cNvSpPr/>
      </xdr:nvSpPr>
      <xdr:spPr>
        <a:xfrm>
          <a:off x="4919345" y="6906895"/>
          <a:ext cx="9080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320040</xdr:rowOff>
    </xdr:from>
    <xdr:to xmlns:xdr="http://schemas.openxmlformats.org/drawingml/2006/spreadsheetDrawing">
      <xdr:col>26</xdr:col>
      <xdr:colOff>50800</xdr:colOff>
      <xdr:row>36</xdr:row>
      <xdr:rowOff>20320</xdr:rowOff>
    </xdr:to>
    <xdr:cxnSp macro="">
      <xdr:nvCxnSpPr>
        <xdr:cNvPr id="115" name="直線コネクタ 114"/>
        <xdr:cNvCxnSpPr/>
      </xdr:nvCxnSpPr>
      <xdr:spPr>
        <a:xfrm>
          <a:off x="3788410" y="6812280"/>
          <a:ext cx="60452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82550</xdr:rowOff>
    </xdr:from>
    <xdr:to xmlns:xdr="http://schemas.openxmlformats.org/drawingml/2006/spreadsheetDrawing">
      <xdr:col>26</xdr:col>
      <xdr:colOff>101600</xdr:colOff>
      <xdr:row>37</xdr:row>
      <xdr:rowOff>12065</xdr:rowOff>
    </xdr:to>
    <xdr:sp macro="" textlink="">
      <xdr:nvSpPr>
        <xdr:cNvPr id="116" name="フローチャート: 判断 115"/>
        <xdr:cNvSpPr/>
      </xdr:nvSpPr>
      <xdr:spPr>
        <a:xfrm>
          <a:off x="4342130" y="69176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168910</xdr:rowOff>
    </xdr:from>
    <xdr:ext cx="720090" cy="254000"/>
    <xdr:sp macro="" textlink="">
      <xdr:nvSpPr>
        <xdr:cNvPr id="117" name="テキスト ボックス 116"/>
        <xdr:cNvSpPr txBox="1"/>
      </xdr:nvSpPr>
      <xdr:spPr>
        <a:xfrm>
          <a:off x="4058920" y="7004050"/>
          <a:ext cx="720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35</xdr:row>
      <xdr:rowOff>320040</xdr:rowOff>
    </xdr:from>
    <xdr:to xmlns:xdr="http://schemas.openxmlformats.org/drawingml/2006/spreadsheetDrawing">
      <xdr:col>22</xdr:col>
      <xdr:colOff>114300</xdr:colOff>
      <xdr:row>35</xdr:row>
      <xdr:rowOff>332105</xdr:rowOff>
    </xdr:to>
    <xdr:cxnSp macro="">
      <xdr:nvCxnSpPr>
        <xdr:cNvPr id="118" name="直線コネクタ 117"/>
        <xdr:cNvCxnSpPr/>
      </xdr:nvCxnSpPr>
      <xdr:spPr>
        <a:xfrm flipV="1">
          <a:off x="3173095" y="6812280"/>
          <a:ext cx="61531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58420</xdr:rowOff>
    </xdr:from>
    <xdr:to xmlns:xdr="http://schemas.openxmlformats.org/drawingml/2006/spreadsheetDrawing">
      <xdr:col>22</xdr:col>
      <xdr:colOff>165100</xdr:colOff>
      <xdr:row>36</xdr:row>
      <xdr:rowOff>160020</xdr:rowOff>
    </xdr:to>
    <xdr:sp macro="" textlink="">
      <xdr:nvSpPr>
        <xdr:cNvPr id="119" name="フローチャート: 判断 118"/>
        <xdr:cNvSpPr/>
      </xdr:nvSpPr>
      <xdr:spPr>
        <a:xfrm>
          <a:off x="3737610" y="689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144780</xdr:rowOff>
    </xdr:from>
    <xdr:ext cx="756285" cy="255270"/>
    <xdr:sp macro="" textlink="">
      <xdr:nvSpPr>
        <xdr:cNvPr id="120" name="テキスト ボックス 119"/>
        <xdr:cNvSpPr txBox="1"/>
      </xdr:nvSpPr>
      <xdr:spPr>
        <a:xfrm>
          <a:off x="3454400" y="697992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332105</xdr:rowOff>
    </xdr:from>
    <xdr:to xmlns:xdr="http://schemas.openxmlformats.org/drawingml/2006/spreadsheetDrawing">
      <xdr:col>18</xdr:col>
      <xdr:colOff>167005</xdr:colOff>
      <xdr:row>35</xdr:row>
      <xdr:rowOff>337820</xdr:rowOff>
    </xdr:to>
    <xdr:cxnSp macro="">
      <xdr:nvCxnSpPr>
        <xdr:cNvPr id="121" name="直線コネクタ 120"/>
        <xdr:cNvCxnSpPr/>
      </xdr:nvCxnSpPr>
      <xdr:spPr>
        <a:xfrm flipV="1">
          <a:off x="2555875" y="6824345"/>
          <a:ext cx="61722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53975</xdr:rowOff>
    </xdr:from>
    <xdr:to xmlns:xdr="http://schemas.openxmlformats.org/drawingml/2006/spreadsheetDrawing">
      <xdr:col>19</xdr:col>
      <xdr:colOff>38100</xdr:colOff>
      <xdr:row>36</xdr:row>
      <xdr:rowOff>155575</xdr:rowOff>
    </xdr:to>
    <xdr:sp macro="" textlink="">
      <xdr:nvSpPr>
        <xdr:cNvPr id="122" name="フローチャート: 判断 121"/>
        <xdr:cNvSpPr/>
      </xdr:nvSpPr>
      <xdr:spPr>
        <a:xfrm>
          <a:off x="3133090" y="6889115"/>
          <a:ext cx="7810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36</xdr:row>
      <xdr:rowOff>140335</xdr:rowOff>
    </xdr:from>
    <xdr:ext cx="762000" cy="259715"/>
    <xdr:sp macro="" textlink="">
      <xdr:nvSpPr>
        <xdr:cNvPr id="123" name="テキスト ボックス 122"/>
        <xdr:cNvSpPr txBox="1"/>
      </xdr:nvSpPr>
      <xdr:spPr>
        <a:xfrm>
          <a:off x="2839085" y="69754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34925</xdr:rowOff>
    </xdr:from>
    <xdr:to xmlns:xdr="http://schemas.openxmlformats.org/drawingml/2006/spreadsheetDrawing">
      <xdr:col>15</xdr:col>
      <xdr:colOff>101600</xdr:colOff>
      <xdr:row>36</xdr:row>
      <xdr:rowOff>136525</xdr:rowOff>
    </xdr:to>
    <xdr:sp macro="" textlink="">
      <xdr:nvSpPr>
        <xdr:cNvPr id="124" name="フローチャート: 判断 123"/>
        <xdr:cNvSpPr/>
      </xdr:nvSpPr>
      <xdr:spPr>
        <a:xfrm>
          <a:off x="2505075"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121285</xdr:rowOff>
    </xdr:from>
    <xdr:ext cx="745490" cy="255905"/>
    <xdr:sp macro="" textlink="">
      <xdr:nvSpPr>
        <xdr:cNvPr id="125" name="テキスト ボックス 124"/>
        <xdr:cNvSpPr txBox="1"/>
      </xdr:nvSpPr>
      <xdr:spPr>
        <a:xfrm>
          <a:off x="2221865" y="6956425"/>
          <a:ext cx="7454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6" name="テキスト ボックス 125"/>
        <xdr:cNvSpPr txBox="1"/>
      </xdr:nvSpPr>
      <xdr:spPr>
        <a:xfrm>
          <a:off x="481584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7" name="テキスト ボックス 126"/>
        <xdr:cNvSpPr txBox="1"/>
      </xdr:nvSpPr>
      <xdr:spPr>
        <a:xfrm>
          <a:off x="4238625"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8" name="テキスト ボックス 127"/>
        <xdr:cNvSpPr txBox="1"/>
      </xdr:nvSpPr>
      <xdr:spPr>
        <a:xfrm>
          <a:off x="3634105"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9" name="テキスト ボックス 128"/>
        <xdr:cNvSpPr txBox="1"/>
      </xdr:nvSpPr>
      <xdr:spPr>
        <a:xfrm>
          <a:off x="300609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30" name="テキスト ボックス 129"/>
        <xdr:cNvSpPr txBox="1"/>
      </xdr:nvSpPr>
      <xdr:spPr>
        <a:xfrm>
          <a:off x="240157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238125</xdr:rowOff>
    </xdr:from>
    <xdr:to xmlns:xdr="http://schemas.openxmlformats.org/drawingml/2006/spreadsheetDrawing">
      <xdr:col>29</xdr:col>
      <xdr:colOff>167005</xdr:colOff>
      <xdr:row>35</xdr:row>
      <xdr:rowOff>339090</xdr:rowOff>
    </xdr:to>
    <xdr:sp macro="" textlink="">
      <xdr:nvSpPr>
        <xdr:cNvPr id="131" name="楕円 130"/>
        <xdr:cNvSpPr/>
      </xdr:nvSpPr>
      <xdr:spPr>
        <a:xfrm>
          <a:off x="4919345" y="6730365"/>
          <a:ext cx="9080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81915</xdr:rowOff>
    </xdr:from>
    <xdr:ext cx="762000" cy="259715"/>
    <xdr:sp macro="" textlink="">
      <xdr:nvSpPr>
        <xdr:cNvPr id="132" name="人口1人当たり決算額の推移該当値テキスト445"/>
        <xdr:cNvSpPr txBox="1"/>
      </xdr:nvSpPr>
      <xdr:spPr>
        <a:xfrm>
          <a:off x="5035550" y="65741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311785</xdr:rowOff>
    </xdr:from>
    <xdr:to xmlns:xdr="http://schemas.openxmlformats.org/drawingml/2006/spreadsheetDrawing">
      <xdr:col>26</xdr:col>
      <xdr:colOff>101600</xdr:colOff>
      <xdr:row>36</xdr:row>
      <xdr:rowOff>71120</xdr:rowOff>
    </xdr:to>
    <xdr:sp macro="" textlink="">
      <xdr:nvSpPr>
        <xdr:cNvPr id="133" name="楕円 132"/>
        <xdr:cNvSpPr/>
      </xdr:nvSpPr>
      <xdr:spPr>
        <a:xfrm>
          <a:off x="4342130" y="6804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80645</xdr:rowOff>
    </xdr:from>
    <xdr:ext cx="720090" cy="259715"/>
    <xdr:sp macro="" textlink="">
      <xdr:nvSpPr>
        <xdr:cNvPr id="134" name="テキスト ボックス 133"/>
        <xdr:cNvSpPr txBox="1"/>
      </xdr:nvSpPr>
      <xdr:spPr>
        <a:xfrm>
          <a:off x="4058920" y="6572885"/>
          <a:ext cx="720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269240</xdr:rowOff>
    </xdr:from>
    <xdr:to xmlns:xdr="http://schemas.openxmlformats.org/drawingml/2006/spreadsheetDrawing">
      <xdr:col>22</xdr:col>
      <xdr:colOff>165100</xdr:colOff>
      <xdr:row>36</xdr:row>
      <xdr:rowOff>27940</xdr:rowOff>
    </xdr:to>
    <xdr:sp macro="" textlink="">
      <xdr:nvSpPr>
        <xdr:cNvPr id="135" name="楕円 134"/>
        <xdr:cNvSpPr/>
      </xdr:nvSpPr>
      <xdr:spPr>
        <a:xfrm>
          <a:off x="3737610" y="676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37465</xdr:rowOff>
    </xdr:from>
    <xdr:ext cx="756285" cy="259715"/>
    <xdr:sp macro="" textlink="">
      <xdr:nvSpPr>
        <xdr:cNvPr id="136" name="テキスト ボックス 135"/>
        <xdr:cNvSpPr txBox="1"/>
      </xdr:nvSpPr>
      <xdr:spPr>
        <a:xfrm>
          <a:off x="3454400" y="652970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281305</xdr:rowOff>
    </xdr:from>
    <xdr:to xmlns:xdr="http://schemas.openxmlformats.org/drawingml/2006/spreadsheetDrawing">
      <xdr:col>19</xdr:col>
      <xdr:colOff>38100</xdr:colOff>
      <xdr:row>36</xdr:row>
      <xdr:rowOff>40640</xdr:rowOff>
    </xdr:to>
    <xdr:sp macro="" textlink="">
      <xdr:nvSpPr>
        <xdr:cNvPr id="137" name="楕円 136"/>
        <xdr:cNvSpPr/>
      </xdr:nvSpPr>
      <xdr:spPr>
        <a:xfrm>
          <a:off x="3133090" y="6773545"/>
          <a:ext cx="7810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35</xdr:row>
      <xdr:rowOff>49530</xdr:rowOff>
    </xdr:from>
    <xdr:ext cx="762000" cy="259715"/>
    <xdr:sp macro="" textlink="">
      <xdr:nvSpPr>
        <xdr:cNvPr id="138" name="テキスト ボックス 137"/>
        <xdr:cNvSpPr txBox="1"/>
      </xdr:nvSpPr>
      <xdr:spPr>
        <a:xfrm>
          <a:off x="2839085"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286385</xdr:rowOff>
    </xdr:from>
    <xdr:to xmlns:xdr="http://schemas.openxmlformats.org/drawingml/2006/spreadsheetDrawing">
      <xdr:col>15</xdr:col>
      <xdr:colOff>101600</xdr:colOff>
      <xdr:row>36</xdr:row>
      <xdr:rowOff>45720</xdr:rowOff>
    </xdr:to>
    <xdr:sp macro="" textlink="">
      <xdr:nvSpPr>
        <xdr:cNvPr id="139" name="楕円 138"/>
        <xdr:cNvSpPr/>
      </xdr:nvSpPr>
      <xdr:spPr>
        <a:xfrm>
          <a:off x="2505075" y="6778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56515</xdr:rowOff>
    </xdr:from>
    <xdr:ext cx="745490" cy="258445"/>
    <xdr:sp macro="" textlink="">
      <xdr:nvSpPr>
        <xdr:cNvPr id="140" name="テキスト ボックス 139"/>
        <xdr:cNvSpPr txBox="1"/>
      </xdr:nvSpPr>
      <xdr:spPr>
        <a:xfrm>
          <a:off x="2221865" y="6548755"/>
          <a:ext cx="745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23,286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39395"/>
    <xdr:sp macro="" textlink="">
      <xdr:nvSpPr>
        <xdr:cNvPr id="30" name="テキスト ボックス 29"/>
        <xdr:cNvSpPr txBox="1"/>
      </xdr:nvSpPr>
      <xdr:spPr>
        <a:xfrm>
          <a:off x="628015" y="3108325"/>
          <a:ext cx="60464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46380"/>
    <xdr:sp macro="" textlink="">
      <xdr:nvSpPr>
        <xdr:cNvPr id="31" name="テキスト ボックス 30"/>
        <xdr:cNvSpPr txBox="1"/>
      </xdr:nvSpPr>
      <xdr:spPr>
        <a:xfrm>
          <a:off x="628015" y="3418205"/>
          <a:ext cx="82956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9090" cy="212725"/>
    <xdr:sp macro="" textlink="">
      <xdr:nvSpPr>
        <xdr:cNvPr id="40" name="テキスト ボックス 39"/>
        <xdr:cNvSpPr txBox="1"/>
      </xdr:nvSpPr>
      <xdr:spPr>
        <a:xfrm>
          <a:off x="65341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25780" cy="236855"/>
    <xdr:sp macro="" textlink="">
      <xdr:nvSpPr>
        <xdr:cNvPr id="42" name="テキスト ボックス 41"/>
        <xdr:cNvSpPr txBox="1"/>
      </xdr:nvSpPr>
      <xdr:spPr>
        <a:xfrm>
          <a:off x="207010" y="68186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668020" y="66382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125730</xdr:rowOff>
    </xdr:from>
    <xdr:ext cx="525780" cy="245110"/>
    <xdr:sp macro="" textlink="">
      <xdr:nvSpPr>
        <xdr:cNvPr id="44" name="テキスト ボックス 43"/>
        <xdr:cNvSpPr txBox="1"/>
      </xdr:nvSpPr>
      <xdr:spPr>
        <a:xfrm>
          <a:off x="207010" y="649986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668020" y="63188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140970</xdr:rowOff>
    </xdr:from>
    <xdr:ext cx="525780" cy="241300"/>
    <xdr:sp macro="" textlink="">
      <xdr:nvSpPr>
        <xdr:cNvPr id="46" name="テキスト ボックス 45"/>
        <xdr:cNvSpPr txBox="1"/>
      </xdr:nvSpPr>
      <xdr:spPr>
        <a:xfrm>
          <a:off x="207010" y="61798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668020" y="60001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156845</xdr:rowOff>
    </xdr:from>
    <xdr:ext cx="525780" cy="253365"/>
    <xdr:sp macro="" textlink="">
      <xdr:nvSpPr>
        <xdr:cNvPr id="48" name="テキスト ボックス 47"/>
        <xdr:cNvSpPr txBox="1"/>
      </xdr:nvSpPr>
      <xdr:spPr>
        <a:xfrm>
          <a:off x="207010" y="58604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668020" y="56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89915" cy="246380"/>
    <xdr:sp macro="" textlink="">
      <xdr:nvSpPr>
        <xdr:cNvPr id="50" name="テキスト ボックス 49"/>
        <xdr:cNvSpPr txBox="1"/>
      </xdr:nvSpPr>
      <xdr:spPr>
        <a:xfrm>
          <a:off x="166370" y="5541645"/>
          <a:ext cx="589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668020" y="53619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21590</xdr:rowOff>
    </xdr:from>
    <xdr:ext cx="589915" cy="252730"/>
    <xdr:sp macro="" textlink="">
      <xdr:nvSpPr>
        <xdr:cNvPr id="52" name="テキスト ボックス 51"/>
        <xdr:cNvSpPr txBox="1"/>
      </xdr:nvSpPr>
      <xdr:spPr>
        <a:xfrm>
          <a:off x="166370" y="52222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68020" y="5041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37465</xdr:rowOff>
    </xdr:from>
    <xdr:ext cx="589915" cy="253365"/>
    <xdr:sp macro="" textlink="">
      <xdr:nvSpPr>
        <xdr:cNvPr id="54" name="テキスト ボックス 53"/>
        <xdr:cNvSpPr txBox="1"/>
      </xdr:nvSpPr>
      <xdr:spPr>
        <a:xfrm>
          <a:off x="166370" y="49028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89915" cy="236855"/>
    <xdr:sp macro="" textlink="">
      <xdr:nvSpPr>
        <xdr:cNvPr id="56" name="テキスト ボックス 55"/>
        <xdr:cNvSpPr txBox="1"/>
      </xdr:nvSpPr>
      <xdr:spPr>
        <a:xfrm>
          <a:off x="166370" y="45834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人件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39</xdr:row>
      <xdr:rowOff>1270</xdr:rowOff>
    </xdr:to>
    <xdr:cxnSp macro="">
      <xdr:nvCxnSpPr>
        <xdr:cNvPr id="58" name="直線コネクタ 57"/>
        <xdr:cNvCxnSpPr/>
      </xdr:nvCxnSpPr>
      <xdr:spPr>
        <a:xfrm flipV="1">
          <a:off x="4069715" y="5197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28955" cy="253365"/>
    <xdr:sp macro="" textlink="">
      <xdr:nvSpPr>
        <xdr:cNvPr id="59" name="人件費最小値テキスト"/>
        <xdr:cNvSpPr txBox="1"/>
      </xdr:nvSpPr>
      <xdr:spPr>
        <a:xfrm>
          <a:off x="4122420" y="6546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60" name="直線コネクタ 59"/>
        <xdr:cNvCxnSpPr/>
      </xdr:nvCxnSpPr>
      <xdr:spPr>
        <a:xfrm>
          <a:off x="4006215" y="65430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112395</xdr:rowOff>
    </xdr:from>
    <xdr:ext cx="593090" cy="253365"/>
    <xdr:sp macro="" textlink="">
      <xdr:nvSpPr>
        <xdr:cNvPr id="61" name="人件費最大値テキスト"/>
        <xdr:cNvSpPr txBox="1"/>
      </xdr:nvSpPr>
      <xdr:spPr>
        <a:xfrm>
          <a:off x="4122420" y="497776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62" name="直線コネクタ 61"/>
        <xdr:cNvCxnSpPr/>
      </xdr:nvCxnSpPr>
      <xdr:spPr>
        <a:xfrm>
          <a:off x="4006215" y="51974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36</xdr:row>
      <xdr:rowOff>50800</xdr:rowOff>
    </xdr:from>
    <xdr:to xmlns:xdr="http://schemas.openxmlformats.org/drawingml/2006/spreadsheetDrawing">
      <xdr:col>24</xdr:col>
      <xdr:colOff>63500</xdr:colOff>
      <xdr:row>36</xdr:row>
      <xdr:rowOff>59690</xdr:rowOff>
    </xdr:to>
    <xdr:cxnSp macro="">
      <xdr:nvCxnSpPr>
        <xdr:cNvPr id="63" name="直線コネクタ 62"/>
        <xdr:cNvCxnSpPr/>
      </xdr:nvCxnSpPr>
      <xdr:spPr>
        <a:xfrm>
          <a:off x="3340100" y="6089650"/>
          <a:ext cx="7315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0</xdr:rowOff>
    </xdr:from>
    <xdr:ext cx="528955" cy="253365"/>
    <xdr:sp macro="" textlink="">
      <xdr:nvSpPr>
        <xdr:cNvPr id="64" name="人件費平均値テキスト"/>
        <xdr:cNvSpPr txBox="1"/>
      </xdr:nvSpPr>
      <xdr:spPr>
        <a:xfrm>
          <a:off x="4122420" y="6038850"/>
          <a:ext cx="528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20955</xdr:rowOff>
    </xdr:from>
    <xdr:to xmlns:xdr="http://schemas.openxmlformats.org/drawingml/2006/spreadsheetDrawing">
      <xdr:col>24</xdr:col>
      <xdr:colOff>114300</xdr:colOff>
      <xdr:row>36</xdr:row>
      <xdr:rowOff>120015</xdr:rowOff>
    </xdr:to>
    <xdr:sp macro="" textlink="">
      <xdr:nvSpPr>
        <xdr:cNvPr id="65" name="フローチャート: 判断 64"/>
        <xdr:cNvSpPr/>
      </xdr:nvSpPr>
      <xdr:spPr>
        <a:xfrm>
          <a:off x="4020820" y="6059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50800</xdr:rowOff>
    </xdr:from>
    <xdr:to xmlns:xdr="http://schemas.openxmlformats.org/drawingml/2006/spreadsheetDrawing">
      <xdr:col>19</xdr:col>
      <xdr:colOff>167005</xdr:colOff>
      <xdr:row>36</xdr:row>
      <xdr:rowOff>53975</xdr:rowOff>
    </xdr:to>
    <xdr:cxnSp macro="">
      <xdr:nvCxnSpPr>
        <xdr:cNvPr id="66" name="直線コネクタ 65"/>
        <xdr:cNvCxnSpPr/>
      </xdr:nvCxnSpPr>
      <xdr:spPr>
        <a:xfrm flipV="1">
          <a:off x="2555875" y="6089650"/>
          <a:ext cx="7842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25400</xdr:rowOff>
    </xdr:from>
    <xdr:to xmlns:xdr="http://schemas.openxmlformats.org/drawingml/2006/spreadsheetDrawing">
      <xdr:col>20</xdr:col>
      <xdr:colOff>38100</xdr:colOff>
      <xdr:row>36</xdr:row>
      <xdr:rowOff>125095</xdr:rowOff>
    </xdr:to>
    <xdr:sp macro="" textlink="">
      <xdr:nvSpPr>
        <xdr:cNvPr id="67" name="フローチャート: 判断 66"/>
        <xdr:cNvSpPr/>
      </xdr:nvSpPr>
      <xdr:spPr>
        <a:xfrm>
          <a:off x="3300095" y="606425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116205</xdr:rowOff>
    </xdr:from>
    <xdr:ext cx="518160" cy="253365"/>
    <xdr:sp macro="" textlink="">
      <xdr:nvSpPr>
        <xdr:cNvPr id="68" name="テキスト ボックス 67"/>
        <xdr:cNvSpPr txBox="1"/>
      </xdr:nvSpPr>
      <xdr:spPr>
        <a:xfrm>
          <a:off x="3107055" y="615505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53975</xdr:rowOff>
    </xdr:from>
    <xdr:to xmlns:xdr="http://schemas.openxmlformats.org/drawingml/2006/spreadsheetDrawing">
      <xdr:col>15</xdr:col>
      <xdr:colOff>50800</xdr:colOff>
      <xdr:row>36</xdr:row>
      <xdr:rowOff>56515</xdr:rowOff>
    </xdr:to>
    <xdr:cxnSp macro="">
      <xdr:nvCxnSpPr>
        <xdr:cNvPr id="69" name="直線コネクタ 68"/>
        <xdr:cNvCxnSpPr/>
      </xdr:nvCxnSpPr>
      <xdr:spPr>
        <a:xfrm flipV="1">
          <a:off x="1784350" y="6092825"/>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26035</xdr:rowOff>
    </xdr:from>
    <xdr:to xmlns:xdr="http://schemas.openxmlformats.org/drawingml/2006/spreadsheetDrawing">
      <xdr:col>15</xdr:col>
      <xdr:colOff>101600</xdr:colOff>
      <xdr:row>36</xdr:row>
      <xdr:rowOff>125730</xdr:rowOff>
    </xdr:to>
    <xdr:sp macro="" textlink="">
      <xdr:nvSpPr>
        <xdr:cNvPr id="70" name="フローチャート: 判断 69"/>
        <xdr:cNvSpPr/>
      </xdr:nvSpPr>
      <xdr:spPr>
        <a:xfrm>
          <a:off x="2505075" y="6064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116840</xdr:rowOff>
    </xdr:from>
    <xdr:ext cx="518160" cy="253365"/>
    <xdr:sp macro="" textlink="">
      <xdr:nvSpPr>
        <xdr:cNvPr id="71" name="テキスト ボックス 70"/>
        <xdr:cNvSpPr txBox="1"/>
      </xdr:nvSpPr>
      <xdr:spPr>
        <a:xfrm>
          <a:off x="2335530" y="615569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36</xdr:row>
      <xdr:rowOff>56515</xdr:rowOff>
    </xdr:from>
    <xdr:to xmlns:xdr="http://schemas.openxmlformats.org/drawingml/2006/spreadsheetDrawing">
      <xdr:col>10</xdr:col>
      <xdr:colOff>114300</xdr:colOff>
      <xdr:row>36</xdr:row>
      <xdr:rowOff>81915</xdr:rowOff>
    </xdr:to>
    <xdr:cxnSp macro="">
      <xdr:nvCxnSpPr>
        <xdr:cNvPr id="72" name="直線コネクタ 71"/>
        <xdr:cNvCxnSpPr/>
      </xdr:nvCxnSpPr>
      <xdr:spPr>
        <a:xfrm flipV="1">
          <a:off x="1002030" y="6095365"/>
          <a:ext cx="7823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32385</xdr:rowOff>
    </xdr:from>
    <xdr:to xmlns:xdr="http://schemas.openxmlformats.org/drawingml/2006/spreadsheetDrawing">
      <xdr:col>10</xdr:col>
      <xdr:colOff>165100</xdr:colOff>
      <xdr:row>36</xdr:row>
      <xdr:rowOff>131445</xdr:rowOff>
    </xdr:to>
    <xdr:sp macro="" textlink="">
      <xdr:nvSpPr>
        <xdr:cNvPr id="73" name="フローチャート: 判断 72"/>
        <xdr:cNvSpPr/>
      </xdr:nvSpPr>
      <xdr:spPr>
        <a:xfrm>
          <a:off x="1733550" y="6071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123190</xdr:rowOff>
    </xdr:from>
    <xdr:ext cx="528955" cy="245110"/>
    <xdr:sp macro="" textlink="">
      <xdr:nvSpPr>
        <xdr:cNvPr id="74" name="テキスト ボックス 73"/>
        <xdr:cNvSpPr txBox="1"/>
      </xdr:nvSpPr>
      <xdr:spPr>
        <a:xfrm>
          <a:off x="1540510" y="616204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34290</xdr:rowOff>
    </xdr:from>
    <xdr:to xmlns:xdr="http://schemas.openxmlformats.org/drawingml/2006/spreadsheetDrawing">
      <xdr:col>6</xdr:col>
      <xdr:colOff>38100</xdr:colOff>
      <xdr:row>36</xdr:row>
      <xdr:rowOff>133350</xdr:rowOff>
    </xdr:to>
    <xdr:sp macro="" textlink="">
      <xdr:nvSpPr>
        <xdr:cNvPr id="75" name="フローチャート: 判断 74"/>
        <xdr:cNvSpPr/>
      </xdr:nvSpPr>
      <xdr:spPr>
        <a:xfrm>
          <a:off x="962025" y="60731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125095</xdr:rowOff>
    </xdr:from>
    <xdr:ext cx="518160" cy="245110"/>
    <xdr:sp macro="" textlink="">
      <xdr:nvSpPr>
        <xdr:cNvPr id="76" name="テキスト ボックス 75"/>
        <xdr:cNvSpPr txBox="1"/>
      </xdr:nvSpPr>
      <xdr:spPr>
        <a:xfrm>
          <a:off x="768985" y="616394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78105</xdr:rowOff>
    </xdr:from>
    <xdr:ext cx="762000" cy="253365"/>
    <xdr:sp macro="" textlink="">
      <xdr:nvSpPr>
        <xdr:cNvPr id="78" name="テキスト ボックス 77"/>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45490" cy="253365"/>
    <xdr:sp macro="" textlink="">
      <xdr:nvSpPr>
        <xdr:cNvPr id="79" name="テキスト ボックス 78"/>
        <xdr:cNvSpPr txBox="1"/>
      </xdr:nvSpPr>
      <xdr:spPr>
        <a:xfrm>
          <a:off x="238887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56285" cy="253365"/>
    <xdr:sp macro="" textlink="">
      <xdr:nvSpPr>
        <xdr:cNvPr id="80" name="テキスト ボックス 79"/>
        <xdr:cNvSpPr txBox="1"/>
      </xdr:nvSpPr>
      <xdr:spPr>
        <a:xfrm>
          <a:off x="16173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78105</xdr:rowOff>
    </xdr:from>
    <xdr:ext cx="762000" cy="253365"/>
    <xdr:sp macro="" textlink="">
      <xdr:nvSpPr>
        <xdr:cNvPr id="81" name="テキスト ボックス 80"/>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10160</xdr:rowOff>
    </xdr:from>
    <xdr:to xmlns:xdr="http://schemas.openxmlformats.org/drawingml/2006/spreadsheetDrawing">
      <xdr:col>24</xdr:col>
      <xdr:colOff>114300</xdr:colOff>
      <xdr:row>36</xdr:row>
      <xdr:rowOff>109220</xdr:rowOff>
    </xdr:to>
    <xdr:sp macro="" textlink="">
      <xdr:nvSpPr>
        <xdr:cNvPr id="82" name="楕円 81"/>
        <xdr:cNvSpPr/>
      </xdr:nvSpPr>
      <xdr:spPr>
        <a:xfrm>
          <a:off x="4020820" y="6049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32385</xdr:rowOff>
    </xdr:from>
    <xdr:ext cx="528955" cy="245110"/>
    <xdr:sp macro="" textlink="">
      <xdr:nvSpPr>
        <xdr:cNvPr id="83" name="人件費該当値テキスト"/>
        <xdr:cNvSpPr txBox="1"/>
      </xdr:nvSpPr>
      <xdr:spPr>
        <a:xfrm>
          <a:off x="4122420" y="590359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635</xdr:rowOff>
    </xdr:from>
    <xdr:to xmlns:xdr="http://schemas.openxmlformats.org/drawingml/2006/spreadsheetDrawing">
      <xdr:col>20</xdr:col>
      <xdr:colOff>38100</xdr:colOff>
      <xdr:row>36</xdr:row>
      <xdr:rowOff>99695</xdr:rowOff>
    </xdr:to>
    <xdr:sp macro="" textlink="">
      <xdr:nvSpPr>
        <xdr:cNvPr id="84" name="楕円 83"/>
        <xdr:cNvSpPr/>
      </xdr:nvSpPr>
      <xdr:spPr>
        <a:xfrm>
          <a:off x="3300095" y="603948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116205</xdr:rowOff>
    </xdr:from>
    <xdr:ext cx="518160" cy="253365"/>
    <xdr:sp macro="" textlink="">
      <xdr:nvSpPr>
        <xdr:cNvPr id="85" name="テキスト ボックス 84"/>
        <xdr:cNvSpPr txBox="1"/>
      </xdr:nvSpPr>
      <xdr:spPr>
        <a:xfrm>
          <a:off x="3107055" y="581977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4445</xdr:rowOff>
    </xdr:from>
    <xdr:to xmlns:xdr="http://schemas.openxmlformats.org/drawingml/2006/spreadsheetDrawing">
      <xdr:col>15</xdr:col>
      <xdr:colOff>101600</xdr:colOff>
      <xdr:row>36</xdr:row>
      <xdr:rowOff>104140</xdr:rowOff>
    </xdr:to>
    <xdr:sp macro="" textlink="">
      <xdr:nvSpPr>
        <xdr:cNvPr id="86" name="楕円 85"/>
        <xdr:cNvSpPr/>
      </xdr:nvSpPr>
      <xdr:spPr>
        <a:xfrm>
          <a:off x="2505075" y="60432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119380</xdr:rowOff>
    </xdr:from>
    <xdr:ext cx="518160" cy="245110"/>
    <xdr:sp macro="" textlink="">
      <xdr:nvSpPr>
        <xdr:cNvPr id="87" name="テキスト ボックス 86"/>
        <xdr:cNvSpPr txBox="1"/>
      </xdr:nvSpPr>
      <xdr:spPr>
        <a:xfrm>
          <a:off x="2335530" y="582295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6350</xdr:rowOff>
    </xdr:from>
    <xdr:to xmlns:xdr="http://schemas.openxmlformats.org/drawingml/2006/spreadsheetDrawing">
      <xdr:col>10</xdr:col>
      <xdr:colOff>165100</xdr:colOff>
      <xdr:row>36</xdr:row>
      <xdr:rowOff>106680</xdr:rowOff>
    </xdr:to>
    <xdr:sp macro="" textlink="">
      <xdr:nvSpPr>
        <xdr:cNvPr id="88" name="楕円 87"/>
        <xdr:cNvSpPr/>
      </xdr:nvSpPr>
      <xdr:spPr>
        <a:xfrm>
          <a:off x="1733550" y="6045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122555</xdr:rowOff>
    </xdr:from>
    <xdr:ext cx="528955" cy="244475"/>
    <xdr:sp macro="" textlink="">
      <xdr:nvSpPr>
        <xdr:cNvPr id="89" name="テキスト ボックス 88"/>
        <xdr:cNvSpPr txBox="1"/>
      </xdr:nvSpPr>
      <xdr:spPr>
        <a:xfrm>
          <a:off x="1540510" y="582612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32385</xdr:rowOff>
    </xdr:from>
    <xdr:to xmlns:xdr="http://schemas.openxmlformats.org/drawingml/2006/spreadsheetDrawing">
      <xdr:col>6</xdr:col>
      <xdr:colOff>38100</xdr:colOff>
      <xdr:row>36</xdr:row>
      <xdr:rowOff>131445</xdr:rowOff>
    </xdr:to>
    <xdr:sp macro="" textlink="">
      <xdr:nvSpPr>
        <xdr:cNvPr id="90" name="楕円 89"/>
        <xdr:cNvSpPr/>
      </xdr:nvSpPr>
      <xdr:spPr>
        <a:xfrm>
          <a:off x="962025" y="607123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147955</xdr:rowOff>
    </xdr:from>
    <xdr:ext cx="518160" cy="245110"/>
    <xdr:sp macro="" textlink="">
      <xdr:nvSpPr>
        <xdr:cNvPr id="91" name="テキスト ボックス 90"/>
        <xdr:cNvSpPr txBox="1"/>
      </xdr:nvSpPr>
      <xdr:spPr>
        <a:xfrm>
          <a:off x="768985" y="585152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9090" cy="212725"/>
    <xdr:sp macro="" textlink="">
      <xdr:nvSpPr>
        <xdr:cNvPr id="100" name="テキスト ボックス 99"/>
        <xdr:cNvSpPr txBox="1"/>
      </xdr:nvSpPr>
      <xdr:spPr>
        <a:xfrm>
          <a:off x="65341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109220</xdr:rowOff>
    </xdr:from>
    <xdr:ext cx="525780" cy="236855"/>
    <xdr:sp macro="" textlink="">
      <xdr:nvSpPr>
        <xdr:cNvPr id="102" name="テキスト ボックス 101"/>
        <xdr:cNvSpPr txBox="1"/>
      </xdr:nvSpPr>
      <xdr:spPr>
        <a:xfrm>
          <a:off x="207010" y="10171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103" name="直線コネクタ 102"/>
        <xdr:cNvCxnSpPr/>
      </xdr:nvCxnSpPr>
      <xdr:spPr>
        <a:xfrm>
          <a:off x="668020" y="99910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25780" cy="245110"/>
    <xdr:sp macro="" textlink="">
      <xdr:nvSpPr>
        <xdr:cNvPr id="104" name="テキスト ボックス 103"/>
        <xdr:cNvSpPr txBox="1"/>
      </xdr:nvSpPr>
      <xdr:spPr>
        <a:xfrm>
          <a:off x="207010" y="985266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5" name="直線コネクタ 104"/>
        <xdr:cNvCxnSpPr/>
      </xdr:nvCxnSpPr>
      <xdr:spPr>
        <a:xfrm>
          <a:off x="668020" y="9671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25780" cy="241300"/>
    <xdr:sp macro="" textlink="">
      <xdr:nvSpPr>
        <xdr:cNvPr id="106" name="テキスト ボックス 105"/>
        <xdr:cNvSpPr txBox="1"/>
      </xdr:nvSpPr>
      <xdr:spPr>
        <a:xfrm>
          <a:off x="207010" y="95326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7" name="直線コネクタ 106"/>
        <xdr:cNvCxnSpPr/>
      </xdr:nvCxnSpPr>
      <xdr:spPr>
        <a:xfrm>
          <a:off x="668020" y="93529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25780" cy="253365"/>
    <xdr:sp macro="" textlink="">
      <xdr:nvSpPr>
        <xdr:cNvPr id="108" name="テキスト ボックス 107"/>
        <xdr:cNvSpPr txBox="1"/>
      </xdr:nvSpPr>
      <xdr:spPr>
        <a:xfrm>
          <a:off x="207010" y="92132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9" name="直線コネクタ 108"/>
        <xdr:cNvCxnSpPr/>
      </xdr:nvCxnSpPr>
      <xdr:spPr>
        <a:xfrm>
          <a:off x="668020" y="9033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89915" cy="246380"/>
    <xdr:sp macro="" textlink="">
      <xdr:nvSpPr>
        <xdr:cNvPr id="110" name="テキスト ボックス 109"/>
        <xdr:cNvSpPr txBox="1"/>
      </xdr:nvSpPr>
      <xdr:spPr>
        <a:xfrm>
          <a:off x="166370" y="8894445"/>
          <a:ext cx="589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11" name="直線コネクタ 110"/>
        <xdr:cNvCxnSpPr/>
      </xdr:nvCxnSpPr>
      <xdr:spPr>
        <a:xfrm>
          <a:off x="668020" y="87147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89915" cy="252730"/>
    <xdr:sp macro="" textlink="">
      <xdr:nvSpPr>
        <xdr:cNvPr id="112" name="テキスト ボックス 111"/>
        <xdr:cNvSpPr txBox="1"/>
      </xdr:nvSpPr>
      <xdr:spPr>
        <a:xfrm>
          <a:off x="166370" y="85750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3" name="直線コネクタ 112"/>
        <xdr:cNvCxnSpPr/>
      </xdr:nvCxnSpPr>
      <xdr:spPr>
        <a:xfrm>
          <a:off x="668020" y="8394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89915" cy="253365"/>
    <xdr:sp macro="" textlink="">
      <xdr:nvSpPr>
        <xdr:cNvPr id="114" name="テキスト ボックス 113"/>
        <xdr:cNvSpPr txBox="1"/>
      </xdr:nvSpPr>
      <xdr:spPr>
        <a:xfrm>
          <a:off x="166370" y="82556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5" name="直線コネクタ 114"/>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89915" cy="236855"/>
    <xdr:sp macro="" textlink="">
      <xdr:nvSpPr>
        <xdr:cNvPr id="116" name="テキスト ボックス 115"/>
        <xdr:cNvSpPr txBox="1"/>
      </xdr:nvSpPr>
      <xdr:spPr>
        <a:xfrm>
          <a:off x="166370"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7" name="物件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56515</xdr:rowOff>
    </xdr:from>
    <xdr:to xmlns:xdr="http://schemas.openxmlformats.org/drawingml/2006/spreadsheetDrawing">
      <xdr:col>24</xdr:col>
      <xdr:colOff>62865</xdr:colOff>
      <xdr:row>59</xdr:row>
      <xdr:rowOff>130175</xdr:rowOff>
    </xdr:to>
    <xdr:cxnSp macro="">
      <xdr:nvCxnSpPr>
        <xdr:cNvPr id="118" name="直線コネクタ 117"/>
        <xdr:cNvCxnSpPr/>
      </xdr:nvCxnSpPr>
      <xdr:spPr>
        <a:xfrm flipV="1">
          <a:off x="4069715" y="860996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133985</xdr:rowOff>
    </xdr:from>
    <xdr:ext cx="528955" cy="253365"/>
    <xdr:sp macro="" textlink="">
      <xdr:nvSpPr>
        <xdr:cNvPr id="119" name="物件費最小値テキスト"/>
        <xdr:cNvSpPr txBox="1"/>
      </xdr:nvSpPr>
      <xdr:spPr>
        <a:xfrm>
          <a:off x="4122420" y="100285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130175</xdr:rowOff>
    </xdr:from>
    <xdr:to xmlns:xdr="http://schemas.openxmlformats.org/drawingml/2006/spreadsheetDrawing">
      <xdr:col>24</xdr:col>
      <xdr:colOff>152400</xdr:colOff>
      <xdr:row>59</xdr:row>
      <xdr:rowOff>130175</xdr:rowOff>
    </xdr:to>
    <xdr:cxnSp macro="">
      <xdr:nvCxnSpPr>
        <xdr:cNvPr id="120" name="直線コネクタ 119"/>
        <xdr:cNvCxnSpPr/>
      </xdr:nvCxnSpPr>
      <xdr:spPr>
        <a:xfrm>
          <a:off x="4006215" y="100247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4445</xdr:rowOff>
    </xdr:from>
    <xdr:ext cx="593090" cy="253365"/>
    <xdr:sp macro="" textlink="">
      <xdr:nvSpPr>
        <xdr:cNvPr id="121" name="物件費最大値テキスト"/>
        <xdr:cNvSpPr txBox="1"/>
      </xdr:nvSpPr>
      <xdr:spPr>
        <a:xfrm>
          <a:off x="4122420" y="83902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56515</xdr:rowOff>
    </xdr:from>
    <xdr:to xmlns:xdr="http://schemas.openxmlformats.org/drawingml/2006/spreadsheetDrawing">
      <xdr:col>24</xdr:col>
      <xdr:colOff>152400</xdr:colOff>
      <xdr:row>51</xdr:row>
      <xdr:rowOff>56515</xdr:rowOff>
    </xdr:to>
    <xdr:cxnSp macro="">
      <xdr:nvCxnSpPr>
        <xdr:cNvPr id="122" name="直線コネクタ 121"/>
        <xdr:cNvCxnSpPr/>
      </xdr:nvCxnSpPr>
      <xdr:spPr>
        <a:xfrm>
          <a:off x="4006215" y="86099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55</xdr:row>
      <xdr:rowOff>147320</xdr:rowOff>
    </xdr:from>
    <xdr:to xmlns:xdr="http://schemas.openxmlformats.org/drawingml/2006/spreadsheetDrawing">
      <xdr:col>24</xdr:col>
      <xdr:colOff>63500</xdr:colOff>
      <xdr:row>56</xdr:row>
      <xdr:rowOff>117475</xdr:rowOff>
    </xdr:to>
    <xdr:cxnSp macro="">
      <xdr:nvCxnSpPr>
        <xdr:cNvPr id="123" name="直線コネクタ 122"/>
        <xdr:cNvCxnSpPr/>
      </xdr:nvCxnSpPr>
      <xdr:spPr>
        <a:xfrm flipV="1">
          <a:off x="3340100" y="9371330"/>
          <a:ext cx="73152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73660</xdr:rowOff>
    </xdr:from>
    <xdr:ext cx="528955" cy="237490"/>
    <xdr:sp macro="" textlink="">
      <xdr:nvSpPr>
        <xdr:cNvPr id="124" name="物件費平均値テキスト"/>
        <xdr:cNvSpPr txBox="1"/>
      </xdr:nvSpPr>
      <xdr:spPr>
        <a:xfrm>
          <a:off x="4122420" y="9465310"/>
          <a:ext cx="528955" cy="237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95250</xdr:rowOff>
    </xdr:from>
    <xdr:to xmlns:xdr="http://schemas.openxmlformats.org/drawingml/2006/spreadsheetDrawing">
      <xdr:col>24</xdr:col>
      <xdr:colOff>114300</xdr:colOff>
      <xdr:row>57</xdr:row>
      <xdr:rowOff>26670</xdr:rowOff>
    </xdr:to>
    <xdr:sp macro="" textlink="">
      <xdr:nvSpPr>
        <xdr:cNvPr id="125" name="フローチャート: 判断 124"/>
        <xdr:cNvSpPr/>
      </xdr:nvSpPr>
      <xdr:spPr>
        <a:xfrm>
          <a:off x="4020820" y="9486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117475</xdr:rowOff>
    </xdr:from>
    <xdr:to xmlns:xdr="http://schemas.openxmlformats.org/drawingml/2006/spreadsheetDrawing">
      <xdr:col>19</xdr:col>
      <xdr:colOff>167005</xdr:colOff>
      <xdr:row>57</xdr:row>
      <xdr:rowOff>6350</xdr:rowOff>
    </xdr:to>
    <xdr:cxnSp macro="">
      <xdr:nvCxnSpPr>
        <xdr:cNvPr id="126" name="直線コネクタ 125"/>
        <xdr:cNvCxnSpPr/>
      </xdr:nvCxnSpPr>
      <xdr:spPr>
        <a:xfrm flipV="1">
          <a:off x="2555875" y="9509125"/>
          <a:ext cx="7842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167640</xdr:rowOff>
    </xdr:from>
    <xdr:to xmlns:xdr="http://schemas.openxmlformats.org/drawingml/2006/spreadsheetDrawing">
      <xdr:col>20</xdr:col>
      <xdr:colOff>38100</xdr:colOff>
      <xdr:row>57</xdr:row>
      <xdr:rowOff>99060</xdr:rowOff>
    </xdr:to>
    <xdr:sp macro="" textlink="">
      <xdr:nvSpPr>
        <xdr:cNvPr id="127" name="フローチャート: 判断 126"/>
        <xdr:cNvSpPr/>
      </xdr:nvSpPr>
      <xdr:spPr>
        <a:xfrm>
          <a:off x="3300095" y="955929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90805</xdr:rowOff>
    </xdr:from>
    <xdr:ext cx="518160" cy="245110"/>
    <xdr:sp macro="" textlink="">
      <xdr:nvSpPr>
        <xdr:cNvPr id="128" name="テキスト ボックス 127"/>
        <xdr:cNvSpPr txBox="1"/>
      </xdr:nvSpPr>
      <xdr:spPr>
        <a:xfrm>
          <a:off x="3107055" y="965009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6350</xdr:rowOff>
    </xdr:from>
    <xdr:to xmlns:xdr="http://schemas.openxmlformats.org/drawingml/2006/spreadsheetDrawing">
      <xdr:col>15</xdr:col>
      <xdr:colOff>50800</xdr:colOff>
      <xdr:row>57</xdr:row>
      <xdr:rowOff>71120</xdr:rowOff>
    </xdr:to>
    <xdr:cxnSp macro="">
      <xdr:nvCxnSpPr>
        <xdr:cNvPr id="129" name="直線コネクタ 128"/>
        <xdr:cNvCxnSpPr/>
      </xdr:nvCxnSpPr>
      <xdr:spPr>
        <a:xfrm flipV="1">
          <a:off x="1784350" y="9565640"/>
          <a:ext cx="7715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24765</xdr:rowOff>
    </xdr:from>
    <xdr:to xmlns:xdr="http://schemas.openxmlformats.org/drawingml/2006/spreadsheetDrawing">
      <xdr:col>15</xdr:col>
      <xdr:colOff>101600</xdr:colOff>
      <xdr:row>57</xdr:row>
      <xdr:rowOff>124460</xdr:rowOff>
    </xdr:to>
    <xdr:sp macro="" textlink="">
      <xdr:nvSpPr>
        <xdr:cNvPr id="130" name="フローチャート: 判断 129"/>
        <xdr:cNvSpPr/>
      </xdr:nvSpPr>
      <xdr:spPr>
        <a:xfrm>
          <a:off x="2505075" y="95840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115570</xdr:rowOff>
    </xdr:from>
    <xdr:ext cx="518160" cy="253365"/>
    <xdr:sp macro="" textlink="">
      <xdr:nvSpPr>
        <xdr:cNvPr id="131" name="テキスト ボックス 130"/>
        <xdr:cNvSpPr txBox="1"/>
      </xdr:nvSpPr>
      <xdr:spPr>
        <a:xfrm>
          <a:off x="2335530" y="967486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57</xdr:row>
      <xdr:rowOff>71120</xdr:rowOff>
    </xdr:from>
    <xdr:to xmlns:xdr="http://schemas.openxmlformats.org/drawingml/2006/spreadsheetDrawing">
      <xdr:col>10</xdr:col>
      <xdr:colOff>114300</xdr:colOff>
      <xdr:row>57</xdr:row>
      <xdr:rowOff>98425</xdr:rowOff>
    </xdr:to>
    <xdr:cxnSp macro="">
      <xdr:nvCxnSpPr>
        <xdr:cNvPr id="132" name="直線コネクタ 131"/>
        <xdr:cNvCxnSpPr/>
      </xdr:nvCxnSpPr>
      <xdr:spPr>
        <a:xfrm flipV="1">
          <a:off x="1002030" y="9630410"/>
          <a:ext cx="7823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54610</xdr:rowOff>
    </xdr:from>
    <xdr:to xmlns:xdr="http://schemas.openxmlformats.org/drawingml/2006/spreadsheetDrawing">
      <xdr:col>10</xdr:col>
      <xdr:colOff>165100</xdr:colOff>
      <xdr:row>57</xdr:row>
      <xdr:rowOff>153670</xdr:rowOff>
    </xdr:to>
    <xdr:sp macro="" textlink="">
      <xdr:nvSpPr>
        <xdr:cNvPr id="133" name="フローチャート: 判断 132"/>
        <xdr:cNvSpPr/>
      </xdr:nvSpPr>
      <xdr:spPr>
        <a:xfrm>
          <a:off x="1733550" y="9613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145415</xdr:rowOff>
    </xdr:from>
    <xdr:ext cx="528955" cy="245110"/>
    <xdr:sp macro="" textlink="">
      <xdr:nvSpPr>
        <xdr:cNvPr id="134" name="テキスト ボックス 133"/>
        <xdr:cNvSpPr txBox="1"/>
      </xdr:nvSpPr>
      <xdr:spPr>
        <a:xfrm>
          <a:off x="1540510" y="970470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23495</xdr:rowOff>
    </xdr:from>
    <xdr:to xmlns:xdr="http://schemas.openxmlformats.org/drawingml/2006/spreadsheetDrawing">
      <xdr:col>6</xdr:col>
      <xdr:colOff>38100</xdr:colOff>
      <xdr:row>56</xdr:row>
      <xdr:rowOff>123190</xdr:rowOff>
    </xdr:to>
    <xdr:sp macro="" textlink="">
      <xdr:nvSpPr>
        <xdr:cNvPr id="135" name="フローチャート: 判断 134"/>
        <xdr:cNvSpPr/>
      </xdr:nvSpPr>
      <xdr:spPr>
        <a:xfrm>
          <a:off x="962025" y="941514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139065</xdr:rowOff>
    </xdr:from>
    <xdr:ext cx="518160" cy="253365"/>
    <xdr:sp macro="" textlink="">
      <xdr:nvSpPr>
        <xdr:cNvPr id="136" name="テキスト ボックス 135"/>
        <xdr:cNvSpPr txBox="1"/>
      </xdr:nvSpPr>
      <xdr:spPr>
        <a:xfrm>
          <a:off x="768985" y="91954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7" name="テキスト ボックス 136"/>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78105</xdr:rowOff>
    </xdr:from>
    <xdr:ext cx="762000" cy="253365"/>
    <xdr:sp macro="" textlink="">
      <xdr:nvSpPr>
        <xdr:cNvPr id="138" name="テキスト ボックス 137"/>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45490" cy="253365"/>
    <xdr:sp macro="" textlink="">
      <xdr:nvSpPr>
        <xdr:cNvPr id="139" name="テキスト ボックス 138"/>
        <xdr:cNvSpPr txBox="1"/>
      </xdr:nvSpPr>
      <xdr:spPr>
        <a:xfrm>
          <a:off x="238887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56285" cy="253365"/>
    <xdr:sp macro="" textlink="">
      <xdr:nvSpPr>
        <xdr:cNvPr id="140" name="テキスト ボックス 139"/>
        <xdr:cNvSpPr txBox="1"/>
      </xdr:nvSpPr>
      <xdr:spPr>
        <a:xfrm>
          <a:off x="16173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78105</xdr:rowOff>
    </xdr:from>
    <xdr:ext cx="762000" cy="253365"/>
    <xdr:sp macro="" textlink="">
      <xdr:nvSpPr>
        <xdr:cNvPr id="141" name="テキスト ボックス 140"/>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97155</xdr:rowOff>
    </xdr:from>
    <xdr:to xmlns:xdr="http://schemas.openxmlformats.org/drawingml/2006/spreadsheetDrawing">
      <xdr:col>24</xdr:col>
      <xdr:colOff>114300</xdr:colOff>
      <xdr:row>56</xdr:row>
      <xdr:rowOff>29210</xdr:rowOff>
    </xdr:to>
    <xdr:sp macro="" textlink="">
      <xdr:nvSpPr>
        <xdr:cNvPr id="142" name="楕円 141"/>
        <xdr:cNvSpPr/>
      </xdr:nvSpPr>
      <xdr:spPr>
        <a:xfrm>
          <a:off x="4020820" y="9321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119380</xdr:rowOff>
    </xdr:from>
    <xdr:ext cx="528955" cy="245110"/>
    <xdr:sp macro="" textlink="">
      <xdr:nvSpPr>
        <xdr:cNvPr id="143" name="物件費該当値テキスト"/>
        <xdr:cNvSpPr txBox="1"/>
      </xdr:nvSpPr>
      <xdr:spPr>
        <a:xfrm>
          <a:off x="4122420" y="917575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68580</xdr:rowOff>
    </xdr:from>
    <xdr:to xmlns:xdr="http://schemas.openxmlformats.org/drawingml/2006/spreadsheetDrawing">
      <xdr:col>20</xdr:col>
      <xdr:colOff>38100</xdr:colOff>
      <xdr:row>57</xdr:row>
      <xdr:rowOff>0</xdr:rowOff>
    </xdr:to>
    <xdr:sp macro="" textlink="">
      <xdr:nvSpPr>
        <xdr:cNvPr id="144" name="楕円 143"/>
        <xdr:cNvSpPr/>
      </xdr:nvSpPr>
      <xdr:spPr>
        <a:xfrm>
          <a:off x="3300095" y="946023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17145</xdr:rowOff>
    </xdr:from>
    <xdr:ext cx="518160" cy="238125"/>
    <xdr:sp macro="" textlink="">
      <xdr:nvSpPr>
        <xdr:cNvPr id="145" name="テキスト ボックス 144"/>
        <xdr:cNvSpPr txBox="1"/>
      </xdr:nvSpPr>
      <xdr:spPr>
        <a:xfrm>
          <a:off x="3107055" y="9241155"/>
          <a:ext cx="5181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125095</xdr:rowOff>
    </xdr:from>
    <xdr:to xmlns:xdr="http://schemas.openxmlformats.org/drawingml/2006/spreadsheetDrawing">
      <xdr:col>15</xdr:col>
      <xdr:colOff>101600</xdr:colOff>
      <xdr:row>57</xdr:row>
      <xdr:rowOff>56515</xdr:rowOff>
    </xdr:to>
    <xdr:sp macro="" textlink="">
      <xdr:nvSpPr>
        <xdr:cNvPr id="146" name="楕円 145"/>
        <xdr:cNvSpPr/>
      </xdr:nvSpPr>
      <xdr:spPr>
        <a:xfrm>
          <a:off x="2505075" y="9516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73025</xdr:rowOff>
    </xdr:from>
    <xdr:ext cx="518160" cy="238125"/>
    <xdr:sp macro="" textlink="">
      <xdr:nvSpPr>
        <xdr:cNvPr id="147" name="テキスト ボックス 146"/>
        <xdr:cNvSpPr txBox="1"/>
      </xdr:nvSpPr>
      <xdr:spPr>
        <a:xfrm>
          <a:off x="2335530" y="9297035"/>
          <a:ext cx="5181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20955</xdr:rowOff>
    </xdr:from>
    <xdr:to xmlns:xdr="http://schemas.openxmlformats.org/drawingml/2006/spreadsheetDrawing">
      <xdr:col>10</xdr:col>
      <xdr:colOff>165100</xdr:colOff>
      <xdr:row>57</xdr:row>
      <xdr:rowOff>120015</xdr:rowOff>
    </xdr:to>
    <xdr:sp macro="" textlink="">
      <xdr:nvSpPr>
        <xdr:cNvPr id="148" name="楕円 147"/>
        <xdr:cNvSpPr/>
      </xdr:nvSpPr>
      <xdr:spPr>
        <a:xfrm>
          <a:off x="1733550" y="9580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136525</xdr:rowOff>
    </xdr:from>
    <xdr:ext cx="528955" cy="253365"/>
    <xdr:sp macro="" textlink="">
      <xdr:nvSpPr>
        <xdr:cNvPr id="149" name="テキスト ボックス 148"/>
        <xdr:cNvSpPr txBox="1"/>
      </xdr:nvSpPr>
      <xdr:spPr>
        <a:xfrm>
          <a:off x="1540510" y="93605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49530</xdr:rowOff>
    </xdr:from>
    <xdr:to xmlns:xdr="http://schemas.openxmlformats.org/drawingml/2006/spreadsheetDrawing">
      <xdr:col>6</xdr:col>
      <xdr:colOff>38100</xdr:colOff>
      <xdr:row>57</xdr:row>
      <xdr:rowOff>148590</xdr:rowOff>
    </xdr:to>
    <xdr:sp macro="" textlink="">
      <xdr:nvSpPr>
        <xdr:cNvPr id="150" name="楕円 149"/>
        <xdr:cNvSpPr/>
      </xdr:nvSpPr>
      <xdr:spPr>
        <a:xfrm>
          <a:off x="962025" y="960882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140335</xdr:rowOff>
    </xdr:from>
    <xdr:ext cx="518160" cy="241935"/>
    <xdr:sp macro="" textlink="">
      <xdr:nvSpPr>
        <xdr:cNvPr id="151" name="テキスト ボックス 150"/>
        <xdr:cNvSpPr txBox="1"/>
      </xdr:nvSpPr>
      <xdr:spPr>
        <a:xfrm>
          <a:off x="768985" y="9699625"/>
          <a:ext cx="5181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2" name="正方形/長方形 151"/>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3" name="正方形/長方形 152"/>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5" name="正方形/長方形 154"/>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7" name="正方形/長方形 156"/>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9" name="正方形/長方形 158"/>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9090" cy="212725"/>
    <xdr:sp macro="" textlink="">
      <xdr:nvSpPr>
        <xdr:cNvPr id="160" name="テキスト ボックス 159"/>
        <xdr:cNvSpPr txBox="1"/>
      </xdr:nvSpPr>
      <xdr:spPr>
        <a:xfrm>
          <a:off x="653415"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61" name="直線コネクタ 160"/>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62" name="直線コネクタ 161"/>
        <xdr:cNvCxnSpPr/>
      </xdr:nvCxnSpPr>
      <xdr:spPr>
        <a:xfrm>
          <a:off x="668020" y="132162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165100</xdr:rowOff>
    </xdr:from>
    <xdr:ext cx="232410" cy="236855"/>
    <xdr:sp macro="" textlink="">
      <xdr:nvSpPr>
        <xdr:cNvPr id="163" name="テキスト ボックス 162"/>
        <xdr:cNvSpPr txBox="1"/>
      </xdr:nvSpPr>
      <xdr:spPr>
        <a:xfrm>
          <a:off x="466090" y="1307719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4" name="直線コネクタ 163"/>
        <xdr:cNvCxnSpPr/>
      </xdr:nvCxnSpPr>
      <xdr:spPr>
        <a:xfrm>
          <a:off x="668020" y="127692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53340</xdr:rowOff>
    </xdr:from>
    <xdr:ext cx="525780" cy="236855"/>
    <xdr:sp macro="" textlink="">
      <xdr:nvSpPr>
        <xdr:cNvPr id="165" name="テキスト ボックス 164"/>
        <xdr:cNvSpPr txBox="1"/>
      </xdr:nvSpPr>
      <xdr:spPr>
        <a:xfrm>
          <a:off x="207010" y="1263015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6" name="直線コネクタ 165"/>
        <xdr:cNvCxnSpPr/>
      </xdr:nvCxnSpPr>
      <xdr:spPr>
        <a:xfrm>
          <a:off x="668020" y="12322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109220</xdr:rowOff>
    </xdr:from>
    <xdr:ext cx="525780" cy="236855"/>
    <xdr:sp macro="" textlink="">
      <xdr:nvSpPr>
        <xdr:cNvPr id="167" name="テキスト ボックス 166"/>
        <xdr:cNvSpPr txBox="1"/>
      </xdr:nvSpPr>
      <xdr:spPr>
        <a:xfrm>
          <a:off x="207010" y="1218311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8" name="直線コネクタ 167"/>
        <xdr:cNvCxnSpPr/>
      </xdr:nvCxnSpPr>
      <xdr:spPr>
        <a:xfrm>
          <a:off x="668020" y="118751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165100</xdr:rowOff>
    </xdr:from>
    <xdr:ext cx="525780" cy="236855"/>
    <xdr:sp macro="" textlink="">
      <xdr:nvSpPr>
        <xdr:cNvPr id="169" name="テキスト ボックス 168"/>
        <xdr:cNvSpPr txBox="1"/>
      </xdr:nvSpPr>
      <xdr:spPr>
        <a:xfrm>
          <a:off x="207010" y="1173607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25780" cy="236855"/>
    <xdr:sp macro="" textlink="">
      <xdr:nvSpPr>
        <xdr:cNvPr id="171" name="テキスト ボックス 170"/>
        <xdr:cNvSpPr txBox="1"/>
      </xdr:nvSpPr>
      <xdr:spPr>
        <a:xfrm>
          <a:off x="207010" y="112890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2" name="維持補修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45085</xdr:rowOff>
    </xdr:from>
    <xdr:to xmlns:xdr="http://schemas.openxmlformats.org/drawingml/2006/spreadsheetDrawing">
      <xdr:col>24</xdr:col>
      <xdr:colOff>62865</xdr:colOff>
      <xdr:row>78</xdr:row>
      <xdr:rowOff>113030</xdr:rowOff>
    </xdr:to>
    <xdr:cxnSp macro="">
      <xdr:nvCxnSpPr>
        <xdr:cNvPr id="173" name="直線コネクタ 172"/>
        <xdr:cNvCxnSpPr/>
      </xdr:nvCxnSpPr>
      <xdr:spPr>
        <a:xfrm flipV="1">
          <a:off x="4069715" y="1195133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116840</xdr:rowOff>
    </xdr:from>
    <xdr:ext cx="372745" cy="253365"/>
    <xdr:sp macro="" textlink="">
      <xdr:nvSpPr>
        <xdr:cNvPr id="174" name="維持補修費最小値テキスト"/>
        <xdr:cNvSpPr txBox="1"/>
      </xdr:nvSpPr>
      <xdr:spPr>
        <a:xfrm>
          <a:off x="4122420" y="13196570"/>
          <a:ext cx="372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113030</xdr:rowOff>
    </xdr:from>
    <xdr:to xmlns:xdr="http://schemas.openxmlformats.org/drawingml/2006/spreadsheetDrawing">
      <xdr:col>24</xdr:col>
      <xdr:colOff>152400</xdr:colOff>
      <xdr:row>78</xdr:row>
      <xdr:rowOff>113030</xdr:rowOff>
    </xdr:to>
    <xdr:cxnSp macro="">
      <xdr:nvCxnSpPr>
        <xdr:cNvPr id="175" name="直線コネクタ 174"/>
        <xdr:cNvCxnSpPr/>
      </xdr:nvCxnSpPr>
      <xdr:spPr>
        <a:xfrm>
          <a:off x="4006215" y="131927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161290</xdr:rowOff>
    </xdr:from>
    <xdr:ext cx="528955" cy="245110"/>
    <xdr:sp macro="" textlink="">
      <xdr:nvSpPr>
        <xdr:cNvPr id="176" name="維持補修費最大値テキスト"/>
        <xdr:cNvSpPr txBox="1"/>
      </xdr:nvSpPr>
      <xdr:spPr>
        <a:xfrm>
          <a:off x="4122420" y="1173226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45085</xdr:rowOff>
    </xdr:from>
    <xdr:to xmlns:xdr="http://schemas.openxmlformats.org/drawingml/2006/spreadsheetDrawing">
      <xdr:col>24</xdr:col>
      <xdr:colOff>152400</xdr:colOff>
      <xdr:row>71</xdr:row>
      <xdr:rowOff>45085</xdr:rowOff>
    </xdr:to>
    <xdr:cxnSp macro="">
      <xdr:nvCxnSpPr>
        <xdr:cNvPr id="177" name="直線コネクタ 176"/>
        <xdr:cNvCxnSpPr/>
      </xdr:nvCxnSpPr>
      <xdr:spPr>
        <a:xfrm>
          <a:off x="4006215" y="119513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77</xdr:row>
      <xdr:rowOff>137795</xdr:rowOff>
    </xdr:from>
    <xdr:to xmlns:xdr="http://schemas.openxmlformats.org/drawingml/2006/spreadsheetDrawing">
      <xdr:col>24</xdr:col>
      <xdr:colOff>63500</xdr:colOff>
      <xdr:row>77</xdr:row>
      <xdr:rowOff>140335</xdr:rowOff>
    </xdr:to>
    <xdr:cxnSp macro="">
      <xdr:nvCxnSpPr>
        <xdr:cNvPr id="178" name="直線コネクタ 177"/>
        <xdr:cNvCxnSpPr/>
      </xdr:nvCxnSpPr>
      <xdr:spPr>
        <a:xfrm>
          <a:off x="3340100" y="13049885"/>
          <a:ext cx="7315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8255</xdr:rowOff>
    </xdr:from>
    <xdr:ext cx="464185" cy="245110"/>
    <xdr:sp macro="" textlink="">
      <xdr:nvSpPr>
        <xdr:cNvPr id="179" name="維持補修費平均値テキスト"/>
        <xdr:cNvSpPr txBox="1"/>
      </xdr:nvSpPr>
      <xdr:spPr>
        <a:xfrm>
          <a:off x="4122420" y="12752705"/>
          <a:ext cx="46418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153670</xdr:rowOff>
    </xdr:from>
    <xdr:to xmlns:xdr="http://schemas.openxmlformats.org/drawingml/2006/spreadsheetDrawing">
      <xdr:col>24</xdr:col>
      <xdr:colOff>114300</xdr:colOff>
      <xdr:row>77</xdr:row>
      <xdr:rowOff>85725</xdr:rowOff>
    </xdr:to>
    <xdr:sp macro="" textlink="">
      <xdr:nvSpPr>
        <xdr:cNvPr id="180" name="フローチャート: 判断 179"/>
        <xdr:cNvSpPr/>
      </xdr:nvSpPr>
      <xdr:spPr>
        <a:xfrm>
          <a:off x="4020820" y="12898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128905</xdr:rowOff>
    </xdr:from>
    <xdr:to xmlns:xdr="http://schemas.openxmlformats.org/drawingml/2006/spreadsheetDrawing">
      <xdr:col>19</xdr:col>
      <xdr:colOff>167005</xdr:colOff>
      <xdr:row>77</xdr:row>
      <xdr:rowOff>137795</xdr:rowOff>
    </xdr:to>
    <xdr:cxnSp macro="">
      <xdr:nvCxnSpPr>
        <xdr:cNvPr id="181" name="直線コネクタ 180"/>
        <xdr:cNvCxnSpPr/>
      </xdr:nvCxnSpPr>
      <xdr:spPr>
        <a:xfrm>
          <a:off x="2555875" y="13040995"/>
          <a:ext cx="7842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109855</xdr:rowOff>
    </xdr:from>
    <xdr:to xmlns:xdr="http://schemas.openxmlformats.org/drawingml/2006/spreadsheetDrawing">
      <xdr:col>20</xdr:col>
      <xdr:colOff>38100</xdr:colOff>
      <xdr:row>77</xdr:row>
      <xdr:rowOff>41275</xdr:rowOff>
    </xdr:to>
    <xdr:sp macro="" textlink="">
      <xdr:nvSpPr>
        <xdr:cNvPr id="182" name="フローチャート: 判断 181"/>
        <xdr:cNvSpPr/>
      </xdr:nvSpPr>
      <xdr:spPr>
        <a:xfrm>
          <a:off x="3300095" y="128543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57785</xdr:rowOff>
    </xdr:from>
    <xdr:ext cx="469900" cy="253365"/>
    <xdr:sp macro="" textlink="">
      <xdr:nvSpPr>
        <xdr:cNvPr id="183" name="テキスト ボックス 182"/>
        <xdr:cNvSpPr txBox="1"/>
      </xdr:nvSpPr>
      <xdr:spPr>
        <a:xfrm>
          <a:off x="3139440" y="12634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106680</xdr:rowOff>
    </xdr:from>
    <xdr:to xmlns:xdr="http://schemas.openxmlformats.org/drawingml/2006/spreadsheetDrawing">
      <xdr:col>15</xdr:col>
      <xdr:colOff>50800</xdr:colOff>
      <xdr:row>77</xdr:row>
      <xdr:rowOff>128905</xdr:rowOff>
    </xdr:to>
    <xdr:cxnSp macro="">
      <xdr:nvCxnSpPr>
        <xdr:cNvPr id="184" name="直線コネクタ 183"/>
        <xdr:cNvCxnSpPr/>
      </xdr:nvCxnSpPr>
      <xdr:spPr>
        <a:xfrm>
          <a:off x="1784350" y="13018770"/>
          <a:ext cx="7715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163830</xdr:rowOff>
    </xdr:to>
    <xdr:sp macro="" textlink="">
      <xdr:nvSpPr>
        <xdr:cNvPr id="185" name="フローチャート: 判断 184"/>
        <xdr:cNvSpPr/>
      </xdr:nvSpPr>
      <xdr:spPr>
        <a:xfrm>
          <a:off x="2505075" y="1280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12700</xdr:rowOff>
    </xdr:from>
    <xdr:ext cx="469900" cy="245110"/>
    <xdr:sp macro="" textlink="">
      <xdr:nvSpPr>
        <xdr:cNvPr id="186" name="テキスト ボックス 185"/>
        <xdr:cNvSpPr txBox="1"/>
      </xdr:nvSpPr>
      <xdr:spPr>
        <a:xfrm>
          <a:off x="2344420" y="125895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77</xdr:row>
      <xdr:rowOff>106680</xdr:rowOff>
    </xdr:from>
    <xdr:to xmlns:xdr="http://schemas.openxmlformats.org/drawingml/2006/spreadsheetDrawing">
      <xdr:col>10</xdr:col>
      <xdr:colOff>114300</xdr:colOff>
      <xdr:row>77</xdr:row>
      <xdr:rowOff>122555</xdr:rowOff>
    </xdr:to>
    <xdr:cxnSp macro="">
      <xdr:nvCxnSpPr>
        <xdr:cNvPr id="187" name="直線コネクタ 186"/>
        <xdr:cNvCxnSpPr/>
      </xdr:nvCxnSpPr>
      <xdr:spPr>
        <a:xfrm flipV="1">
          <a:off x="1002030" y="13018770"/>
          <a:ext cx="7823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121920</xdr:rowOff>
    </xdr:from>
    <xdr:to xmlns:xdr="http://schemas.openxmlformats.org/drawingml/2006/spreadsheetDrawing">
      <xdr:col>10</xdr:col>
      <xdr:colOff>165100</xdr:colOff>
      <xdr:row>77</xdr:row>
      <xdr:rowOff>53340</xdr:rowOff>
    </xdr:to>
    <xdr:sp macro="" textlink="">
      <xdr:nvSpPr>
        <xdr:cNvPr id="188" name="フローチャート: 判断 187"/>
        <xdr:cNvSpPr/>
      </xdr:nvSpPr>
      <xdr:spPr>
        <a:xfrm>
          <a:off x="1733550" y="12866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69850</xdr:rowOff>
    </xdr:from>
    <xdr:ext cx="469900" cy="245110"/>
    <xdr:sp macro="" textlink="">
      <xdr:nvSpPr>
        <xdr:cNvPr id="189" name="テキスト ボックス 188"/>
        <xdr:cNvSpPr txBox="1"/>
      </xdr:nvSpPr>
      <xdr:spPr>
        <a:xfrm>
          <a:off x="1572895" y="126466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4445</xdr:rowOff>
    </xdr:from>
    <xdr:to xmlns:xdr="http://schemas.openxmlformats.org/drawingml/2006/spreadsheetDrawing">
      <xdr:col>6</xdr:col>
      <xdr:colOff>38100</xdr:colOff>
      <xdr:row>77</xdr:row>
      <xdr:rowOff>104140</xdr:rowOff>
    </xdr:to>
    <xdr:sp macro="" textlink="">
      <xdr:nvSpPr>
        <xdr:cNvPr id="190" name="フローチャート: 判断 189"/>
        <xdr:cNvSpPr/>
      </xdr:nvSpPr>
      <xdr:spPr>
        <a:xfrm>
          <a:off x="962025" y="129165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119380</xdr:rowOff>
    </xdr:from>
    <xdr:ext cx="469900" cy="245110"/>
    <xdr:sp macro="" textlink="">
      <xdr:nvSpPr>
        <xdr:cNvPr id="191" name="テキスト ボックス 190"/>
        <xdr:cNvSpPr txBox="1"/>
      </xdr:nvSpPr>
      <xdr:spPr>
        <a:xfrm>
          <a:off x="801370" y="1269619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2" name="テキスト ボックス 191"/>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78105</xdr:rowOff>
    </xdr:from>
    <xdr:ext cx="762000" cy="253365"/>
    <xdr:sp macro="" textlink="">
      <xdr:nvSpPr>
        <xdr:cNvPr id="193" name="テキスト ボックス 192"/>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45490" cy="253365"/>
    <xdr:sp macro="" textlink="">
      <xdr:nvSpPr>
        <xdr:cNvPr id="194" name="テキスト ボックス 193"/>
        <xdr:cNvSpPr txBox="1"/>
      </xdr:nvSpPr>
      <xdr:spPr>
        <a:xfrm>
          <a:off x="238887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56285" cy="253365"/>
    <xdr:sp macro="" textlink="">
      <xdr:nvSpPr>
        <xdr:cNvPr id="195" name="テキスト ボックス 194"/>
        <xdr:cNvSpPr txBox="1"/>
      </xdr:nvSpPr>
      <xdr:spPr>
        <a:xfrm>
          <a:off x="16173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78105</xdr:rowOff>
    </xdr:from>
    <xdr:ext cx="762000" cy="253365"/>
    <xdr:sp macro="" textlink="">
      <xdr:nvSpPr>
        <xdr:cNvPr id="196" name="テキスト ボックス 195"/>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90170</xdr:rowOff>
    </xdr:from>
    <xdr:to xmlns:xdr="http://schemas.openxmlformats.org/drawingml/2006/spreadsheetDrawing">
      <xdr:col>24</xdr:col>
      <xdr:colOff>114300</xdr:colOff>
      <xdr:row>78</xdr:row>
      <xdr:rowOff>21590</xdr:rowOff>
    </xdr:to>
    <xdr:sp macro="" textlink="">
      <xdr:nvSpPr>
        <xdr:cNvPr id="197" name="楕円 196"/>
        <xdr:cNvSpPr/>
      </xdr:nvSpPr>
      <xdr:spPr>
        <a:xfrm>
          <a:off x="4020820" y="13002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69215</xdr:rowOff>
    </xdr:from>
    <xdr:ext cx="464185" cy="245110"/>
    <xdr:sp macro="" textlink="">
      <xdr:nvSpPr>
        <xdr:cNvPr id="198" name="維持補修費該当値テキスト"/>
        <xdr:cNvSpPr txBox="1"/>
      </xdr:nvSpPr>
      <xdr:spPr>
        <a:xfrm>
          <a:off x="4122420" y="1298130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88265</xdr:rowOff>
    </xdr:from>
    <xdr:to xmlns:xdr="http://schemas.openxmlformats.org/drawingml/2006/spreadsheetDrawing">
      <xdr:col>20</xdr:col>
      <xdr:colOff>38100</xdr:colOff>
      <xdr:row>78</xdr:row>
      <xdr:rowOff>19685</xdr:rowOff>
    </xdr:to>
    <xdr:sp macro="" textlink="">
      <xdr:nvSpPr>
        <xdr:cNvPr id="199" name="楕円 198"/>
        <xdr:cNvSpPr/>
      </xdr:nvSpPr>
      <xdr:spPr>
        <a:xfrm>
          <a:off x="3300095" y="130003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11430</xdr:rowOff>
    </xdr:from>
    <xdr:ext cx="469900" cy="245110"/>
    <xdr:sp macro="" textlink="">
      <xdr:nvSpPr>
        <xdr:cNvPr id="200" name="テキスト ボックス 199"/>
        <xdr:cNvSpPr txBox="1"/>
      </xdr:nvSpPr>
      <xdr:spPr>
        <a:xfrm>
          <a:off x="3139440" y="130911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79375</xdr:rowOff>
    </xdr:from>
    <xdr:to xmlns:xdr="http://schemas.openxmlformats.org/drawingml/2006/spreadsheetDrawing">
      <xdr:col>15</xdr:col>
      <xdr:colOff>101600</xdr:colOff>
      <xdr:row>78</xdr:row>
      <xdr:rowOff>11430</xdr:rowOff>
    </xdr:to>
    <xdr:sp macro="" textlink="">
      <xdr:nvSpPr>
        <xdr:cNvPr id="201" name="楕円 200"/>
        <xdr:cNvSpPr/>
      </xdr:nvSpPr>
      <xdr:spPr>
        <a:xfrm>
          <a:off x="2505075" y="12991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2540</xdr:rowOff>
    </xdr:from>
    <xdr:ext cx="469900" cy="253365"/>
    <xdr:sp macro="" textlink="">
      <xdr:nvSpPr>
        <xdr:cNvPr id="202" name="テキスト ボックス 201"/>
        <xdr:cNvSpPr txBox="1"/>
      </xdr:nvSpPr>
      <xdr:spPr>
        <a:xfrm>
          <a:off x="2344420" y="13082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57150</xdr:rowOff>
    </xdr:from>
    <xdr:to xmlns:xdr="http://schemas.openxmlformats.org/drawingml/2006/spreadsheetDrawing">
      <xdr:col>10</xdr:col>
      <xdr:colOff>165100</xdr:colOff>
      <xdr:row>77</xdr:row>
      <xdr:rowOff>156210</xdr:rowOff>
    </xdr:to>
    <xdr:sp macro="" textlink="">
      <xdr:nvSpPr>
        <xdr:cNvPr id="203" name="楕円 202"/>
        <xdr:cNvSpPr/>
      </xdr:nvSpPr>
      <xdr:spPr>
        <a:xfrm>
          <a:off x="1733550" y="12969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147955</xdr:rowOff>
    </xdr:from>
    <xdr:ext cx="469900" cy="245110"/>
    <xdr:sp macro="" textlink="">
      <xdr:nvSpPr>
        <xdr:cNvPr id="204" name="テキスト ボックス 203"/>
        <xdr:cNvSpPr txBox="1"/>
      </xdr:nvSpPr>
      <xdr:spPr>
        <a:xfrm>
          <a:off x="1572895" y="1306004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73025</xdr:rowOff>
    </xdr:from>
    <xdr:to xmlns:xdr="http://schemas.openxmlformats.org/drawingml/2006/spreadsheetDrawing">
      <xdr:col>6</xdr:col>
      <xdr:colOff>38100</xdr:colOff>
      <xdr:row>78</xdr:row>
      <xdr:rowOff>4445</xdr:rowOff>
    </xdr:to>
    <xdr:sp macro="" textlink="">
      <xdr:nvSpPr>
        <xdr:cNvPr id="205" name="楕円 204"/>
        <xdr:cNvSpPr/>
      </xdr:nvSpPr>
      <xdr:spPr>
        <a:xfrm>
          <a:off x="962025" y="129851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163195</xdr:rowOff>
    </xdr:from>
    <xdr:ext cx="469900" cy="236855"/>
    <xdr:sp macro="" textlink="">
      <xdr:nvSpPr>
        <xdr:cNvPr id="206" name="テキスト ボックス 205"/>
        <xdr:cNvSpPr txBox="1"/>
      </xdr:nvSpPr>
      <xdr:spPr>
        <a:xfrm>
          <a:off x="801370" y="1307528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7" name="正方形/長方形 206"/>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8" name="正方形/長方形 207"/>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0" name="正方形/長方形 209"/>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2" name="正方形/長方形 211"/>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9090" cy="212725"/>
    <xdr:sp macro="" textlink="">
      <xdr:nvSpPr>
        <xdr:cNvPr id="215" name="テキスト ボックス 214"/>
        <xdr:cNvSpPr txBox="1"/>
      </xdr:nvSpPr>
      <xdr:spPr>
        <a:xfrm>
          <a:off x="653415"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5780" cy="248920"/>
    <xdr:sp macro="" textlink="">
      <xdr:nvSpPr>
        <xdr:cNvPr id="217" name="テキスト ボックス 216"/>
        <xdr:cNvSpPr txBox="1"/>
      </xdr:nvSpPr>
      <xdr:spPr>
        <a:xfrm>
          <a:off x="207010" y="169138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25780" cy="259080"/>
    <xdr:sp macro="" textlink="">
      <xdr:nvSpPr>
        <xdr:cNvPr id="219" name="テキスト ボックス 218"/>
        <xdr:cNvSpPr txBox="1"/>
      </xdr:nvSpPr>
      <xdr:spPr>
        <a:xfrm>
          <a:off x="207010" y="16532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5780" cy="259080"/>
    <xdr:sp macro="" textlink="">
      <xdr:nvSpPr>
        <xdr:cNvPr id="221" name="テキスト ボックス 220"/>
        <xdr:cNvSpPr txBox="1"/>
      </xdr:nvSpPr>
      <xdr:spPr>
        <a:xfrm>
          <a:off x="207010" y="16151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48920"/>
    <xdr:sp macro="" textlink="">
      <xdr:nvSpPr>
        <xdr:cNvPr id="223" name="テキスト ボックス 222"/>
        <xdr:cNvSpPr txBox="1"/>
      </xdr:nvSpPr>
      <xdr:spPr>
        <a:xfrm>
          <a:off x="166370" y="15770860"/>
          <a:ext cx="589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915" cy="259080"/>
    <xdr:sp macro="" textlink="">
      <xdr:nvSpPr>
        <xdr:cNvPr id="225" name="テキスト ボックス 224"/>
        <xdr:cNvSpPr txBox="1"/>
      </xdr:nvSpPr>
      <xdr:spPr>
        <a:xfrm>
          <a:off x="166370" y="153898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6" name="直線コネクタ 225"/>
        <xdr:cNvCxnSpPr/>
      </xdr:nvCxnSpPr>
      <xdr:spPr>
        <a:xfrm>
          <a:off x="668020" y="15153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89915" cy="250825"/>
    <xdr:sp macro="" textlink="">
      <xdr:nvSpPr>
        <xdr:cNvPr id="227" name="テキスト ボックス 226"/>
        <xdr:cNvSpPr txBox="1"/>
      </xdr:nvSpPr>
      <xdr:spPr>
        <a:xfrm>
          <a:off x="166370"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89915" cy="236855"/>
    <xdr:sp macro="" textlink="">
      <xdr:nvSpPr>
        <xdr:cNvPr id="229" name="テキスト ボックス 228"/>
        <xdr:cNvSpPr txBox="1"/>
      </xdr:nvSpPr>
      <xdr:spPr>
        <a:xfrm>
          <a:off x="166370"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41275</xdr:rowOff>
    </xdr:from>
    <xdr:to xmlns:xdr="http://schemas.openxmlformats.org/drawingml/2006/spreadsheetDrawing">
      <xdr:col>24</xdr:col>
      <xdr:colOff>62865</xdr:colOff>
      <xdr:row>99</xdr:row>
      <xdr:rowOff>56515</xdr:rowOff>
    </xdr:to>
    <xdr:cxnSp macro="">
      <xdr:nvCxnSpPr>
        <xdr:cNvPr id="231" name="直線コネクタ 230"/>
        <xdr:cNvCxnSpPr/>
      </xdr:nvCxnSpPr>
      <xdr:spPr>
        <a:xfrm flipV="1">
          <a:off x="4069715" y="15132685"/>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60325</xdr:rowOff>
    </xdr:from>
    <xdr:ext cx="528955" cy="259080"/>
    <xdr:sp macro="" textlink="">
      <xdr:nvSpPr>
        <xdr:cNvPr id="232" name="扶助費最小値テキスト"/>
        <xdr:cNvSpPr txBox="1"/>
      </xdr:nvSpPr>
      <xdr:spPr>
        <a:xfrm>
          <a:off x="4122420" y="16690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56515</xdr:rowOff>
    </xdr:from>
    <xdr:to xmlns:xdr="http://schemas.openxmlformats.org/drawingml/2006/spreadsheetDrawing">
      <xdr:col>24</xdr:col>
      <xdr:colOff>152400</xdr:colOff>
      <xdr:row>99</xdr:row>
      <xdr:rowOff>56515</xdr:rowOff>
    </xdr:to>
    <xdr:cxnSp macro="">
      <xdr:nvCxnSpPr>
        <xdr:cNvPr id="233" name="直線コネクタ 232"/>
        <xdr:cNvCxnSpPr/>
      </xdr:nvCxnSpPr>
      <xdr:spPr>
        <a:xfrm>
          <a:off x="4006215" y="166871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156845</xdr:rowOff>
    </xdr:from>
    <xdr:ext cx="593090" cy="253365"/>
    <xdr:sp macro="" textlink="">
      <xdr:nvSpPr>
        <xdr:cNvPr id="234" name="扶助費最大値テキスト"/>
        <xdr:cNvSpPr txBox="1"/>
      </xdr:nvSpPr>
      <xdr:spPr>
        <a:xfrm>
          <a:off x="4122420" y="149129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41275</xdr:rowOff>
    </xdr:from>
    <xdr:to xmlns:xdr="http://schemas.openxmlformats.org/drawingml/2006/spreadsheetDrawing">
      <xdr:col>24</xdr:col>
      <xdr:colOff>152400</xdr:colOff>
      <xdr:row>90</xdr:row>
      <xdr:rowOff>41275</xdr:rowOff>
    </xdr:to>
    <xdr:cxnSp macro="">
      <xdr:nvCxnSpPr>
        <xdr:cNvPr id="235" name="直線コネクタ 234"/>
        <xdr:cNvCxnSpPr/>
      </xdr:nvCxnSpPr>
      <xdr:spPr>
        <a:xfrm>
          <a:off x="4006215" y="151326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95</xdr:row>
      <xdr:rowOff>40640</xdr:rowOff>
    </xdr:from>
    <xdr:to xmlns:xdr="http://schemas.openxmlformats.org/drawingml/2006/spreadsheetDrawing">
      <xdr:col>24</xdr:col>
      <xdr:colOff>63500</xdr:colOff>
      <xdr:row>95</xdr:row>
      <xdr:rowOff>96520</xdr:rowOff>
    </xdr:to>
    <xdr:cxnSp macro="">
      <xdr:nvCxnSpPr>
        <xdr:cNvPr id="236" name="直線コネクタ 235"/>
        <xdr:cNvCxnSpPr/>
      </xdr:nvCxnSpPr>
      <xdr:spPr>
        <a:xfrm flipV="1">
          <a:off x="3340100" y="15985490"/>
          <a:ext cx="73152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140970</xdr:rowOff>
    </xdr:from>
    <xdr:ext cx="593090" cy="259080"/>
    <xdr:sp macro="" textlink="">
      <xdr:nvSpPr>
        <xdr:cNvPr id="237" name="扶助費平均値テキスト"/>
        <xdr:cNvSpPr txBox="1"/>
      </xdr:nvSpPr>
      <xdr:spPr>
        <a:xfrm>
          <a:off x="4122420" y="16085820"/>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162560</xdr:rowOff>
    </xdr:from>
    <xdr:to xmlns:xdr="http://schemas.openxmlformats.org/drawingml/2006/spreadsheetDrawing">
      <xdr:col>24</xdr:col>
      <xdr:colOff>114300</xdr:colOff>
      <xdr:row>96</xdr:row>
      <xdr:rowOff>92710</xdr:rowOff>
    </xdr:to>
    <xdr:sp macro="" textlink="">
      <xdr:nvSpPr>
        <xdr:cNvPr id="238" name="フローチャート: 判断 237"/>
        <xdr:cNvSpPr/>
      </xdr:nvSpPr>
      <xdr:spPr>
        <a:xfrm>
          <a:off x="4020820" y="1610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96520</xdr:rowOff>
    </xdr:from>
    <xdr:to xmlns:xdr="http://schemas.openxmlformats.org/drawingml/2006/spreadsheetDrawing">
      <xdr:col>19</xdr:col>
      <xdr:colOff>167005</xdr:colOff>
      <xdr:row>95</xdr:row>
      <xdr:rowOff>98425</xdr:rowOff>
    </xdr:to>
    <xdr:cxnSp macro="">
      <xdr:nvCxnSpPr>
        <xdr:cNvPr id="239" name="直線コネクタ 238"/>
        <xdr:cNvCxnSpPr/>
      </xdr:nvCxnSpPr>
      <xdr:spPr>
        <a:xfrm flipV="1">
          <a:off x="2555875" y="16041370"/>
          <a:ext cx="7842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41910</xdr:rowOff>
    </xdr:from>
    <xdr:to xmlns:xdr="http://schemas.openxmlformats.org/drawingml/2006/spreadsheetDrawing">
      <xdr:col>20</xdr:col>
      <xdr:colOff>38100</xdr:colOff>
      <xdr:row>96</xdr:row>
      <xdr:rowOff>143510</xdr:rowOff>
    </xdr:to>
    <xdr:sp macro="" textlink="">
      <xdr:nvSpPr>
        <xdr:cNvPr id="240" name="フローチャート: 判断 239"/>
        <xdr:cNvSpPr/>
      </xdr:nvSpPr>
      <xdr:spPr>
        <a:xfrm>
          <a:off x="3300095" y="161582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134620</xdr:rowOff>
    </xdr:from>
    <xdr:ext cx="518160" cy="248920"/>
    <xdr:sp macro="" textlink="">
      <xdr:nvSpPr>
        <xdr:cNvPr id="241" name="テキスト ボックス 240"/>
        <xdr:cNvSpPr txBox="1"/>
      </xdr:nvSpPr>
      <xdr:spPr>
        <a:xfrm>
          <a:off x="3107055" y="16250920"/>
          <a:ext cx="5181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98425</xdr:rowOff>
    </xdr:from>
    <xdr:to xmlns:xdr="http://schemas.openxmlformats.org/drawingml/2006/spreadsheetDrawing">
      <xdr:col>15</xdr:col>
      <xdr:colOff>50800</xdr:colOff>
      <xdr:row>95</xdr:row>
      <xdr:rowOff>157480</xdr:rowOff>
    </xdr:to>
    <xdr:cxnSp macro="">
      <xdr:nvCxnSpPr>
        <xdr:cNvPr id="242" name="直線コネクタ 241"/>
        <xdr:cNvCxnSpPr/>
      </xdr:nvCxnSpPr>
      <xdr:spPr>
        <a:xfrm flipV="1">
          <a:off x="1784350" y="16043275"/>
          <a:ext cx="7715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43815</xdr:rowOff>
    </xdr:from>
    <xdr:to xmlns:xdr="http://schemas.openxmlformats.org/drawingml/2006/spreadsheetDrawing">
      <xdr:col>15</xdr:col>
      <xdr:colOff>101600</xdr:colOff>
      <xdr:row>96</xdr:row>
      <xdr:rowOff>145415</xdr:rowOff>
    </xdr:to>
    <xdr:sp macro="" textlink="">
      <xdr:nvSpPr>
        <xdr:cNvPr id="243" name="フローチャート: 判断 242"/>
        <xdr:cNvSpPr/>
      </xdr:nvSpPr>
      <xdr:spPr>
        <a:xfrm>
          <a:off x="2505075" y="161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136525</xdr:rowOff>
    </xdr:from>
    <xdr:ext cx="518160" cy="258445"/>
    <xdr:sp macro="" textlink="">
      <xdr:nvSpPr>
        <xdr:cNvPr id="244" name="テキスト ボックス 243"/>
        <xdr:cNvSpPr txBox="1"/>
      </xdr:nvSpPr>
      <xdr:spPr>
        <a:xfrm>
          <a:off x="2335530" y="1625282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95</xdr:row>
      <xdr:rowOff>157480</xdr:rowOff>
    </xdr:from>
    <xdr:to xmlns:xdr="http://schemas.openxmlformats.org/drawingml/2006/spreadsheetDrawing">
      <xdr:col>10</xdr:col>
      <xdr:colOff>114300</xdr:colOff>
      <xdr:row>96</xdr:row>
      <xdr:rowOff>113665</xdr:rowOff>
    </xdr:to>
    <xdr:cxnSp macro="">
      <xdr:nvCxnSpPr>
        <xdr:cNvPr id="245" name="直線コネクタ 244"/>
        <xdr:cNvCxnSpPr/>
      </xdr:nvCxnSpPr>
      <xdr:spPr>
        <a:xfrm flipV="1">
          <a:off x="1002030" y="16102330"/>
          <a:ext cx="78232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78105</xdr:rowOff>
    </xdr:from>
    <xdr:to xmlns:xdr="http://schemas.openxmlformats.org/drawingml/2006/spreadsheetDrawing">
      <xdr:col>10</xdr:col>
      <xdr:colOff>165100</xdr:colOff>
      <xdr:row>97</xdr:row>
      <xdr:rowOff>8255</xdr:rowOff>
    </xdr:to>
    <xdr:sp macro="" textlink="">
      <xdr:nvSpPr>
        <xdr:cNvPr id="246" name="フローチャート: 判断 245"/>
        <xdr:cNvSpPr/>
      </xdr:nvSpPr>
      <xdr:spPr>
        <a:xfrm>
          <a:off x="1733550" y="1619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170815</xdr:rowOff>
    </xdr:from>
    <xdr:ext cx="528955" cy="258445"/>
    <xdr:sp macro="" textlink="">
      <xdr:nvSpPr>
        <xdr:cNvPr id="247" name="テキスト ボックス 246"/>
        <xdr:cNvSpPr txBox="1"/>
      </xdr:nvSpPr>
      <xdr:spPr>
        <a:xfrm>
          <a:off x="1540510" y="162871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156845</xdr:rowOff>
    </xdr:from>
    <xdr:to xmlns:xdr="http://schemas.openxmlformats.org/drawingml/2006/spreadsheetDrawing">
      <xdr:col>6</xdr:col>
      <xdr:colOff>38100</xdr:colOff>
      <xdr:row>97</xdr:row>
      <xdr:rowOff>86995</xdr:rowOff>
    </xdr:to>
    <xdr:sp macro="" textlink="">
      <xdr:nvSpPr>
        <xdr:cNvPr id="248" name="フローチャート: 判断 247"/>
        <xdr:cNvSpPr/>
      </xdr:nvSpPr>
      <xdr:spPr>
        <a:xfrm>
          <a:off x="962025" y="1627314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78105</xdr:rowOff>
    </xdr:from>
    <xdr:ext cx="518160" cy="248285"/>
    <xdr:sp macro="" textlink="">
      <xdr:nvSpPr>
        <xdr:cNvPr id="249" name="テキスト ボックス 248"/>
        <xdr:cNvSpPr txBox="1"/>
      </xdr:nvSpPr>
      <xdr:spPr>
        <a:xfrm>
          <a:off x="768985" y="1636585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51" name="テキスト ボックス 250"/>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45490" cy="259080"/>
    <xdr:sp macro="" textlink="">
      <xdr:nvSpPr>
        <xdr:cNvPr id="252" name="テキスト ボックス 251"/>
        <xdr:cNvSpPr txBox="1"/>
      </xdr:nvSpPr>
      <xdr:spPr>
        <a:xfrm>
          <a:off x="238887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6285" cy="259080"/>
    <xdr:sp macro="" textlink="">
      <xdr:nvSpPr>
        <xdr:cNvPr id="253" name="テキスト ボックス 252"/>
        <xdr:cNvSpPr txBox="1"/>
      </xdr:nvSpPr>
      <xdr:spPr>
        <a:xfrm>
          <a:off x="16173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54" name="テキスト ボックス 253"/>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160655</xdr:rowOff>
    </xdr:from>
    <xdr:to xmlns:xdr="http://schemas.openxmlformats.org/drawingml/2006/spreadsheetDrawing">
      <xdr:col>24</xdr:col>
      <xdr:colOff>114300</xdr:colOff>
      <xdr:row>95</xdr:row>
      <xdr:rowOff>90805</xdr:rowOff>
    </xdr:to>
    <xdr:sp macro="" textlink="">
      <xdr:nvSpPr>
        <xdr:cNvPr id="255" name="楕円 254"/>
        <xdr:cNvSpPr/>
      </xdr:nvSpPr>
      <xdr:spPr>
        <a:xfrm>
          <a:off x="4020820" y="159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12065</xdr:rowOff>
    </xdr:from>
    <xdr:ext cx="593090" cy="259080"/>
    <xdr:sp macro="" textlink="">
      <xdr:nvSpPr>
        <xdr:cNvPr id="256" name="扶助費該当値テキスト"/>
        <xdr:cNvSpPr txBox="1"/>
      </xdr:nvSpPr>
      <xdr:spPr>
        <a:xfrm>
          <a:off x="4122420" y="157854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45720</xdr:rowOff>
    </xdr:from>
    <xdr:to xmlns:xdr="http://schemas.openxmlformats.org/drawingml/2006/spreadsheetDrawing">
      <xdr:col>20</xdr:col>
      <xdr:colOff>38100</xdr:colOff>
      <xdr:row>95</xdr:row>
      <xdr:rowOff>147320</xdr:rowOff>
    </xdr:to>
    <xdr:sp macro="" textlink="">
      <xdr:nvSpPr>
        <xdr:cNvPr id="257" name="楕円 256"/>
        <xdr:cNvSpPr/>
      </xdr:nvSpPr>
      <xdr:spPr>
        <a:xfrm>
          <a:off x="3300095" y="159905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163830</xdr:rowOff>
    </xdr:from>
    <xdr:ext cx="582295" cy="259080"/>
    <xdr:sp macro="" textlink="">
      <xdr:nvSpPr>
        <xdr:cNvPr id="258" name="テキスト ボックス 257"/>
        <xdr:cNvSpPr txBox="1"/>
      </xdr:nvSpPr>
      <xdr:spPr>
        <a:xfrm>
          <a:off x="3074670" y="1576578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47625</xdr:rowOff>
    </xdr:from>
    <xdr:to xmlns:xdr="http://schemas.openxmlformats.org/drawingml/2006/spreadsheetDrawing">
      <xdr:col>15</xdr:col>
      <xdr:colOff>101600</xdr:colOff>
      <xdr:row>95</xdr:row>
      <xdr:rowOff>149225</xdr:rowOff>
    </xdr:to>
    <xdr:sp macro="" textlink="">
      <xdr:nvSpPr>
        <xdr:cNvPr id="259" name="楕円 258"/>
        <xdr:cNvSpPr/>
      </xdr:nvSpPr>
      <xdr:spPr>
        <a:xfrm>
          <a:off x="2505075" y="15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166370</xdr:rowOff>
    </xdr:from>
    <xdr:ext cx="582295" cy="251460"/>
    <xdr:sp macro="" textlink="">
      <xdr:nvSpPr>
        <xdr:cNvPr id="260" name="テキスト ボックス 259"/>
        <xdr:cNvSpPr txBox="1"/>
      </xdr:nvSpPr>
      <xdr:spPr>
        <a:xfrm>
          <a:off x="2303145" y="1576832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106680</xdr:rowOff>
    </xdr:from>
    <xdr:to xmlns:xdr="http://schemas.openxmlformats.org/drawingml/2006/spreadsheetDrawing">
      <xdr:col>10</xdr:col>
      <xdr:colOff>165100</xdr:colOff>
      <xdr:row>96</xdr:row>
      <xdr:rowOff>36830</xdr:rowOff>
    </xdr:to>
    <xdr:sp macro="" textlink="">
      <xdr:nvSpPr>
        <xdr:cNvPr id="261" name="楕円 260"/>
        <xdr:cNvSpPr/>
      </xdr:nvSpPr>
      <xdr:spPr>
        <a:xfrm>
          <a:off x="173355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53340</xdr:rowOff>
    </xdr:from>
    <xdr:ext cx="582295" cy="250190"/>
    <xdr:sp macro="" textlink="">
      <xdr:nvSpPr>
        <xdr:cNvPr id="262" name="テキスト ボックス 261"/>
        <xdr:cNvSpPr txBox="1"/>
      </xdr:nvSpPr>
      <xdr:spPr>
        <a:xfrm>
          <a:off x="1508125" y="15826740"/>
          <a:ext cx="582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63500</xdr:rowOff>
    </xdr:from>
    <xdr:to xmlns:xdr="http://schemas.openxmlformats.org/drawingml/2006/spreadsheetDrawing">
      <xdr:col>6</xdr:col>
      <xdr:colOff>38100</xdr:colOff>
      <xdr:row>96</xdr:row>
      <xdr:rowOff>164465</xdr:rowOff>
    </xdr:to>
    <xdr:sp macro="" textlink="">
      <xdr:nvSpPr>
        <xdr:cNvPr id="263" name="楕円 262"/>
        <xdr:cNvSpPr/>
      </xdr:nvSpPr>
      <xdr:spPr>
        <a:xfrm>
          <a:off x="962025" y="16179800"/>
          <a:ext cx="781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9525</xdr:rowOff>
    </xdr:from>
    <xdr:ext cx="518160" cy="248285"/>
    <xdr:sp macro="" textlink="">
      <xdr:nvSpPr>
        <xdr:cNvPr id="264" name="テキスト ボックス 263"/>
        <xdr:cNvSpPr txBox="1"/>
      </xdr:nvSpPr>
      <xdr:spPr>
        <a:xfrm>
          <a:off x="768985" y="1595437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6" name="正方形/長方形 265"/>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8" name="正方形/長方形 267"/>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0" name="正方形/長方形 269"/>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2" name="正方形/長方形 271"/>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9090" cy="212725"/>
    <xdr:sp macro="" textlink="">
      <xdr:nvSpPr>
        <xdr:cNvPr id="273" name="テキスト ボックス 272"/>
        <xdr:cNvSpPr txBox="1"/>
      </xdr:nvSpPr>
      <xdr:spPr>
        <a:xfrm>
          <a:off x="5767070"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4" name="直線コネクタ 273"/>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5" name="直線コネクタ 274"/>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32410" cy="245110"/>
    <xdr:sp macro="" textlink="">
      <xdr:nvSpPr>
        <xdr:cNvPr id="276" name="テキスト ボックス 275"/>
        <xdr:cNvSpPr txBox="1"/>
      </xdr:nvSpPr>
      <xdr:spPr>
        <a:xfrm>
          <a:off x="5579745" y="64465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7" name="直線コネクタ 276"/>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34925</xdr:rowOff>
    </xdr:from>
    <xdr:ext cx="520700" cy="245110"/>
    <xdr:sp macro="" textlink="">
      <xdr:nvSpPr>
        <xdr:cNvPr id="278" name="テキスト ボックス 277"/>
        <xdr:cNvSpPr txBox="1"/>
      </xdr:nvSpPr>
      <xdr:spPr>
        <a:xfrm>
          <a:off x="5344160" y="6073775"/>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9" name="直線コネクタ 278"/>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165100</xdr:rowOff>
    </xdr:from>
    <xdr:ext cx="520700" cy="236855"/>
    <xdr:sp macro="" textlink="">
      <xdr:nvSpPr>
        <xdr:cNvPr id="280" name="テキスト ボックス 279"/>
        <xdr:cNvSpPr txBox="1"/>
      </xdr:nvSpPr>
      <xdr:spPr>
        <a:xfrm>
          <a:off x="5344160" y="57010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81" name="直線コネクタ 280"/>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128270</xdr:rowOff>
    </xdr:from>
    <xdr:ext cx="520700" cy="245110"/>
    <xdr:sp macro="" textlink="">
      <xdr:nvSpPr>
        <xdr:cNvPr id="282" name="テキスト ボックス 281"/>
        <xdr:cNvSpPr txBox="1"/>
      </xdr:nvSpPr>
      <xdr:spPr>
        <a:xfrm>
          <a:off x="5344160" y="5328920"/>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83" name="直線コネクタ 282"/>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90805</xdr:rowOff>
    </xdr:from>
    <xdr:ext cx="589915" cy="245110"/>
    <xdr:sp macro="" textlink="">
      <xdr:nvSpPr>
        <xdr:cNvPr id="284" name="テキスト ボックス 283"/>
        <xdr:cNvSpPr txBox="1"/>
      </xdr:nvSpPr>
      <xdr:spPr>
        <a:xfrm>
          <a:off x="5280025" y="49561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5" name="直線コネクタ 284"/>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89915" cy="236855"/>
    <xdr:sp macro="" textlink="">
      <xdr:nvSpPr>
        <xdr:cNvPr id="286" name="テキスト ボックス 285"/>
        <xdr:cNvSpPr txBox="1"/>
      </xdr:nvSpPr>
      <xdr:spPr>
        <a:xfrm>
          <a:off x="5280025" y="45834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7" name="補助費等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29</xdr:row>
      <xdr:rowOff>130175</xdr:rowOff>
    </xdr:from>
    <xdr:to xmlns:xdr="http://schemas.openxmlformats.org/drawingml/2006/spreadsheetDrawing">
      <xdr:col>54</xdr:col>
      <xdr:colOff>167005</xdr:colOff>
      <xdr:row>37</xdr:row>
      <xdr:rowOff>128905</xdr:rowOff>
    </xdr:to>
    <xdr:cxnSp macro="">
      <xdr:nvCxnSpPr>
        <xdr:cNvPr id="288" name="直線コネクタ 287"/>
        <xdr:cNvCxnSpPr/>
      </xdr:nvCxnSpPr>
      <xdr:spPr>
        <a:xfrm flipV="1">
          <a:off x="9185275" y="499554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132715</xdr:rowOff>
    </xdr:from>
    <xdr:ext cx="518160" cy="253365"/>
    <xdr:sp macro="" textlink="">
      <xdr:nvSpPr>
        <xdr:cNvPr id="289" name="補助費等最小値テキスト"/>
        <xdr:cNvSpPr txBox="1"/>
      </xdr:nvSpPr>
      <xdr:spPr>
        <a:xfrm>
          <a:off x="9236075" y="633920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128905</xdr:rowOff>
    </xdr:from>
    <xdr:to xmlns:xdr="http://schemas.openxmlformats.org/drawingml/2006/spreadsheetDrawing">
      <xdr:col>55</xdr:col>
      <xdr:colOff>88900</xdr:colOff>
      <xdr:row>37</xdr:row>
      <xdr:rowOff>128905</xdr:rowOff>
    </xdr:to>
    <xdr:cxnSp macro="">
      <xdr:nvCxnSpPr>
        <xdr:cNvPr id="290" name="直線コネクタ 289"/>
        <xdr:cNvCxnSpPr/>
      </xdr:nvCxnSpPr>
      <xdr:spPr>
        <a:xfrm>
          <a:off x="9119870" y="63353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78105</xdr:rowOff>
    </xdr:from>
    <xdr:ext cx="582295" cy="253365"/>
    <xdr:sp macro="" textlink="">
      <xdr:nvSpPr>
        <xdr:cNvPr id="291" name="補助費等最大値テキスト"/>
        <xdr:cNvSpPr txBox="1"/>
      </xdr:nvSpPr>
      <xdr:spPr>
        <a:xfrm>
          <a:off x="9236075" y="4775835"/>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130175</xdr:rowOff>
    </xdr:from>
    <xdr:to xmlns:xdr="http://schemas.openxmlformats.org/drawingml/2006/spreadsheetDrawing">
      <xdr:col>55</xdr:col>
      <xdr:colOff>88900</xdr:colOff>
      <xdr:row>29</xdr:row>
      <xdr:rowOff>130175</xdr:rowOff>
    </xdr:to>
    <xdr:cxnSp macro="">
      <xdr:nvCxnSpPr>
        <xdr:cNvPr id="292" name="直線コネクタ 291"/>
        <xdr:cNvCxnSpPr/>
      </xdr:nvCxnSpPr>
      <xdr:spPr>
        <a:xfrm>
          <a:off x="9119870" y="49955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134620</xdr:rowOff>
    </xdr:from>
    <xdr:to xmlns:xdr="http://schemas.openxmlformats.org/drawingml/2006/spreadsheetDrawing">
      <xdr:col>55</xdr:col>
      <xdr:colOff>0</xdr:colOff>
      <xdr:row>34</xdr:row>
      <xdr:rowOff>73660</xdr:rowOff>
    </xdr:to>
    <xdr:cxnSp macro="">
      <xdr:nvCxnSpPr>
        <xdr:cNvPr id="293" name="直線コネクタ 292"/>
        <xdr:cNvCxnSpPr/>
      </xdr:nvCxnSpPr>
      <xdr:spPr>
        <a:xfrm flipV="1">
          <a:off x="8464550" y="5670550"/>
          <a:ext cx="7207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132715</xdr:rowOff>
    </xdr:from>
    <xdr:ext cx="518160" cy="253365"/>
    <xdr:sp macro="" textlink="">
      <xdr:nvSpPr>
        <xdr:cNvPr id="294" name="補助費等平均値テキスト"/>
        <xdr:cNvSpPr txBox="1"/>
      </xdr:nvSpPr>
      <xdr:spPr>
        <a:xfrm>
          <a:off x="9236075" y="5836285"/>
          <a:ext cx="5181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153670</xdr:rowOff>
    </xdr:from>
    <xdr:to xmlns:xdr="http://schemas.openxmlformats.org/drawingml/2006/spreadsheetDrawing">
      <xdr:col>55</xdr:col>
      <xdr:colOff>50800</xdr:colOff>
      <xdr:row>35</xdr:row>
      <xdr:rowOff>85725</xdr:rowOff>
    </xdr:to>
    <xdr:sp macro="" textlink="">
      <xdr:nvSpPr>
        <xdr:cNvPr id="295" name="フローチャート: 判断 294"/>
        <xdr:cNvSpPr/>
      </xdr:nvSpPr>
      <xdr:spPr>
        <a:xfrm>
          <a:off x="9157970" y="585724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34</xdr:row>
      <xdr:rowOff>15240</xdr:rowOff>
    </xdr:from>
    <xdr:to xmlns:xdr="http://schemas.openxmlformats.org/drawingml/2006/spreadsheetDrawing">
      <xdr:col>50</xdr:col>
      <xdr:colOff>114300</xdr:colOff>
      <xdr:row>34</xdr:row>
      <xdr:rowOff>73660</xdr:rowOff>
    </xdr:to>
    <xdr:cxnSp macro="">
      <xdr:nvCxnSpPr>
        <xdr:cNvPr id="296" name="直線コネクタ 295"/>
        <xdr:cNvCxnSpPr/>
      </xdr:nvCxnSpPr>
      <xdr:spPr>
        <a:xfrm>
          <a:off x="7682230" y="5718810"/>
          <a:ext cx="78232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33655</xdr:rowOff>
    </xdr:from>
    <xdr:to xmlns:xdr="http://schemas.openxmlformats.org/drawingml/2006/spreadsheetDrawing">
      <xdr:col>50</xdr:col>
      <xdr:colOff>165100</xdr:colOff>
      <xdr:row>35</xdr:row>
      <xdr:rowOff>132715</xdr:rowOff>
    </xdr:to>
    <xdr:sp macro="" textlink="">
      <xdr:nvSpPr>
        <xdr:cNvPr id="297" name="フローチャート: 判断 296"/>
        <xdr:cNvSpPr/>
      </xdr:nvSpPr>
      <xdr:spPr>
        <a:xfrm>
          <a:off x="8413750" y="5904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124460</xdr:rowOff>
    </xdr:from>
    <xdr:ext cx="528955" cy="245110"/>
    <xdr:sp macro="" textlink="">
      <xdr:nvSpPr>
        <xdr:cNvPr id="298" name="テキスト ボックス 297"/>
        <xdr:cNvSpPr txBox="1"/>
      </xdr:nvSpPr>
      <xdr:spPr>
        <a:xfrm>
          <a:off x="8220710" y="599567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15240</xdr:rowOff>
    </xdr:from>
    <xdr:to xmlns:xdr="http://schemas.openxmlformats.org/drawingml/2006/spreadsheetDrawing">
      <xdr:col>45</xdr:col>
      <xdr:colOff>167005</xdr:colOff>
      <xdr:row>34</xdr:row>
      <xdr:rowOff>35560</xdr:rowOff>
    </xdr:to>
    <xdr:cxnSp macro="">
      <xdr:nvCxnSpPr>
        <xdr:cNvPr id="299" name="直線コネクタ 298"/>
        <xdr:cNvCxnSpPr/>
      </xdr:nvCxnSpPr>
      <xdr:spPr>
        <a:xfrm flipV="1">
          <a:off x="6898005" y="5718810"/>
          <a:ext cx="7842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44450</xdr:rowOff>
    </xdr:from>
    <xdr:to xmlns:xdr="http://schemas.openxmlformats.org/drawingml/2006/spreadsheetDrawing">
      <xdr:col>46</xdr:col>
      <xdr:colOff>38100</xdr:colOff>
      <xdr:row>35</xdr:row>
      <xdr:rowOff>144145</xdr:rowOff>
    </xdr:to>
    <xdr:sp macro="" textlink="">
      <xdr:nvSpPr>
        <xdr:cNvPr id="300" name="フローチャート: 判断 299"/>
        <xdr:cNvSpPr/>
      </xdr:nvSpPr>
      <xdr:spPr>
        <a:xfrm>
          <a:off x="7642225" y="591566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135255</xdr:rowOff>
    </xdr:from>
    <xdr:ext cx="518160" cy="253365"/>
    <xdr:sp macro="" textlink="">
      <xdr:nvSpPr>
        <xdr:cNvPr id="301" name="テキスト ボックス 300"/>
        <xdr:cNvSpPr txBox="1"/>
      </xdr:nvSpPr>
      <xdr:spPr>
        <a:xfrm>
          <a:off x="7449185" y="600646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29845</xdr:rowOff>
    </xdr:from>
    <xdr:to xmlns:xdr="http://schemas.openxmlformats.org/drawingml/2006/spreadsheetDrawing">
      <xdr:col>41</xdr:col>
      <xdr:colOff>50800</xdr:colOff>
      <xdr:row>34</xdr:row>
      <xdr:rowOff>35560</xdr:rowOff>
    </xdr:to>
    <xdr:cxnSp macro="">
      <xdr:nvCxnSpPr>
        <xdr:cNvPr id="302" name="直線コネクタ 301"/>
        <xdr:cNvCxnSpPr/>
      </xdr:nvCxnSpPr>
      <xdr:spPr>
        <a:xfrm>
          <a:off x="6126480" y="5733415"/>
          <a:ext cx="7715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50165</xdr:rowOff>
    </xdr:from>
    <xdr:to xmlns:xdr="http://schemas.openxmlformats.org/drawingml/2006/spreadsheetDrawing">
      <xdr:col>41</xdr:col>
      <xdr:colOff>101600</xdr:colOff>
      <xdr:row>35</xdr:row>
      <xdr:rowOff>149225</xdr:rowOff>
    </xdr:to>
    <xdr:sp macro="" textlink="">
      <xdr:nvSpPr>
        <xdr:cNvPr id="303" name="フローチャート: 判断 302"/>
        <xdr:cNvSpPr/>
      </xdr:nvSpPr>
      <xdr:spPr>
        <a:xfrm>
          <a:off x="6847205" y="5921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140970</xdr:rowOff>
    </xdr:from>
    <xdr:ext cx="518160" cy="241300"/>
    <xdr:sp macro="" textlink="">
      <xdr:nvSpPr>
        <xdr:cNvPr id="304" name="テキスト ボックス 303"/>
        <xdr:cNvSpPr txBox="1"/>
      </xdr:nvSpPr>
      <xdr:spPr>
        <a:xfrm>
          <a:off x="6677660" y="6012180"/>
          <a:ext cx="5181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45720</xdr:rowOff>
    </xdr:from>
    <xdr:to xmlns:xdr="http://schemas.openxmlformats.org/drawingml/2006/spreadsheetDrawing">
      <xdr:col>36</xdr:col>
      <xdr:colOff>165100</xdr:colOff>
      <xdr:row>35</xdr:row>
      <xdr:rowOff>145415</xdr:rowOff>
    </xdr:to>
    <xdr:sp macro="" textlink="">
      <xdr:nvSpPr>
        <xdr:cNvPr id="305" name="フローチャート: 判断 304"/>
        <xdr:cNvSpPr/>
      </xdr:nvSpPr>
      <xdr:spPr>
        <a:xfrm>
          <a:off x="6075680" y="5916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136525</xdr:rowOff>
    </xdr:from>
    <xdr:ext cx="528955" cy="253365"/>
    <xdr:sp macro="" textlink="">
      <xdr:nvSpPr>
        <xdr:cNvPr id="306" name="テキスト ボックス 305"/>
        <xdr:cNvSpPr txBox="1"/>
      </xdr:nvSpPr>
      <xdr:spPr>
        <a:xfrm>
          <a:off x="5882640" y="6007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7" name="テキスト ボックス 306"/>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56285" cy="253365"/>
    <xdr:sp macro="" textlink="">
      <xdr:nvSpPr>
        <xdr:cNvPr id="308" name="テキスト ボックス 307"/>
        <xdr:cNvSpPr txBox="1"/>
      </xdr:nvSpPr>
      <xdr:spPr>
        <a:xfrm>
          <a:off x="82975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78105</xdr:rowOff>
    </xdr:from>
    <xdr:ext cx="762000" cy="253365"/>
    <xdr:sp macro="" textlink="">
      <xdr:nvSpPr>
        <xdr:cNvPr id="309" name="テキスト ボックス 308"/>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45490" cy="253365"/>
    <xdr:sp macro="" textlink="">
      <xdr:nvSpPr>
        <xdr:cNvPr id="310" name="テキスト ボックス 309"/>
        <xdr:cNvSpPr txBox="1"/>
      </xdr:nvSpPr>
      <xdr:spPr>
        <a:xfrm>
          <a:off x="67310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56285" cy="253365"/>
    <xdr:sp macro="" textlink="">
      <xdr:nvSpPr>
        <xdr:cNvPr id="311" name="テキスト ボックス 310"/>
        <xdr:cNvSpPr txBox="1"/>
      </xdr:nvSpPr>
      <xdr:spPr>
        <a:xfrm>
          <a:off x="59594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85090</xdr:rowOff>
    </xdr:from>
    <xdr:to xmlns:xdr="http://schemas.openxmlformats.org/drawingml/2006/spreadsheetDrawing">
      <xdr:col>55</xdr:col>
      <xdr:colOff>50800</xdr:colOff>
      <xdr:row>34</xdr:row>
      <xdr:rowOff>17145</xdr:rowOff>
    </xdr:to>
    <xdr:sp macro="" textlink="">
      <xdr:nvSpPr>
        <xdr:cNvPr id="312" name="楕円 311"/>
        <xdr:cNvSpPr/>
      </xdr:nvSpPr>
      <xdr:spPr>
        <a:xfrm>
          <a:off x="9157970" y="56210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107315</xdr:rowOff>
    </xdr:from>
    <xdr:ext cx="518160" cy="236855"/>
    <xdr:sp macro="" textlink="">
      <xdr:nvSpPr>
        <xdr:cNvPr id="313" name="補助費等該当値テキスト"/>
        <xdr:cNvSpPr txBox="1"/>
      </xdr:nvSpPr>
      <xdr:spPr>
        <a:xfrm>
          <a:off x="9236075" y="547560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24130</xdr:rowOff>
    </xdr:from>
    <xdr:to xmlns:xdr="http://schemas.openxmlformats.org/drawingml/2006/spreadsheetDrawing">
      <xdr:col>50</xdr:col>
      <xdr:colOff>165100</xdr:colOff>
      <xdr:row>34</xdr:row>
      <xdr:rowOff>123825</xdr:rowOff>
    </xdr:to>
    <xdr:sp macro="" textlink="">
      <xdr:nvSpPr>
        <xdr:cNvPr id="314" name="楕円 313"/>
        <xdr:cNvSpPr/>
      </xdr:nvSpPr>
      <xdr:spPr>
        <a:xfrm>
          <a:off x="8413750" y="5727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32</xdr:row>
      <xdr:rowOff>140335</xdr:rowOff>
    </xdr:from>
    <xdr:ext cx="528955" cy="241935"/>
    <xdr:sp macro="" textlink="">
      <xdr:nvSpPr>
        <xdr:cNvPr id="315" name="テキスト ボックス 314"/>
        <xdr:cNvSpPr txBox="1"/>
      </xdr:nvSpPr>
      <xdr:spPr>
        <a:xfrm>
          <a:off x="8220710" y="550862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132715</xdr:rowOff>
    </xdr:from>
    <xdr:to xmlns:xdr="http://schemas.openxmlformats.org/drawingml/2006/spreadsheetDrawing">
      <xdr:col>46</xdr:col>
      <xdr:colOff>38100</xdr:colOff>
      <xdr:row>34</xdr:row>
      <xdr:rowOff>64135</xdr:rowOff>
    </xdr:to>
    <xdr:sp macro="" textlink="">
      <xdr:nvSpPr>
        <xdr:cNvPr id="316" name="楕円 315"/>
        <xdr:cNvSpPr/>
      </xdr:nvSpPr>
      <xdr:spPr>
        <a:xfrm>
          <a:off x="7642225" y="56686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32</xdr:row>
      <xdr:rowOff>80645</xdr:rowOff>
    </xdr:from>
    <xdr:ext cx="518160" cy="253365"/>
    <xdr:sp macro="" textlink="">
      <xdr:nvSpPr>
        <xdr:cNvPr id="317" name="テキスト ボックス 316"/>
        <xdr:cNvSpPr txBox="1"/>
      </xdr:nvSpPr>
      <xdr:spPr>
        <a:xfrm>
          <a:off x="7449185" y="54489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153035</xdr:rowOff>
    </xdr:from>
    <xdr:to xmlns:xdr="http://schemas.openxmlformats.org/drawingml/2006/spreadsheetDrawing">
      <xdr:col>41</xdr:col>
      <xdr:colOff>101600</xdr:colOff>
      <xdr:row>34</xdr:row>
      <xdr:rowOff>85090</xdr:rowOff>
    </xdr:to>
    <xdr:sp macro="" textlink="">
      <xdr:nvSpPr>
        <xdr:cNvPr id="318" name="楕円 317"/>
        <xdr:cNvSpPr/>
      </xdr:nvSpPr>
      <xdr:spPr>
        <a:xfrm>
          <a:off x="6847205" y="5688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32</xdr:row>
      <xdr:rowOff>100965</xdr:rowOff>
    </xdr:from>
    <xdr:ext cx="518160" cy="253365"/>
    <xdr:sp macro="" textlink="">
      <xdr:nvSpPr>
        <xdr:cNvPr id="319" name="テキスト ボックス 318"/>
        <xdr:cNvSpPr txBox="1"/>
      </xdr:nvSpPr>
      <xdr:spPr>
        <a:xfrm>
          <a:off x="6677660" y="546925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147955</xdr:rowOff>
    </xdr:from>
    <xdr:to xmlns:xdr="http://schemas.openxmlformats.org/drawingml/2006/spreadsheetDrawing">
      <xdr:col>36</xdr:col>
      <xdr:colOff>165100</xdr:colOff>
      <xdr:row>34</xdr:row>
      <xdr:rowOff>79375</xdr:rowOff>
    </xdr:to>
    <xdr:sp macro="" textlink="">
      <xdr:nvSpPr>
        <xdr:cNvPr id="320" name="楕円 319"/>
        <xdr:cNvSpPr/>
      </xdr:nvSpPr>
      <xdr:spPr>
        <a:xfrm>
          <a:off x="6075680" y="5683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32</xdr:row>
      <xdr:rowOff>95250</xdr:rowOff>
    </xdr:from>
    <xdr:ext cx="528955" cy="245745"/>
    <xdr:sp macro="" textlink="">
      <xdr:nvSpPr>
        <xdr:cNvPr id="321" name="テキスト ボックス 320"/>
        <xdr:cNvSpPr txBox="1"/>
      </xdr:nvSpPr>
      <xdr:spPr>
        <a:xfrm>
          <a:off x="5882640" y="546354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2" name="正方形/長方形 321"/>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3" name="正方形/長方形 322"/>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5" name="正方形/長方形 324"/>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7" name="正方形/長方形 326"/>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9" name="正方形/長方形 328"/>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9090" cy="212725"/>
    <xdr:sp macro="" textlink="">
      <xdr:nvSpPr>
        <xdr:cNvPr id="330" name="テキスト ボックス 329"/>
        <xdr:cNvSpPr txBox="1"/>
      </xdr:nvSpPr>
      <xdr:spPr>
        <a:xfrm>
          <a:off x="5767070"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1" name="直線コネクタ 330"/>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24765</xdr:rowOff>
    </xdr:from>
    <xdr:to xmlns:xdr="http://schemas.openxmlformats.org/drawingml/2006/spreadsheetDrawing">
      <xdr:col>59</xdr:col>
      <xdr:colOff>50800</xdr:colOff>
      <xdr:row>58</xdr:row>
      <xdr:rowOff>24765</xdr:rowOff>
    </xdr:to>
    <xdr:cxnSp macro="">
      <xdr:nvCxnSpPr>
        <xdr:cNvPr id="332" name="直線コネクタ 331"/>
        <xdr:cNvCxnSpPr/>
      </xdr:nvCxnSpPr>
      <xdr:spPr>
        <a:xfrm>
          <a:off x="5805170" y="9751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53340</xdr:rowOff>
    </xdr:from>
    <xdr:ext cx="232410" cy="236855"/>
    <xdr:sp macro="" textlink="">
      <xdr:nvSpPr>
        <xdr:cNvPr id="333" name="テキスト ボックス 332"/>
        <xdr:cNvSpPr txBox="1"/>
      </xdr:nvSpPr>
      <xdr:spPr>
        <a:xfrm>
          <a:off x="5579745" y="96126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4" name="直線コネクタ 333"/>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89915" cy="236855"/>
    <xdr:sp macro="" textlink="">
      <xdr:nvSpPr>
        <xdr:cNvPr id="335" name="テキスト ボックス 334"/>
        <xdr:cNvSpPr txBox="1"/>
      </xdr:nvSpPr>
      <xdr:spPr>
        <a:xfrm>
          <a:off x="5280025" y="9053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80645</xdr:rowOff>
    </xdr:from>
    <xdr:to xmlns:xdr="http://schemas.openxmlformats.org/drawingml/2006/spreadsheetDrawing">
      <xdr:col>59</xdr:col>
      <xdr:colOff>50800</xdr:colOff>
      <xdr:row>51</xdr:row>
      <xdr:rowOff>80645</xdr:rowOff>
    </xdr:to>
    <xdr:cxnSp macro="">
      <xdr:nvCxnSpPr>
        <xdr:cNvPr id="336" name="直線コネクタ 335"/>
        <xdr:cNvCxnSpPr/>
      </xdr:nvCxnSpPr>
      <xdr:spPr>
        <a:xfrm>
          <a:off x="5805170" y="8634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109220</xdr:rowOff>
    </xdr:from>
    <xdr:ext cx="589915" cy="236855"/>
    <xdr:sp macro="" textlink="">
      <xdr:nvSpPr>
        <xdr:cNvPr id="337" name="テキスト ボックス 336"/>
        <xdr:cNvSpPr txBox="1"/>
      </xdr:nvSpPr>
      <xdr:spPr>
        <a:xfrm>
          <a:off x="5280025" y="8495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8" name="直線コネクタ 337"/>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89915" cy="236855"/>
    <xdr:sp macro="" textlink="">
      <xdr:nvSpPr>
        <xdr:cNvPr id="339" name="テキスト ボックス 338"/>
        <xdr:cNvSpPr txBox="1"/>
      </xdr:nvSpPr>
      <xdr:spPr>
        <a:xfrm>
          <a:off x="5280025"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0" name="普通建設事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50</xdr:row>
      <xdr:rowOff>108585</xdr:rowOff>
    </xdr:from>
    <xdr:to xmlns:xdr="http://schemas.openxmlformats.org/drawingml/2006/spreadsheetDrawing">
      <xdr:col>54</xdr:col>
      <xdr:colOff>167005</xdr:colOff>
      <xdr:row>57</xdr:row>
      <xdr:rowOff>107950</xdr:rowOff>
    </xdr:to>
    <xdr:cxnSp macro="">
      <xdr:nvCxnSpPr>
        <xdr:cNvPr id="341" name="直線コネクタ 340"/>
        <xdr:cNvCxnSpPr/>
      </xdr:nvCxnSpPr>
      <xdr:spPr>
        <a:xfrm flipV="1">
          <a:off x="9185275" y="8494395"/>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111760</xdr:rowOff>
    </xdr:from>
    <xdr:ext cx="518160" cy="253365"/>
    <xdr:sp macro="" textlink="">
      <xdr:nvSpPr>
        <xdr:cNvPr id="342" name="普通建設事業費最小値テキスト"/>
        <xdr:cNvSpPr txBox="1"/>
      </xdr:nvSpPr>
      <xdr:spPr>
        <a:xfrm>
          <a:off x="9236075" y="96710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107950</xdr:rowOff>
    </xdr:from>
    <xdr:to xmlns:xdr="http://schemas.openxmlformats.org/drawingml/2006/spreadsheetDrawing">
      <xdr:col>55</xdr:col>
      <xdr:colOff>88900</xdr:colOff>
      <xdr:row>57</xdr:row>
      <xdr:rowOff>107950</xdr:rowOff>
    </xdr:to>
    <xdr:cxnSp macro="">
      <xdr:nvCxnSpPr>
        <xdr:cNvPr id="343" name="直線コネクタ 342"/>
        <xdr:cNvCxnSpPr/>
      </xdr:nvCxnSpPr>
      <xdr:spPr>
        <a:xfrm>
          <a:off x="9119870" y="96672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56515</xdr:rowOff>
    </xdr:from>
    <xdr:ext cx="582295" cy="253365"/>
    <xdr:sp macro="" textlink="">
      <xdr:nvSpPr>
        <xdr:cNvPr id="344" name="普通建設事業費最大値テキスト"/>
        <xdr:cNvSpPr txBox="1"/>
      </xdr:nvSpPr>
      <xdr:spPr>
        <a:xfrm>
          <a:off x="9236075" y="8274685"/>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108585</xdr:rowOff>
    </xdr:from>
    <xdr:to xmlns:xdr="http://schemas.openxmlformats.org/drawingml/2006/spreadsheetDrawing">
      <xdr:col>55</xdr:col>
      <xdr:colOff>88900</xdr:colOff>
      <xdr:row>50</xdr:row>
      <xdr:rowOff>108585</xdr:rowOff>
    </xdr:to>
    <xdr:cxnSp macro="">
      <xdr:nvCxnSpPr>
        <xdr:cNvPr id="345" name="直線コネクタ 344"/>
        <xdr:cNvCxnSpPr/>
      </xdr:nvCxnSpPr>
      <xdr:spPr>
        <a:xfrm>
          <a:off x="9119870" y="84943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29845</xdr:rowOff>
    </xdr:from>
    <xdr:to xmlns:xdr="http://schemas.openxmlformats.org/drawingml/2006/spreadsheetDrawing">
      <xdr:col>55</xdr:col>
      <xdr:colOff>0</xdr:colOff>
      <xdr:row>55</xdr:row>
      <xdr:rowOff>57150</xdr:rowOff>
    </xdr:to>
    <xdr:cxnSp macro="">
      <xdr:nvCxnSpPr>
        <xdr:cNvPr id="346" name="直線コネクタ 345"/>
        <xdr:cNvCxnSpPr/>
      </xdr:nvCxnSpPr>
      <xdr:spPr>
        <a:xfrm>
          <a:off x="8464550" y="9253855"/>
          <a:ext cx="7207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64770</xdr:rowOff>
    </xdr:from>
    <xdr:ext cx="518160" cy="245110"/>
    <xdr:sp macro="" textlink="">
      <xdr:nvSpPr>
        <xdr:cNvPr id="347" name="普通建設事業費平均値テキスト"/>
        <xdr:cNvSpPr txBox="1"/>
      </xdr:nvSpPr>
      <xdr:spPr>
        <a:xfrm>
          <a:off x="9236075" y="9288780"/>
          <a:ext cx="51816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86360</xdr:rowOff>
    </xdr:from>
    <xdr:to xmlns:xdr="http://schemas.openxmlformats.org/drawingml/2006/spreadsheetDrawing">
      <xdr:col>55</xdr:col>
      <xdr:colOff>50800</xdr:colOff>
      <xdr:row>56</xdr:row>
      <xdr:rowOff>17780</xdr:rowOff>
    </xdr:to>
    <xdr:sp macro="" textlink="">
      <xdr:nvSpPr>
        <xdr:cNvPr id="348" name="フローチャート: 判断 347"/>
        <xdr:cNvSpPr/>
      </xdr:nvSpPr>
      <xdr:spPr>
        <a:xfrm>
          <a:off x="9157970" y="93103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55</xdr:row>
      <xdr:rowOff>21590</xdr:rowOff>
    </xdr:from>
    <xdr:to xmlns:xdr="http://schemas.openxmlformats.org/drawingml/2006/spreadsheetDrawing">
      <xdr:col>50</xdr:col>
      <xdr:colOff>114300</xdr:colOff>
      <xdr:row>55</xdr:row>
      <xdr:rowOff>29845</xdr:rowOff>
    </xdr:to>
    <xdr:cxnSp macro="">
      <xdr:nvCxnSpPr>
        <xdr:cNvPr id="349" name="直線コネクタ 348"/>
        <xdr:cNvCxnSpPr/>
      </xdr:nvCxnSpPr>
      <xdr:spPr>
        <a:xfrm>
          <a:off x="7682230" y="9245600"/>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91440</xdr:rowOff>
    </xdr:from>
    <xdr:to xmlns:xdr="http://schemas.openxmlformats.org/drawingml/2006/spreadsheetDrawing">
      <xdr:col>50</xdr:col>
      <xdr:colOff>165100</xdr:colOff>
      <xdr:row>56</xdr:row>
      <xdr:rowOff>22860</xdr:rowOff>
    </xdr:to>
    <xdr:sp macro="" textlink="">
      <xdr:nvSpPr>
        <xdr:cNvPr id="350" name="フローチャート: 判断 349"/>
        <xdr:cNvSpPr/>
      </xdr:nvSpPr>
      <xdr:spPr>
        <a:xfrm>
          <a:off x="8413750" y="9315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14605</xdr:rowOff>
    </xdr:from>
    <xdr:ext cx="528955" cy="245110"/>
    <xdr:sp macro="" textlink="">
      <xdr:nvSpPr>
        <xdr:cNvPr id="351" name="テキスト ボックス 350"/>
        <xdr:cNvSpPr txBox="1"/>
      </xdr:nvSpPr>
      <xdr:spPr>
        <a:xfrm>
          <a:off x="8220710" y="940625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21590</xdr:rowOff>
    </xdr:from>
    <xdr:to xmlns:xdr="http://schemas.openxmlformats.org/drawingml/2006/spreadsheetDrawing">
      <xdr:col>45</xdr:col>
      <xdr:colOff>167005</xdr:colOff>
      <xdr:row>55</xdr:row>
      <xdr:rowOff>69215</xdr:rowOff>
    </xdr:to>
    <xdr:cxnSp macro="">
      <xdr:nvCxnSpPr>
        <xdr:cNvPr id="352" name="直線コネクタ 351"/>
        <xdr:cNvCxnSpPr/>
      </xdr:nvCxnSpPr>
      <xdr:spPr>
        <a:xfrm flipV="1">
          <a:off x="6898005" y="9245600"/>
          <a:ext cx="7842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83185</xdr:rowOff>
    </xdr:from>
    <xdr:to xmlns:xdr="http://schemas.openxmlformats.org/drawingml/2006/spreadsheetDrawing">
      <xdr:col>46</xdr:col>
      <xdr:colOff>38100</xdr:colOff>
      <xdr:row>56</xdr:row>
      <xdr:rowOff>15240</xdr:rowOff>
    </xdr:to>
    <xdr:sp macro="" textlink="">
      <xdr:nvSpPr>
        <xdr:cNvPr id="353" name="フローチャート: 判断 352"/>
        <xdr:cNvSpPr/>
      </xdr:nvSpPr>
      <xdr:spPr>
        <a:xfrm>
          <a:off x="7642225" y="930719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5715</xdr:rowOff>
    </xdr:from>
    <xdr:ext cx="518160" cy="246380"/>
    <xdr:sp macro="" textlink="">
      <xdr:nvSpPr>
        <xdr:cNvPr id="354" name="テキスト ボックス 353"/>
        <xdr:cNvSpPr txBox="1"/>
      </xdr:nvSpPr>
      <xdr:spPr>
        <a:xfrm>
          <a:off x="7449185" y="9397365"/>
          <a:ext cx="5181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69215</xdr:rowOff>
    </xdr:from>
    <xdr:to xmlns:xdr="http://schemas.openxmlformats.org/drawingml/2006/spreadsheetDrawing">
      <xdr:col>41</xdr:col>
      <xdr:colOff>50800</xdr:colOff>
      <xdr:row>55</xdr:row>
      <xdr:rowOff>122555</xdr:rowOff>
    </xdr:to>
    <xdr:cxnSp macro="">
      <xdr:nvCxnSpPr>
        <xdr:cNvPr id="355" name="直線コネクタ 354"/>
        <xdr:cNvCxnSpPr/>
      </xdr:nvCxnSpPr>
      <xdr:spPr>
        <a:xfrm flipV="1">
          <a:off x="6126480" y="9293225"/>
          <a:ext cx="7715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101600</xdr:rowOff>
    </xdr:from>
    <xdr:to xmlns:xdr="http://schemas.openxmlformats.org/drawingml/2006/spreadsheetDrawing">
      <xdr:col>41</xdr:col>
      <xdr:colOff>101600</xdr:colOff>
      <xdr:row>56</xdr:row>
      <xdr:rowOff>33655</xdr:rowOff>
    </xdr:to>
    <xdr:sp macro="" textlink="">
      <xdr:nvSpPr>
        <xdr:cNvPr id="356" name="フローチャート: 判断 355"/>
        <xdr:cNvSpPr/>
      </xdr:nvSpPr>
      <xdr:spPr>
        <a:xfrm>
          <a:off x="6847205" y="9325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24765</xdr:rowOff>
    </xdr:from>
    <xdr:ext cx="518160" cy="253365"/>
    <xdr:sp macro="" textlink="">
      <xdr:nvSpPr>
        <xdr:cNvPr id="357" name="テキスト ボックス 356"/>
        <xdr:cNvSpPr txBox="1"/>
      </xdr:nvSpPr>
      <xdr:spPr>
        <a:xfrm>
          <a:off x="6677660" y="941641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130175</xdr:rowOff>
    </xdr:from>
    <xdr:to xmlns:xdr="http://schemas.openxmlformats.org/drawingml/2006/spreadsheetDrawing">
      <xdr:col>36</xdr:col>
      <xdr:colOff>165100</xdr:colOff>
      <xdr:row>55</xdr:row>
      <xdr:rowOff>61595</xdr:rowOff>
    </xdr:to>
    <xdr:sp macro="" textlink="">
      <xdr:nvSpPr>
        <xdr:cNvPr id="358" name="フローチャート: 判断 357"/>
        <xdr:cNvSpPr/>
      </xdr:nvSpPr>
      <xdr:spPr>
        <a:xfrm>
          <a:off x="6075680" y="9186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78105</xdr:rowOff>
    </xdr:from>
    <xdr:ext cx="528955" cy="253365"/>
    <xdr:sp macro="" textlink="">
      <xdr:nvSpPr>
        <xdr:cNvPr id="359" name="テキスト ボックス 358"/>
        <xdr:cNvSpPr txBox="1"/>
      </xdr:nvSpPr>
      <xdr:spPr>
        <a:xfrm>
          <a:off x="5882640" y="89668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0" name="テキスト ボックス 359"/>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56285" cy="253365"/>
    <xdr:sp macro="" textlink="">
      <xdr:nvSpPr>
        <xdr:cNvPr id="361" name="テキスト ボックス 360"/>
        <xdr:cNvSpPr txBox="1"/>
      </xdr:nvSpPr>
      <xdr:spPr>
        <a:xfrm>
          <a:off x="82975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78105</xdr:rowOff>
    </xdr:from>
    <xdr:ext cx="762000" cy="253365"/>
    <xdr:sp macro="" textlink="">
      <xdr:nvSpPr>
        <xdr:cNvPr id="362" name="テキスト ボックス 361"/>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45490" cy="253365"/>
    <xdr:sp macro="" textlink="">
      <xdr:nvSpPr>
        <xdr:cNvPr id="363" name="テキスト ボックス 362"/>
        <xdr:cNvSpPr txBox="1"/>
      </xdr:nvSpPr>
      <xdr:spPr>
        <a:xfrm>
          <a:off x="67310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56285" cy="253365"/>
    <xdr:sp macro="" textlink="">
      <xdr:nvSpPr>
        <xdr:cNvPr id="364" name="テキスト ボックス 363"/>
        <xdr:cNvSpPr txBox="1"/>
      </xdr:nvSpPr>
      <xdr:spPr>
        <a:xfrm>
          <a:off x="59594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6985</xdr:rowOff>
    </xdr:from>
    <xdr:to xmlns:xdr="http://schemas.openxmlformats.org/drawingml/2006/spreadsheetDrawing">
      <xdr:col>55</xdr:col>
      <xdr:colOff>50800</xdr:colOff>
      <xdr:row>55</xdr:row>
      <xdr:rowOff>106680</xdr:rowOff>
    </xdr:to>
    <xdr:sp macro="" textlink="">
      <xdr:nvSpPr>
        <xdr:cNvPr id="365" name="楕円 364"/>
        <xdr:cNvSpPr/>
      </xdr:nvSpPr>
      <xdr:spPr>
        <a:xfrm>
          <a:off x="9157970" y="923099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29845</xdr:rowOff>
    </xdr:from>
    <xdr:ext cx="518160" cy="240665"/>
    <xdr:sp macro="" textlink="">
      <xdr:nvSpPr>
        <xdr:cNvPr id="366" name="普通建設事業費該当値テキスト"/>
        <xdr:cNvSpPr txBox="1"/>
      </xdr:nvSpPr>
      <xdr:spPr>
        <a:xfrm>
          <a:off x="9236075" y="9086215"/>
          <a:ext cx="5181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147955</xdr:rowOff>
    </xdr:from>
    <xdr:to xmlns:xdr="http://schemas.openxmlformats.org/drawingml/2006/spreadsheetDrawing">
      <xdr:col>50</xdr:col>
      <xdr:colOff>165100</xdr:colOff>
      <xdr:row>55</xdr:row>
      <xdr:rowOff>79375</xdr:rowOff>
    </xdr:to>
    <xdr:sp macro="" textlink="">
      <xdr:nvSpPr>
        <xdr:cNvPr id="367" name="楕円 366"/>
        <xdr:cNvSpPr/>
      </xdr:nvSpPr>
      <xdr:spPr>
        <a:xfrm>
          <a:off x="8413750" y="9204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95250</xdr:rowOff>
    </xdr:from>
    <xdr:ext cx="528955" cy="245745"/>
    <xdr:sp macro="" textlink="">
      <xdr:nvSpPr>
        <xdr:cNvPr id="368" name="テキスト ボックス 367"/>
        <xdr:cNvSpPr txBox="1"/>
      </xdr:nvSpPr>
      <xdr:spPr>
        <a:xfrm>
          <a:off x="8220710" y="898398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140335</xdr:rowOff>
    </xdr:from>
    <xdr:to xmlns:xdr="http://schemas.openxmlformats.org/drawingml/2006/spreadsheetDrawing">
      <xdr:col>46</xdr:col>
      <xdr:colOff>38100</xdr:colOff>
      <xdr:row>55</xdr:row>
      <xdr:rowOff>71755</xdr:rowOff>
    </xdr:to>
    <xdr:sp macro="" textlink="">
      <xdr:nvSpPr>
        <xdr:cNvPr id="369" name="楕円 368"/>
        <xdr:cNvSpPr/>
      </xdr:nvSpPr>
      <xdr:spPr>
        <a:xfrm>
          <a:off x="7642225" y="91967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87630</xdr:rowOff>
    </xdr:from>
    <xdr:ext cx="518160" cy="238760"/>
    <xdr:sp macro="" textlink="">
      <xdr:nvSpPr>
        <xdr:cNvPr id="370" name="テキスト ボックス 369"/>
        <xdr:cNvSpPr txBox="1"/>
      </xdr:nvSpPr>
      <xdr:spPr>
        <a:xfrm>
          <a:off x="7449185" y="8976360"/>
          <a:ext cx="5181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19050</xdr:rowOff>
    </xdr:from>
    <xdr:to xmlns:xdr="http://schemas.openxmlformats.org/drawingml/2006/spreadsheetDrawing">
      <xdr:col>41</xdr:col>
      <xdr:colOff>101600</xdr:colOff>
      <xdr:row>55</xdr:row>
      <xdr:rowOff>118110</xdr:rowOff>
    </xdr:to>
    <xdr:sp macro="" textlink="">
      <xdr:nvSpPr>
        <xdr:cNvPr id="371" name="楕円 370"/>
        <xdr:cNvSpPr/>
      </xdr:nvSpPr>
      <xdr:spPr>
        <a:xfrm>
          <a:off x="6847205" y="9243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134620</xdr:rowOff>
    </xdr:from>
    <xdr:ext cx="518160" cy="253365"/>
    <xdr:sp macro="" textlink="">
      <xdr:nvSpPr>
        <xdr:cNvPr id="372" name="テキスト ボックス 371"/>
        <xdr:cNvSpPr txBox="1"/>
      </xdr:nvSpPr>
      <xdr:spPr>
        <a:xfrm>
          <a:off x="6677660" y="90233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73025</xdr:rowOff>
    </xdr:from>
    <xdr:to xmlns:xdr="http://schemas.openxmlformats.org/drawingml/2006/spreadsheetDrawing">
      <xdr:col>36</xdr:col>
      <xdr:colOff>165100</xdr:colOff>
      <xdr:row>56</xdr:row>
      <xdr:rowOff>4445</xdr:rowOff>
    </xdr:to>
    <xdr:sp macro="" textlink="">
      <xdr:nvSpPr>
        <xdr:cNvPr id="373" name="楕円 372"/>
        <xdr:cNvSpPr/>
      </xdr:nvSpPr>
      <xdr:spPr>
        <a:xfrm>
          <a:off x="6075680" y="9297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163195</xdr:rowOff>
    </xdr:from>
    <xdr:ext cx="528955" cy="236855"/>
    <xdr:sp macro="" textlink="">
      <xdr:nvSpPr>
        <xdr:cNvPr id="374" name="テキスト ボックス 373"/>
        <xdr:cNvSpPr txBox="1"/>
      </xdr:nvSpPr>
      <xdr:spPr>
        <a:xfrm>
          <a:off x="5882640" y="9387205"/>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5" name="正方形/長方形 374"/>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6" name="正方形/長方形 375"/>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8" name="正方形/長方形 377"/>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0" name="正方形/長方形 379"/>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2" name="正方形/長方形 381"/>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9090" cy="212725"/>
    <xdr:sp macro="" textlink="">
      <xdr:nvSpPr>
        <xdr:cNvPr id="383" name="テキスト ボックス 382"/>
        <xdr:cNvSpPr txBox="1"/>
      </xdr:nvSpPr>
      <xdr:spPr>
        <a:xfrm>
          <a:off x="5767070"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4" name="直線コネクタ 383"/>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5" name="直線コネクタ 384"/>
        <xdr:cNvCxnSpPr/>
      </xdr:nvCxnSpPr>
      <xdr:spPr>
        <a:xfrm>
          <a:off x="5805170" y="132905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32410" cy="245110"/>
    <xdr:sp macro="" textlink="">
      <xdr:nvSpPr>
        <xdr:cNvPr id="386" name="テキスト ボックス 385"/>
        <xdr:cNvSpPr txBox="1"/>
      </xdr:nvSpPr>
      <xdr:spPr>
        <a:xfrm>
          <a:off x="5579745" y="131521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7" name="直線コネクタ 386"/>
        <xdr:cNvCxnSpPr/>
      </xdr:nvCxnSpPr>
      <xdr:spPr>
        <a:xfrm>
          <a:off x="5805170" y="129178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20700" cy="245110"/>
    <xdr:sp macro="" textlink="">
      <xdr:nvSpPr>
        <xdr:cNvPr id="388" name="テキスト ボックス 387"/>
        <xdr:cNvSpPr txBox="1"/>
      </xdr:nvSpPr>
      <xdr:spPr>
        <a:xfrm>
          <a:off x="5344160" y="12779375"/>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89" name="直線コネクタ 388"/>
        <xdr:cNvCxnSpPr/>
      </xdr:nvCxnSpPr>
      <xdr:spPr>
        <a:xfrm>
          <a:off x="5805170" y="12545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20700" cy="236855"/>
    <xdr:sp macro="" textlink="">
      <xdr:nvSpPr>
        <xdr:cNvPr id="390" name="テキスト ボックス 389"/>
        <xdr:cNvSpPr txBox="1"/>
      </xdr:nvSpPr>
      <xdr:spPr>
        <a:xfrm>
          <a:off x="5344160" y="124066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1" name="直線コネクタ 390"/>
        <xdr:cNvCxnSpPr/>
      </xdr:nvCxnSpPr>
      <xdr:spPr>
        <a:xfrm>
          <a:off x="5805170" y="12172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128270</xdr:rowOff>
    </xdr:from>
    <xdr:ext cx="520700" cy="245110"/>
    <xdr:sp macro="" textlink="">
      <xdr:nvSpPr>
        <xdr:cNvPr id="392" name="テキスト ボックス 391"/>
        <xdr:cNvSpPr txBox="1"/>
      </xdr:nvSpPr>
      <xdr:spPr>
        <a:xfrm>
          <a:off x="5344160" y="12034520"/>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3" name="直線コネクタ 392"/>
        <xdr:cNvCxnSpPr/>
      </xdr:nvCxnSpPr>
      <xdr:spPr>
        <a:xfrm>
          <a:off x="5805170" y="11800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90805</xdr:rowOff>
    </xdr:from>
    <xdr:ext cx="589915" cy="245110"/>
    <xdr:sp macro="" textlink="">
      <xdr:nvSpPr>
        <xdr:cNvPr id="394" name="テキスト ボックス 393"/>
        <xdr:cNvSpPr txBox="1"/>
      </xdr:nvSpPr>
      <xdr:spPr>
        <a:xfrm>
          <a:off x="5280025" y="116617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5" name="直線コネクタ 394"/>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89915" cy="236855"/>
    <xdr:sp macro="" textlink="">
      <xdr:nvSpPr>
        <xdr:cNvPr id="396" name="テキスト ボックス 395"/>
        <xdr:cNvSpPr txBox="1"/>
      </xdr:nvSpPr>
      <xdr:spPr>
        <a:xfrm>
          <a:off x="5280025"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7" name="普通建設事業費 （ うち新規整備　）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70</xdr:row>
      <xdr:rowOff>50800</xdr:rowOff>
    </xdr:from>
    <xdr:to xmlns:xdr="http://schemas.openxmlformats.org/drawingml/2006/spreadsheetDrawing">
      <xdr:col>54</xdr:col>
      <xdr:colOff>167005</xdr:colOff>
      <xdr:row>79</xdr:row>
      <xdr:rowOff>43180</xdr:rowOff>
    </xdr:to>
    <xdr:cxnSp macro="">
      <xdr:nvCxnSpPr>
        <xdr:cNvPr id="398" name="直線コネクタ 397"/>
        <xdr:cNvCxnSpPr/>
      </xdr:nvCxnSpPr>
      <xdr:spPr>
        <a:xfrm flipV="1">
          <a:off x="9185275" y="1178941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233045" cy="245110"/>
    <xdr:sp macro="" textlink="">
      <xdr:nvSpPr>
        <xdr:cNvPr id="399" name="普通建設事業費 （ うち新規整備　）最小値テキスト"/>
        <xdr:cNvSpPr txBox="1"/>
      </xdr:nvSpPr>
      <xdr:spPr>
        <a:xfrm>
          <a:off x="9236075" y="13294995"/>
          <a:ext cx="2330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0" name="直線コネクタ 399"/>
        <xdr:cNvCxnSpPr/>
      </xdr:nvCxnSpPr>
      <xdr:spPr>
        <a:xfrm>
          <a:off x="9119870" y="13290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166370</xdr:rowOff>
    </xdr:from>
    <xdr:ext cx="582295" cy="253365"/>
    <xdr:sp macro="" textlink="">
      <xdr:nvSpPr>
        <xdr:cNvPr id="401" name="普通建設事業費 （ うち新規整備　）最大値テキスト"/>
        <xdr:cNvSpPr txBox="1"/>
      </xdr:nvSpPr>
      <xdr:spPr>
        <a:xfrm>
          <a:off x="9236075" y="11569700"/>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50800</xdr:rowOff>
    </xdr:from>
    <xdr:to xmlns:xdr="http://schemas.openxmlformats.org/drawingml/2006/spreadsheetDrawing">
      <xdr:col>55</xdr:col>
      <xdr:colOff>88900</xdr:colOff>
      <xdr:row>70</xdr:row>
      <xdr:rowOff>50800</xdr:rowOff>
    </xdr:to>
    <xdr:cxnSp macro="">
      <xdr:nvCxnSpPr>
        <xdr:cNvPr id="402" name="直線コネクタ 401"/>
        <xdr:cNvCxnSpPr/>
      </xdr:nvCxnSpPr>
      <xdr:spPr>
        <a:xfrm>
          <a:off x="9119870" y="117894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141605</xdr:rowOff>
    </xdr:from>
    <xdr:to xmlns:xdr="http://schemas.openxmlformats.org/drawingml/2006/spreadsheetDrawing">
      <xdr:col>55</xdr:col>
      <xdr:colOff>0</xdr:colOff>
      <xdr:row>78</xdr:row>
      <xdr:rowOff>144145</xdr:rowOff>
    </xdr:to>
    <xdr:cxnSp macro="">
      <xdr:nvCxnSpPr>
        <xdr:cNvPr id="403" name="直線コネクタ 402"/>
        <xdr:cNvCxnSpPr/>
      </xdr:nvCxnSpPr>
      <xdr:spPr>
        <a:xfrm>
          <a:off x="8464550" y="13221335"/>
          <a:ext cx="7207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141605</xdr:rowOff>
    </xdr:from>
    <xdr:ext cx="518160" cy="240665"/>
    <xdr:sp macro="" textlink="">
      <xdr:nvSpPr>
        <xdr:cNvPr id="404" name="普通建設事業費 （ うち新規整備　）平均値テキスト"/>
        <xdr:cNvSpPr txBox="1"/>
      </xdr:nvSpPr>
      <xdr:spPr>
        <a:xfrm>
          <a:off x="9236075" y="12886055"/>
          <a:ext cx="51816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118745</xdr:rowOff>
    </xdr:from>
    <xdr:to xmlns:xdr="http://schemas.openxmlformats.org/drawingml/2006/spreadsheetDrawing">
      <xdr:col>55</xdr:col>
      <xdr:colOff>50800</xdr:colOff>
      <xdr:row>78</xdr:row>
      <xdr:rowOff>50800</xdr:rowOff>
    </xdr:to>
    <xdr:sp macro="" textlink="">
      <xdr:nvSpPr>
        <xdr:cNvPr id="405" name="フローチャート: 判断 404"/>
        <xdr:cNvSpPr/>
      </xdr:nvSpPr>
      <xdr:spPr>
        <a:xfrm>
          <a:off x="9157970" y="130308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78</xdr:row>
      <xdr:rowOff>34290</xdr:rowOff>
    </xdr:from>
    <xdr:to xmlns:xdr="http://schemas.openxmlformats.org/drawingml/2006/spreadsheetDrawing">
      <xdr:col>50</xdr:col>
      <xdr:colOff>114300</xdr:colOff>
      <xdr:row>78</xdr:row>
      <xdr:rowOff>141605</xdr:rowOff>
    </xdr:to>
    <xdr:cxnSp macro="">
      <xdr:nvCxnSpPr>
        <xdr:cNvPr id="406" name="直線コネクタ 405"/>
        <xdr:cNvCxnSpPr/>
      </xdr:nvCxnSpPr>
      <xdr:spPr>
        <a:xfrm>
          <a:off x="7682230" y="13114020"/>
          <a:ext cx="7823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74295</xdr:rowOff>
    </xdr:from>
    <xdr:to xmlns:xdr="http://schemas.openxmlformats.org/drawingml/2006/spreadsheetDrawing">
      <xdr:col>50</xdr:col>
      <xdr:colOff>165100</xdr:colOff>
      <xdr:row>78</xdr:row>
      <xdr:rowOff>5715</xdr:rowOff>
    </xdr:to>
    <xdr:sp macro="" textlink="">
      <xdr:nvSpPr>
        <xdr:cNvPr id="407" name="フローチャート: 判断 406"/>
        <xdr:cNvSpPr/>
      </xdr:nvSpPr>
      <xdr:spPr>
        <a:xfrm>
          <a:off x="8413750" y="12986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22225</xdr:rowOff>
    </xdr:from>
    <xdr:ext cx="528955" cy="253365"/>
    <xdr:sp macro="" textlink="">
      <xdr:nvSpPr>
        <xdr:cNvPr id="408" name="テキスト ボックス 407"/>
        <xdr:cNvSpPr txBox="1"/>
      </xdr:nvSpPr>
      <xdr:spPr>
        <a:xfrm>
          <a:off x="8220710" y="127666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34290</xdr:rowOff>
    </xdr:from>
    <xdr:to xmlns:xdr="http://schemas.openxmlformats.org/drawingml/2006/spreadsheetDrawing">
      <xdr:col>45</xdr:col>
      <xdr:colOff>167005</xdr:colOff>
      <xdr:row>78</xdr:row>
      <xdr:rowOff>149225</xdr:rowOff>
    </xdr:to>
    <xdr:cxnSp macro="">
      <xdr:nvCxnSpPr>
        <xdr:cNvPr id="409" name="直線コネクタ 408"/>
        <xdr:cNvCxnSpPr/>
      </xdr:nvCxnSpPr>
      <xdr:spPr>
        <a:xfrm flipV="1">
          <a:off x="6898005" y="13114020"/>
          <a:ext cx="784225"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38100</xdr:rowOff>
    </xdr:to>
    <xdr:sp macro="" textlink="">
      <xdr:nvSpPr>
        <xdr:cNvPr id="410" name="フローチャート: 判断 409"/>
        <xdr:cNvSpPr/>
      </xdr:nvSpPr>
      <xdr:spPr>
        <a:xfrm>
          <a:off x="7642225" y="130187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53975</xdr:rowOff>
    </xdr:from>
    <xdr:ext cx="518160" cy="236855"/>
    <xdr:sp macro="" textlink="">
      <xdr:nvSpPr>
        <xdr:cNvPr id="411" name="テキスト ボックス 410"/>
        <xdr:cNvSpPr txBox="1"/>
      </xdr:nvSpPr>
      <xdr:spPr>
        <a:xfrm>
          <a:off x="7449185" y="1279842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106680</xdr:rowOff>
    </xdr:from>
    <xdr:to xmlns:xdr="http://schemas.openxmlformats.org/drawingml/2006/spreadsheetDrawing">
      <xdr:col>41</xdr:col>
      <xdr:colOff>50800</xdr:colOff>
      <xdr:row>78</xdr:row>
      <xdr:rowOff>149225</xdr:rowOff>
    </xdr:to>
    <xdr:cxnSp macro="">
      <xdr:nvCxnSpPr>
        <xdr:cNvPr id="412" name="直線コネクタ 411"/>
        <xdr:cNvCxnSpPr/>
      </xdr:nvCxnSpPr>
      <xdr:spPr>
        <a:xfrm>
          <a:off x="6126480" y="12851130"/>
          <a:ext cx="771525"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73025</xdr:rowOff>
    </xdr:from>
    <xdr:to xmlns:xdr="http://schemas.openxmlformats.org/drawingml/2006/spreadsheetDrawing">
      <xdr:col>41</xdr:col>
      <xdr:colOff>101600</xdr:colOff>
      <xdr:row>78</xdr:row>
      <xdr:rowOff>4445</xdr:rowOff>
    </xdr:to>
    <xdr:sp macro="" textlink="">
      <xdr:nvSpPr>
        <xdr:cNvPr id="413" name="フローチャート: 判断 412"/>
        <xdr:cNvSpPr/>
      </xdr:nvSpPr>
      <xdr:spPr>
        <a:xfrm>
          <a:off x="6847205" y="12985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20320</xdr:rowOff>
    </xdr:from>
    <xdr:ext cx="518160" cy="244475"/>
    <xdr:sp macro="" textlink="">
      <xdr:nvSpPr>
        <xdr:cNvPr id="414" name="テキスト ボックス 413"/>
        <xdr:cNvSpPr txBox="1"/>
      </xdr:nvSpPr>
      <xdr:spPr>
        <a:xfrm>
          <a:off x="6677660" y="1276477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85725</xdr:rowOff>
    </xdr:from>
    <xdr:to xmlns:xdr="http://schemas.openxmlformats.org/drawingml/2006/spreadsheetDrawing">
      <xdr:col>36</xdr:col>
      <xdr:colOff>165100</xdr:colOff>
      <xdr:row>76</xdr:row>
      <xdr:rowOff>17145</xdr:rowOff>
    </xdr:to>
    <xdr:sp macro="" textlink="">
      <xdr:nvSpPr>
        <xdr:cNvPr id="415" name="フローチャート: 判断 414"/>
        <xdr:cNvSpPr/>
      </xdr:nvSpPr>
      <xdr:spPr>
        <a:xfrm>
          <a:off x="6075680" y="126625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33655</xdr:rowOff>
    </xdr:from>
    <xdr:ext cx="528955" cy="245110"/>
    <xdr:sp macro="" textlink="">
      <xdr:nvSpPr>
        <xdr:cNvPr id="416" name="テキスト ボックス 415"/>
        <xdr:cNvSpPr txBox="1"/>
      </xdr:nvSpPr>
      <xdr:spPr>
        <a:xfrm>
          <a:off x="5882640" y="1244282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7" name="テキスト ボックス 416"/>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56285" cy="253365"/>
    <xdr:sp macro="" textlink="">
      <xdr:nvSpPr>
        <xdr:cNvPr id="418" name="テキスト ボックス 417"/>
        <xdr:cNvSpPr txBox="1"/>
      </xdr:nvSpPr>
      <xdr:spPr>
        <a:xfrm>
          <a:off x="82975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78105</xdr:rowOff>
    </xdr:from>
    <xdr:ext cx="762000" cy="253365"/>
    <xdr:sp macro="" textlink="">
      <xdr:nvSpPr>
        <xdr:cNvPr id="419" name="テキスト ボックス 418"/>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45490" cy="253365"/>
    <xdr:sp macro="" textlink="">
      <xdr:nvSpPr>
        <xdr:cNvPr id="420" name="テキスト ボックス 419"/>
        <xdr:cNvSpPr txBox="1"/>
      </xdr:nvSpPr>
      <xdr:spPr>
        <a:xfrm>
          <a:off x="67310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56285" cy="253365"/>
    <xdr:sp macro="" textlink="">
      <xdr:nvSpPr>
        <xdr:cNvPr id="421" name="テキスト ボックス 420"/>
        <xdr:cNvSpPr txBox="1"/>
      </xdr:nvSpPr>
      <xdr:spPr>
        <a:xfrm>
          <a:off x="59594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94615</xdr:rowOff>
    </xdr:from>
    <xdr:to xmlns:xdr="http://schemas.openxmlformats.org/drawingml/2006/spreadsheetDrawing">
      <xdr:col>55</xdr:col>
      <xdr:colOff>50800</xdr:colOff>
      <xdr:row>79</xdr:row>
      <xdr:rowOff>26035</xdr:rowOff>
    </xdr:to>
    <xdr:sp macro="" textlink="">
      <xdr:nvSpPr>
        <xdr:cNvPr id="422" name="楕円 421"/>
        <xdr:cNvSpPr/>
      </xdr:nvSpPr>
      <xdr:spPr>
        <a:xfrm>
          <a:off x="9157970" y="131743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11430</xdr:rowOff>
    </xdr:from>
    <xdr:ext cx="453390" cy="245110"/>
    <xdr:sp macro="" textlink="">
      <xdr:nvSpPr>
        <xdr:cNvPr id="423" name="普通建設事業費 （ うち新規整備　）該当値テキスト"/>
        <xdr:cNvSpPr txBox="1"/>
      </xdr:nvSpPr>
      <xdr:spPr>
        <a:xfrm>
          <a:off x="9236075" y="13091160"/>
          <a:ext cx="4533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92075</xdr:rowOff>
    </xdr:from>
    <xdr:to xmlns:xdr="http://schemas.openxmlformats.org/drawingml/2006/spreadsheetDrawing">
      <xdr:col>50</xdr:col>
      <xdr:colOff>165100</xdr:colOff>
      <xdr:row>79</xdr:row>
      <xdr:rowOff>23495</xdr:rowOff>
    </xdr:to>
    <xdr:sp macro="" textlink="">
      <xdr:nvSpPr>
        <xdr:cNvPr id="424" name="楕円 423"/>
        <xdr:cNvSpPr/>
      </xdr:nvSpPr>
      <xdr:spPr>
        <a:xfrm>
          <a:off x="8413750" y="13171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15240</xdr:rowOff>
    </xdr:from>
    <xdr:ext cx="469900" cy="245110"/>
    <xdr:sp macro="" textlink="">
      <xdr:nvSpPr>
        <xdr:cNvPr id="425" name="テキスト ボックス 424"/>
        <xdr:cNvSpPr txBox="1"/>
      </xdr:nvSpPr>
      <xdr:spPr>
        <a:xfrm>
          <a:off x="8253095" y="132626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151765</xdr:rowOff>
    </xdr:from>
    <xdr:to xmlns:xdr="http://schemas.openxmlformats.org/drawingml/2006/spreadsheetDrawing">
      <xdr:col>46</xdr:col>
      <xdr:colOff>38100</xdr:colOff>
      <xdr:row>78</xdr:row>
      <xdr:rowOff>84455</xdr:rowOff>
    </xdr:to>
    <xdr:sp macro="" textlink="">
      <xdr:nvSpPr>
        <xdr:cNvPr id="426" name="楕円 425"/>
        <xdr:cNvSpPr/>
      </xdr:nvSpPr>
      <xdr:spPr>
        <a:xfrm>
          <a:off x="7642225" y="1306385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74930</xdr:rowOff>
    </xdr:from>
    <xdr:ext cx="518160" cy="244475"/>
    <xdr:sp macro="" textlink="">
      <xdr:nvSpPr>
        <xdr:cNvPr id="427" name="テキスト ボックス 426"/>
        <xdr:cNvSpPr txBox="1"/>
      </xdr:nvSpPr>
      <xdr:spPr>
        <a:xfrm>
          <a:off x="7449185" y="1315466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99060</xdr:rowOff>
    </xdr:from>
    <xdr:to xmlns:xdr="http://schemas.openxmlformats.org/drawingml/2006/spreadsheetDrawing">
      <xdr:col>41</xdr:col>
      <xdr:colOff>101600</xdr:colOff>
      <xdr:row>79</xdr:row>
      <xdr:rowOff>31115</xdr:rowOff>
    </xdr:to>
    <xdr:sp macro="" textlink="">
      <xdr:nvSpPr>
        <xdr:cNvPr id="428" name="楕円 427"/>
        <xdr:cNvSpPr/>
      </xdr:nvSpPr>
      <xdr:spPr>
        <a:xfrm>
          <a:off x="6847205" y="13178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22225</xdr:rowOff>
    </xdr:from>
    <xdr:ext cx="469900" cy="253365"/>
    <xdr:sp macro="" textlink="">
      <xdr:nvSpPr>
        <xdr:cNvPr id="429" name="テキスト ボックス 428"/>
        <xdr:cNvSpPr txBox="1"/>
      </xdr:nvSpPr>
      <xdr:spPr>
        <a:xfrm>
          <a:off x="6686550" y="13269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56515</xdr:rowOff>
    </xdr:from>
    <xdr:to xmlns:xdr="http://schemas.openxmlformats.org/drawingml/2006/spreadsheetDrawing">
      <xdr:col>36</xdr:col>
      <xdr:colOff>165100</xdr:colOff>
      <xdr:row>76</xdr:row>
      <xdr:rowOff>155575</xdr:rowOff>
    </xdr:to>
    <xdr:sp macro="" textlink="">
      <xdr:nvSpPr>
        <xdr:cNvPr id="430" name="楕円 429"/>
        <xdr:cNvSpPr/>
      </xdr:nvSpPr>
      <xdr:spPr>
        <a:xfrm>
          <a:off x="6075680" y="12800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147320</xdr:rowOff>
    </xdr:from>
    <xdr:ext cx="528955" cy="245110"/>
    <xdr:sp macro="" textlink="">
      <xdr:nvSpPr>
        <xdr:cNvPr id="431" name="テキスト ボックス 430"/>
        <xdr:cNvSpPr txBox="1"/>
      </xdr:nvSpPr>
      <xdr:spPr>
        <a:xfrm>
          <a:off x="5882640" y="1289177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2" name="正方形/長方形 431"/>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3" name="正方形/長方形 432"/>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5" name="正方形/長方形 434"/>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7" name="正方形/長方形 436"/>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9090" cy="212725"/>
    <xdr:sp macro="" textlink="">
      <xdr:nvSpPr>
        <xdr:cNvPr id="440" name="テキスト ボックス 439"/>
        <xdr:cNvSpPr txBox="1"/>
      </xdr:nvSpPr>
      <xdr:spPr>
        <a:xfrm>
          <a:off x="5767070"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5805170" y="167297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2410" cy="259080"/>
    <xdr:sp macro="" textlink="">
      <xdr:nvSpPr>
        <xdr:cNvPr id="443" name="テキスト ボックス 442"/>
        <xdr:cNvSpPr txBox="1"/>
      </xdr:nvSpPr>
      <xdr:spPr>
        <a:xfrm>
          <a:off x="5579745" y="165874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5805170" y="164026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0700" cy="250825"/>
    <xdr:sp macro="" textlink="">
      <xdr:nvSpPr>
        <xdr:cNvPr id="445" name="テキスト ボックス 444"/>
        <xdr:cNvSpPr txBox="1"/>
      </xdr:nvSpPr>
      <xdr:spPr>
        <a:xfrm>
          <a:off x="5344160" y="16260445"/>
          <a:ext cx="5207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5805170" y="16076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0700" cy="259080"/>
    <xdr:sp macro="" textlink="">
      <xdr:nvSpPr>
        <xdr:cNvPr id="447" name="テキスト ボックス 446"/>
        <xdr:cNvSpPr txBox="1"/>
      </xdr:nvSpPr>
      <xdr:spPr>
        <a:xfrm>
          <a:off x="5344160" y="1593405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5805170" y="157499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0700" cy="251460"/>
    <xdr:sp macro="" textlink="">
      <xdr:nvSpPr>
        <xdr:cNvPr id="449" name="テキスト ボックス 448"/>
        <xdr:cNvSpPr txBox="1"/>
      </xdr:nvSpPr>
      <xdr:spPr>
        <a:xfrm>
          <a:off x="5344160" y="1560830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5805170" y="154235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9915" cy="258445"/>
    <xdr:sp macro="" textlink="">
      <xdr:nvSpPr>
        <xdr:cNvPr id="451" name="テキスト ボックス 450"/>
        <xdr:cNvSpPr txBox="1"/>
      </xdr:nvSpPr>
      <xdr:spPr>
        <a:xfrm>
          <a:off x="5280025" y="152812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2" name="直線コネクタ 451"/>
        <xdr:cNvCxnSpPr/>
      </xdr:nvCxnSpPr>
      <xdr:spPr>
        <a:xfrm>
          <a:off x="5805170" y="150996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89915" cy="253365"/>
    <xdr:sp macro="" textlink="">
      <xdr:nvSpPr>
        <xdr:cNvPr id="453" name="テキスト ボックス 452"/>
        <xdr:cNvSpPr txBox="1"/>
      </xdr:nvSpPr>
      <xdr:spPr>
        <a:xfrm>
          <a:off x="5280025" y="149612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4" name="直線コネクタ 453"/>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89915" cy="236855"/>
    <xdr:sp macro="" textlink="">
      <xdr:nvSpPr>
        <xdr:cNvPr id="455" name="テキスト ボックス 454"/>
        <xdr:cNvSpPr txBox="1"/>
      </xdr:nvSpPr>
      <xdr:spPr>
        <a:xfrm>
          <a:off x="5280025"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91</xdr:row>
      <xdr:rowOff>1270</xdr:rowOff>
    </xdr:from>
    <xdr:to xmlns:xdr="http://schemas.openxmlformats.org/drawingml/2006/spreadsheetDrawing">
      <xdr:col>54</xdr:col>
      <xdr:colOff>167005</xdr:colOff>
      <xdr:row>99</xdr:row>
      <xdr:rowOff>50165</xdr:rowOff>
    </xdr:to>
    <xdr:cxnSp macro="">
      <xdr:nvCxnSpPr>
        <xdr:cNvPr id="457" name="直線コネクタ 456"/>
        <xdr:cNvCxnSpPr/>
      </xdr:nvCxnSpPr>
      <xdr:spPr>
        <a:xfrm flipV="1">
          <a:off x="9185275" y="1526032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53975</xdr:rowOff>
    </xdr:from>
    <xdr:ext cx="453390" cy="249555"/>
    <xdr:sp macro="" textlink="">
      <xdr:nvSpPr>
        <xdr:cNvPr id="458" name="普通建設事業費 （ うち更新整備　）最小値テキスト"/>
        <xdr:cNvSpPr txBox="1"/>
      </xdr:nvSpPr>
      <xdr:spPr>
        <a:xfrm>
          <a:off x="9236075" y="16684625"/>
          <a:ext cx="4533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50165</xdr:rowOff>
    </xdr:from>
    <xdr:to xmlns:xdr="http://schemas.openxmlformats.org/drawingml/2006/spreadsheetDrawing">
      <xdr:col>55</xdr:col>
      <xdr:colOff>88900</xdr:colOff>
      <xdr:row>99</xdr:row>
      <xdr:rowOff>50165</xdr:rowOff>
    </xdr:to>
    <xdr:cxnSp macro="">
      <xdr:nvCxnSpPr>
        <xdr:cNvPr id="459" name="直線コネクタ 458"/>
        <xdr:cNvCxnSpPr/>
      </xdr:nvCxnSpPr>
      <xdr:spPr>
        <a:xfrm>
          <a:off x="9119870" y="166808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116840</xdr:rowOff>
    </xdr:from>
    <xdr:ext cx="582295" cy="254000"/>
    <xdr:sp macro="" textlink="">
      <xdr:nvSpPr>
        <xdr:cNvPr id="460" name="普通建設事業費 （ うち更新整備　）最大値テキスト"/>
        <xdr:cNvSpPr txBox="1"/>
      </xdr:nvSpPr>
      <xdr:spPr>
        <a:xfrm>
          <a:off x="9236075" y="15040610"/>
          <a:ext cx="5822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1270</xdr:rowOff>
    </xdr:from>
    <xdr:to xmlns:xdr="http://schemas.openxmlformats.org/drawingml/2006/spreadsheetDrawing">
      <xdr:col>55</xdr:col>
      <xdr:colOff>88900</xdr:colOff>
      <xdr:row>91</xdr:row>
      <xdr:rowOff>1270</xdr:rowOff>
    </xdr:to>
    <xdr:cxnSp macro="">
      <xdr:nvCxnSpPr>
        <xdr:cNvPr id="461" name="直線コネクタ 460"/>
        <xdr:cNvCxnSpPr/>
      </xdr:nvCxnSpPr>
      <xdr:spPr>
        <a:xfrm>
          <a:off x="9119870" y="152603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43815</xdr:rowOff>
    </xdr:from>
    <xdr:to xmlns:xdr="http://schemas.openxmlformats.org/drawingml/2006/spreadsheetDrawing">
      <xdr:col>55</xdr:col>
      <xdr:colOff>0</xdr:colOff>
      <xdr:row>95</xdr:row>
      <xdr:rowOff>100330</xdr:rowOff>
    </xdr:to>
    <xdr:cxnSp macro="">
      <xdr:nvCxnSpPr>
        <xdr:cNvPr id="462" name="直線コネクタ 461"/>
        <xdr:cNvCxnSpPr/>
      </xdr:nvCxnSpPr>
      <xdr:spPr>
        <a:xfrm>
          <a:off x="8464550" y="15988665"/>
          <a:ext cx="7207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102870</xdr:rowOff>
    </xdr:from>
    <xdr:ext cx="518160" cy="259080"/>
    <xdr:sp macro="" textlink="">
      <xdr:nvSpPr>
        <xdr:cNvPr id="463" name="普通建設事業費 （ うち更新整備　）平均値テキスト"/>
        <xdr:cNvSpPr txBox="1"/>
      </xdr:nvSpPr>
      <xdr:spPr>
        <a:xfrm>
          <a:off x="9236075" y="16219170"/>
          <a:ext cx="5181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124460</xdr:rowOff>
    </xdr:from>
    <xdr:to xmlns:xdr="http://schemas.openxmlformats.org/drawingml/2006/spreadsheetDrawing">
      <xdr:col>55</xdr:col>
      <xdr:colOff>50800</xdr:colOff>
      <xdr:row>97</xdr:row>
      <xdr:rowOff>54610</xdr:rowOff>
    </xdr:to>
    <xdr:sp macro="" textlink="">
      <xdr:nvSpPr>
        <xdr:cNvPr id="464" name="フローチャート: 判断 463"/>
        <xdr:cNvSpPr/>
      </xdr:nvSpPr>
      <xdr:spPr>
        <a:xfrm>
          <a:off x="9157970" y="162407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95</xdr:row>
      <xdr:rowOff>43815</xdr:rowOff>
    </xdr:from>
    <xdr:to xmlns:xdr="http://schemas.openxmlformats.org/drawingml/2006/spreadsheetDrawing">
      <xdr:col>50</xdr:col>
      <xdr:colOff>114300</xdr:colOff>
      <xdr:row>95</xdr:row>
      <xdr:rowOff>143510</xdr:rowOff>
    </xdr:to>
    <xdr:cxnSp macro="">
      <xdr:nvCxnSpPr>
        <xdr:cNvPr id="465" name="直線コネクタ 464"/>
        <xdr:cNvCxnSpPr/>
      </xdr:nvCxnSpPr>
      <xdr:spPr>
        <a:xfrm flipV="1">
          <a:off x="7682230" y="15988665"/>
          <a:ext cx="78232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161290</xdr:rowOff>
    </xdr:from>
    <xdr:to xmlns:xdr="http://schemas.openxmlformats.org/drawingml/2006/spreadsheetDrawing">
      <xdr:col>50</xdr:col>
      <xdr:colOff>165100</xdr:colOff>
      <xdr:row>97</xdr:row>
      <xdr:rowOff>91440</xdr:rowOff>
    </xdr:to>
    <xdr:sp macro="" textlink="">
      <xdr:nvSpPr>
        <xdr:cNvPr id="466" name="フローチャート: 判断 465"/>
        <xdr:cNvSpPr/>
      </xdr:nvSpPr>
      <xdr:spPr>
        <a:xfrm>
          <a:off x="841375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82550</xdr:rowOff>
    </xdr:from>
    <xdr:ext cx="528955" cy="259080"/>
    <xdr:sp macro="" textlink="">
      <xdr:nvSpPr>
        <xdr:cNvPr id="467" name="テキスト ボックス 466"/>
        <xdr:cNvSpPr txBox="1"/>
      </xdr:nvSpPr>
      <xdr:spPr>
        <a:xfrm>
          <a:off x="8220710" y="163703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143510</xdr:rowOff>
    </xdr:from>
    <xdr:to xmlns:xdr="http://schemas.openxmlformats.org/drawingml/2006/spreadsheetDrawing">
      <xdr:col>45</xdr:col>
      <xdr:colOff>167005</xdr:colOff>
      <xdr:row>95</xdr:row>
      <xdr:rowOff>168910</xdr:rowOff>
    </xdr:to>
    <xdr:cxnSp macro="">
      <xdr:nvCxnSpPr>
        <xdr:cNvPr id="468" name="直線コネクタ 467"/>
        <xdr:cNvCxnSpPr/>
      </xdr:nvCxnSpPr>
      <xdr:spPr>
        <a:xfrm flipV="1">
          <a:off x="6898005" y="16088360"/>
          <a:ext cx="7842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138430</xdr:rowOff>
    </xdr:from>
    <xdr:to xmlns:xdr="http://schemas.openxmlformats.org/drawingml/2006/spreadsheetDrawing">
      <xdr:col>46</xdr:col>
      <xdr:colOff>38100</xdr:colOff>
      <xdr:row>97</xdr:row>
      <xdr:rowOff>68580</xdr:rowOff>
    </xdr:to>
    <xdr:sp macro="" textlink="">
      <xdr:nvSpPr>
        <xdr:cNvPr id="469" name="フローチャート: 判断 468"/>
        <xdr:cNvSpPr/>
      </xdr:nvSpPr>
      <xdr:spPr>
        <a:xfrm>
          <a:off x="7642225" y="162547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59690</xdr:rowOff>
    </xdr:from>
    <xdr:ext cx="518160" cy="259080"/>
    <xdr:sp macro="" textlink="">
      <xdr:nvSpPr>
        <xdr:cNvPr id="470" name="テキスト ボックス 469"/>
        <xdr:cNvSpPr txBox="1"/>
      </xdr:nvSpPr>
      <xdr:spPr>
        <a:xfrm>
          <a:off x="7449185" y="163474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168910</xdr:rowOff>
    </xdr:from>
    <xdr:to xmlns:xdr="http://schemas.openxmlformats.org/drawingml/2006/spreadsheetDrawing">
      <xdr:col>41</xdr:col>
      <xdr:colOff>50800</xdr:colOff>
      <xdr:row>98</xdr:row>
      <xdr:rowOff>6350</xdr:rowOff>
    </xdr:to>
    <xdr:cxnSp macro="">
      <xdr:nvCxnSpPr>
        <xdr:cNvPr id="471" name="直線コネクタ 470"/>
        <xdr:cNvCxnSpPr/>
      </xdr:nvCxnSpPr>
      <xdr:spPr>
        <a:xfrm flipV="1">
          <a:off x="6126480" y="16113760"/>
          <a:ext cx="771525"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11430</xdr:rowOff>
    </xdr:from>
    <xdr:to xmlns:xdr="http://schemas.openxmlformats.org/drawingml/2006/spreadsheetDrawing">
      <xdr:col>41</xdr:col>
      <xdr:colOff>101600</xdr:colOff>
      <xdr:row>97</xdr:row>
      <xdr:rowOff>113030</xdr:rowOff>
    </xdr:to>
    <xdr:sp macro="" textlink="">
      <xdr:nvSpPr>
        <xdr:cNvPr id="472" name="フローチャート: 判断 471"/>
        <xdr:cNvSpPr/>
      </xdr:nvSpPr>
      <xdr:spPr>
        <a:xfrm>
          <a:off x="6847205" y="162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104140</xdr:rowOff>
    </xdr:from>
    <xdr:ext cx="518160" cy="259080"/>
    <xdr:sp macro="" textlink="">
      <xdr:nvSpPr>
        <xdr:cNvPr id="473" name="テキスト ボックス 472"/>
        <xdr:cNvSpPr txBox="1"/>
      </xdr:nvSpPr>
      <xdr:spPr>
        <a:xfrm>
          <a:off x="6677660" y="163918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94615</xdr:rowOff>
    </xdr:from>
    <xdr:to xmlns:xdr="http://schemas.openxmlformats.org/drawingml/2006/spreadsheetDrawing">
      <xdr:col>36</xdr:col>
      <xdr:colOff>165100</xdr:colOff>
      <xdr:row>98</xdr:row>
      <xdr:rowOff>24765</xdr:rowOff>
    </xdr:to>
    <xdr:sp macro="" textlink="">
      <xdr:nvSpPr>
        <xdr:cNvPr id="474" name="フローチャート: 判断 473"/>
        <xdr:cNvSpPr/>
      </xdr:nvSpPr>
      <xdr:spPr>
        <a:xfrm>
          <a:off x="607568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41910</xdr:rowOff>
    </xdr:from>
    <xdr:ext cx="528955" cy="250190"/>
    <xdr:sp macro="" textlink="">
      <xdr:nvSpPr>
        <xdr:cNvPr id="475" name="テキスト ボックス 474"/>
        <xdr:cNvSpPr txBox="1"/>
      </xdr:nvSpPr>
      <xdr:spPr>
        <a:xfrm>
          <a:off x="5882640" y="1615821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6285" cy="259080"/>
    <xdr:sp macro="" textlink="">
      <xdr:nvSpPr>
        <xdr:cNvPr id="477" name="テキスト ボックス 476"/>
        <xdr:cNvSpPr txBox="1"/>
      </xdr:nvSpPr>
      <xdr:spPr>
        <a:xfrm>
          <a:off x="82975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78" name="テキスト ボックス 477"/>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45490" cy="259080"/>
    <xdr:sp macro="" textlink="">
      <xdr:nvSpPr>
        <xdr:cNvPr id="479" name="テキスト ボックス 478"/>
        <xdr:cNvSpPr txBox="1"/>
      </xdr:nvSpPr>
      <xdr:spPr>
        <a:xfrm>
          <a:off x="67310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6285" cy="259080"/>
    <xdr:sp macro="" textlink="">
      <xdr:nvSpPr>
        <xdr:cNvPr id="480" name="テキスト ボックス 479"/>
        <xdr:cNvSpPr txBox="1"/>
      </xdr:nvSpPr>
      <xdr:spPr>
        <a:xfrm>
          <a:off x="59594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49530</xdr:rowOff>
    </xdr:from>
    <xdr:to xmlns:xdr="http://schemas.openxmlformats.org/drawingml/2006/spreadsheetDrawing">
      <xdr:col>55</xdr:col>
      <xdr:colOff>50800</xdr:colOff>
      <xdr:row>95</xdr:row>
      <xdr:rowOff>151130</xdr:rowOff>
    </xdr:to>
    <xdr:sp macro="" textlink="">
      <xdr:nvSpPr>
        <xdr:cNvPr id="481" name="楕円 480"/>
        <xdr:cNvSpPr/>
      </xdr:nvSpPr>
      <xdr:spPr>
        <a:xfrm>
          <a:off x="9157970" y="1599438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72390</xdr:rowOff>
    </xdr:from>
    <xdr:ext cx="518160" cy="259080"/>
    <xdr:sp macro="" textlink="">
      <xdr:nvSpPr>
        <xdr:cNvPr id="482" name="普通建設事業費 （ うち更新整備　）該当値テキスト"/>
        <xdr:cNvSpPr txBox="1"/>
      </xdr:nvSpPr>
      <xdr:spPr>
        <a:xfrm>
          <a:off x="9236075" y="158457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164465</xdr:rowOff>
    </xdr:from>
    <xdr:to xmlns:xdr="http://schemas.openxmlformats.org/drawingml/2006/spreadsheetDrawing">
      <xdr:col>50</xdr:col>
      <xdr:colOff>165100</xdr:colOff>
      <xdr:row>95</xdr:row>
      <xdr:rowOff>94615</xdr:rowOff>
    </xdr:to>
    <xdr:sp macro="" textlink="">
      <xdr:nvSpPr>
        <xdr:cNvPr id="483" name="楕円 482"/>
        <xdr:cNvSpPr/>
      </xdr:nvSpPr>
      <xdr:spPr>
        <a:xfrm>
          <a:off x="8413750" y="159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111125</xdr:rowOff>
    </xdr:from>
    <xdr:ext cx="528955" cy="249555"/>
    <xdr:sp macro="" textlink="">
      <xdr:nvSpPr>
        <xdr:cNvPr id="484" name="テキスト ボックス 483"/>
        <xdr:cNvSpPr txBox="1"/>
      </xdr:nvSpPr>
      <xdr:spPr>
        <a:xfrm>
          <a:off x="8220710" y="1571307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92075</xdr:rowOff>
    </xdr:from>
    <xdr:to xmlns:xdr="http://schemas.openxmlformats.org/drawingml/2006/spreadsheetDrawing">
      <xdr:col>46</xdr:col>
      <xdr:colOff>38100</xdr:colOff>
      <xdr:row>96</xdr:row>
      <xdr:rowOff>22225</xdr:rowOff>
    </xdr:to>
    <xdr:sp macro="" textlink="">
      <xdr:nvSpPr>
        <xdr:cNvPr id="485" name="楕円 484"/>
        <xdr:cNvSpPr/>
      </xdr:nvSpPr>
      <xdr:spPr>
        <a:xfrm>
          <a:off x="7642225" y="1603692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38735</xdr:rowOff>
    </xdr:from>
    <xdr:ext cx="518160" cy="259080"/>
    <xdr:sp macro="" textlink="">
      <xdr:nvSpPr>
        <xdr:cNvPr id="486" name="テキスト ボックス 485"/>
        <xdr:cNvSpPr txBox="1"/>
      </xdr:nvSpPr>
      <xdr:spPr>
        <a:xfrm>
          <a:off x="7449185" y="158121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118110</xdr:rowOff>
    </xdr:from>
    <xdr:to xmlns:xdr="http://schemas.openxmlformats.org/drawingml/2006/spreadsheetDrawing">
      <xdr:col>41</xdr:col>
      <xdr:colOff>101600</xdr:colOff>
      <xdr:row>96</xdr:row>
      <xdr:rowOff>48260</xdr:rowOff>
    </xdr:to>
    <xdr:sp macro="" textlink="">
      <xdr:nvSpPr>
        <xdr:cNvPr id="487" name="楕円 486"/>
        <xdr:cNvSpPr/>
      </xdr:nvSpPr>
      <xdr:spPr>
        <a:xfrm>
          <a:off x="6847205" y="16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64770</xdr:rowOff>
    </xdr:from>
    <xdr:ext cx="518160" cy="250190"/>
    <xdr:sp macro="" textlink="">
      <xdr:nvSpPr>
        <xdr:cNvPr id="488" name="テキスト ボックス 487"/>
        <xdr:cNvSpPr txBox="1"/>
      </xdr:nvSpPr>
      <xdr:spPr>
        <a:xfrm>
          <a:off x="6677660" y="1583817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127000</xdr:rowOff>
    </xdr:from>
    <xdr:to xmlns:xdr="http://schemas.openxmlformats.org/drawingml/2006/spreadsheetDrawing">
      <xdr:col>36</xdr:col>
      <xdr:colOff>165100</xdr:colOff>
      <xdr:row>98</xdr:row>
      <xdr:rowOff>57150</xdr:rowOff>
    </xdr:to>
    <xdr:sp macro="" textlink="">
      <xdr:nvSpPr>
        <xdr:cNvPr id="489" name="楕円 488"/>
        <xdr:cNvSpPr/>
      </xdr:nvSpPr>
      <xdr:spPr>
        <a:xfrm>
          <a:off x="607568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48260</xdr:rowOff>
    </xdr:from>
    <xdr:ext cx="528955" cy="259080"/>
    <xdr:sp macro="" textlink="">
      <xdr:nvSpPr>
        <xdr:cNvPr id="490" name="テキスト ボックス 489"/>
        <xdr:cNvSpPr txBox="1"/>
      </xdr:nvSpPr>
      <xdr:spPr>
        <a:xfrm>
          <a:off x="5882640" y="16507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167005</xdr:colOff>
      <xdr:row>25</xdr:row>
      <xdr:rowOff>31115</xdr:rowOff>
    </xdr:to>
    <xdr:sp macro="" textlink="">
      <xdr:nvSpPr>
        <xdr:cNvPr id="491" name="正方形/長方形 490"/>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2" name="正方形/長方形 491"/>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4" name="正方形/長方形 493"/>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6" name="正方形/長方形 495"/>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498" name="正方形/長方形 497"/>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2725"/>
    <xdr:sp macro="" textlink="">
      <xdr:nvSpPr>
        <xdr:cNvPr id="499" name="テキスト ボックス 498"/>
        <xdr:cNvSpPr txBox="1"/>
      </xdr:nvSpPr>
      <xdr:spPr>
        <a:xfrm>
          <a:off x="10880725" y="45358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167005</xdr:colOff>
      <xdr:row>41</xdr:row>
      <xdr:rowOff>80645</xdr:rowOff>
    </xdr:to>
    <xdr:cxnSp macro="">
      <xdr:nvCxnSpPr>
        <xdr:cNvPr id="500" name="直線コネクタ 499"/>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96520</xdr:rowOff>
    </xdr:from>
    <xdr:to xmlns:xdr="http://schemas.openxmlformats.org/drawingml/2006/spreadsheetDrawing">
      <xdr:col>89</xdr:col>
      <xdr:colOff>167005</xdr:colOff>
      <xdr:row>39</xdr:row>
      <xdr:rowOff>96520</xdr:rowOff>
    </xdr:to>
    <xdr:cxnSp macro="">
      <xdr:nvCxnSpPr>
        <xdr:cNvPr id="501" name="直線コネクタ 500"/>
        <xdr:cNvCxnSpPr/>
      </xdr:nvCxnSpPr>
      <xdr:spPr>
        <a:xfrm>
          <a:off x="10918825" y="66382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125730</xdr:rowOff>
    </xdr:from>
    <xdr:ext cx="232410" cy="245110"/>
    <xdr:sp macro="" textlink="">
      <xdr:nvSpPr>
        <xdr:cNvPr id="502" name="テキスト ボックス 501"/>
        <xdr:cNvSpPr txBox="1"/>
      </xdr:nvSpPr>
      <xdr:spPr>
        <a:xfrm>
          <a:off x="10693400" y="649986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112395</xdr:rowOff>
    </xdr:from>
    <xdr:to xmlns:xdr="http://schemas.openxmlformats.org/drawingml/2006/spreadsheetDrawing">
      <xdr:col>89</xdr:col>
      <xdr:colOff>167005</xdr:colOff>
      <xdr:row>37</xdr:row>
      <xdr:rowOff>112395</xdr:rowOff>
    </xdr:to>
    <xdr:cxnSp macro="">
      <xdr:nvCxnSpPr>
        <xdr:cNvPr id="503" name="直線コネクタ 502"/>
        <xdr:cNvCxnSpPr/>
      </xdr:nvCxnSpPr>
      <xdr:spPr>
        <a:xfrm>
          <a:off x="10918825" y="63188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140970</xdr:rowOff>
    </xdr:from>
    <xdr:ext cx="525780" cy="241300"/>
    <xdr:sp macro="" textlink="">
      <xdr:nvSpPr>
        <xdr:cNvPr id="504" name="テキスト ボックス 503"/>
        <xdr:cNvSpPr txBox="1"/>
      </xdr:nvSpPr>
      <xdr:spPr>
        <a:xfrm>
          <a:off x="10457815" y="61798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128905</xdr:rowOff>
    </xdr:from>
    <xdr:to xmlns:xdr="http://schemas.openxmlformats.org/drawingml/2006/spreadsheetDrawing">
      <xdr:col>89</xdr:col>
      <xdr:colOff>167005</xdr:colOff>
      <xdr:row>35</xdr:row>
      <xdr:rowOff>128905</xdr:rowOff>
    </xdr:to>
    <xdr:cxnSp macro="">
      <xdr:nvCxnSpPr>
        <xdr:cNvPr id="505" name="直線コネクタ 504"/>
        <xdr:cNvCxnSpPr/>
      </xdr:nvCxnSpPr>
      <xdr:spPr>
        <a:xfrm>
          <a:off x="10918825" y="60001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156845</xdr:rowOff>
    </xdr:from>
    <xdr:ext cx="525780" cy="253365"/>
    <xdr:sp macro="" textlink="">
      <xdr:nvSpPr>
        <xdr:cNvPr id="506" name="テキスト ボックス 505"/>
        <xdr:cNvSpPr txBox="1"/>
      </xdr:nvSpPr>
      <xdr:spPr>
        <a:xfrm>
          <a:off x="10457815" y="58604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144780</xdr:rowOff>
    </xdr:from>
    <xdr:to xmlns:xdr="http://schemas.openxmlformats.org/drawingml/2006/spreadsheetDrawing">
      <xdr:col>89</xdr:col>
      <xdr:colOff>167005</xdr:colOff>
      <xdr:row>33</xdr:row>
      <xdr:rowOff>144780</xdr:rowOff>
    </xdr:to>
    <xdr:cxnSp macro="">
      <xdr:nvCxnSpPr>
        <xdr:cNvPr id="507" name="直線コネクタ 506"/>
        <xdr:cNvCxnSpPr/>
      </xdr:nvCxnSpPr>
      <xdr:spPr>
        <a:xfrm>
          <a:off x="10918825" y="56807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25780" cy="246380"/>
    <xdr:sp macro="" textlink="">
      <xdr:nvSpPr>
        <xdr:cNvPr id="508" name="テキスト ボックス 507"/>
        <xdr:cNvSpPr txBox="1"/>
      </xdr:nvSpPr>
      <xdr:spPr>
        <a:xfrm>
          <a:off x="10457815" y="554164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161290</xdr:rowOff>
    </xdr:from>
    <xdr:to xmlns:xdr="http://schemas.openxmlformats.org/drawingml/2006/spreadsheetDrawing">
      <xdr:col>89</xdr:col>
      <xdr:colOff>167005</xdr:colOff>
      <xdr:row>31</xdr:row>
      <xdr:rowOff>161290</xdr:rowOff>
    </xdr:to>
    <xdr:cxnSp macro="">
      <xdr:nvCxnSpPr>
        <xdr:cNvPr id="509" name="直線コネクタ 508"/>
        <xdr:cNvCxnSpPr/>
      </xdr:nvCxnSpPr>
      <xdr:spPr>
        <a:xfrm>
          <a:off x="10918825" y="53619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21590</xdr:rowOff>
    </xdr:from>
    <xdr:ext cx="589915" cy="252730"/>
    <xdr:sp macro="" textlink="">
      <xdr:nvSpPr>
        <xdr:cNvPr id="510" name="テキスト ボックス 509"/>
        <xdr:cNvSpPr txBox="1"/>
      </xdr:nvSpPr>
      <xdr:spPr>
        <a:xfrm>
          <a:off x="10393680" y="52222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8255</xdr:rowOff>
    </xdr:from>
    <xdr:to xmlns:xdr="http://schemas.openxmlformats.org/drawingml/2006/spreadsheetDrawing">
      <xdr:col>89</xdr:col>
      <xdr:colOff>167005</xdr:colOff>
      <xdr:row>30</xdr:row>
      <xdr:rowOff>8255</xdr:rowOff>
    </xdr:to>
    <xdr:cxnSp macro="">
      <xdr:nvCxnSpPr>
        <xdr:cNvPr id="511" name="直線コネクタ 510"/>
        <xdr:cNvCxnSpPr/>
      </xdr:nvCxnSpPr>
      <xdr:spPr>
        <a:xfrm>
          <a:off x="10918825" y="50412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37465</xdr:rowOff>
    </xdr:from>
    <xdr:ext cx="589915" cy="253365"/>
    <xdr:sp macro="" textlink="">
      <xdr:nvSpPr>
        <xdr:cNvPr id="512" name="テキスト ボックス 511"/>
        <xdr:cNvSpPr txBox="1"/>
      </xdr:nvSpPr>
      <xdr:spPr>
        <a:xfrm>
          <a:off x="10393680" y="49028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28</xdr:row>
      <xdr:rowOff>24765</xdr:rowOff>
    </xdr:to>
    <xdr:cxnSp macro="">
      <xdr:nvCxnSpPr>
        <xdr:cNvPr id="513" name="直線コネクタ 512"/>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89915" cy="236855"/>
    <xdr:sp macro="" textlink="">
      <xdr:nvSpPr>
        <xdr:cNvPr id="514" name="テキスト ボックス 513"/>
        <xdr:cNvSpPr txBox="1"/>
      </xdr:nvSpPr>
      <xdr:spPr>
        <a:xfrm>
          <a:off x="10393680" y="45834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15" name="災害復旧事業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101600</xdr:rowOff>
    </xdr:from>
    <xdr:to xmlns:xdr="http://schemas.openxmlformats.org/drawingml/2006/spreadsheetDrawing">
      <xdr:col>85</xdr:col>
      <xdr:colOff>126365</xdr:colOff>
      <xdr:row>39</xdr:row>
      <xdr:rowOff>96520</xdr:rowOff>
    </xdr:to>
    <xdr:cxnSp macro="">
      <xdr:nvCxnSpPr>
        <xdr:cNvPr id="516" name="直線コネクタ 515"/>
        <xdr:cNvCxnSpPr/>
      </xdr:nvCxnSpPr>
      <xdr:spPr>
        <a:xfrm flipV="1">
          <a:off x="14320520" y="513461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39</xdr:row>
      <xdr:rowOff>100330</xdr:rowOff>
    </xdr:from>
    <xdr:ext cx="249555" cy="253365"/>
    <xdr:sp macro="" textlink="">
      <xdr:nvSpPr>
        <xdr:cNvPr id="517" name="災害復旧事業費最小値テキスト"/>
        <xdr:cNvSpPr txBox="1"/>
      </xdr:nvSpPr>
      <xdr:spPr>
        <a:xfrm>
          <a:off x="1436243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96520</xdr:rowOff>
    </xdr:from>
    <xdr:to xmlns:xdr="http://schemas.openxmlformats.org/drawingml/2006/spreadsheetDrawing">
      <xdr:col>86</xdr:col>
      <xdr:colOff>25400</xdr:colOff>
      <xdr:row>39</xdr:row>
      <xdr:rowOff>96520</xdr:rowOff>
    </xdr:to>
    <xdr:cxnSp macro="">
      <xdr:nvCxnSpPr>
        <xdr:cNvPr id="518" name="直線コネクタ 517"/>
        <xdr:cNvCxnSpPr/>
      </xdr:nvCxnSpPr>
      <xdr:spPr>
        <a:xfrm>
          <a:off x="14233525" y="66382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29</xdr:row>
      <xdr:rowOff>50165</xdr:rowOff>
    </xdr:from>
    <xdr:ext cx="598805" cy="245110"/>
    <xdr:sp macro="" textlink="">
      <xdr:nvSpPr>
        <xdr:cNvPr id="519" name="災害復旧事業費最大値テキスト"/>
        <xdr:cNvSpPr txBox="1"/>
      </xdr:nvSpPr>
      <xdr:spPr>
        <a:xfrm>
          <a:off x="14362430" y="491553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101600</xdr:rowOff>
    </xdr:from>
    <xdr:to xmlns:xdr="http://schemas.openxmlformats.org/drawingml/2006/spreadsheetDrawing">
      <xdr:col>86</xdr:col>
      <xdr:colOff>25400</xdr:colOff>
      <xdr:row>30</xdr:row>
      <xdr:rowOff>101600</xdr:rowOff>
    </xdr:to>
    <xdr:cxnSp macro="">
      <xdr:nvCxnSpPr>
        <xdr:cNvPr id="520" name="直線コネクタ 519"/>
        <xdr:cNvCxnSpPr/>
      </xdr:nvCxnSpPr>
      <xdr:spPr>
        <a:xfrm>
          <a:off x="14233525" y="51346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86360</xdr:rowOff>
    </xdr:from>
    <xdr:to xmlns:xdr="http://schemas.openxmlformats.org/drawingml/2006/spreadsheetDrawing">
      <xdr:col>85</xdr:col>
      <xdr:colOff>127000</xdr:colOff>
      <xdr:row>39</xdr:row>
      <xdr:rowOff>10160</xdr:rowOff>
    </xdr:to>
    <xdr:cxnSp macro="">
      <xdr:nvCxnSpPr>
        <xdr:cNvPr id="521" name="直線コネクタ 520"/>
        <xdr:cNvCxnSpPr/>
      </xdr:nvCxnSpPr>
      <xdr:spPr>
        <a:xfrm flipV="1">
          <a:off x="13578205" y="6460490"/>
          <a:ext cx="744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38</xdr:row>
      <xdr:rowOff>111125</xdr:rowOff>
    </xdr:from>
    <xdr:ext cx="469900" cy="252730"/>
    <xdr:sp macro="" textlink="">
      <xdr:nvSpPr>
        <xdr:cNvPr id="522" name="災害復旧事業費平均値テキスト"/>
        <xdr:cNvSpPr txBox="1"/>
      </xdr:nvSpPr>
      <xdr:spPr>
        <a:xfrm>
          <a:off x="14362430" y="648525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132080</xdr:rowOff>
    </xdr:from>
    <xdr:to xmlns:xdr="http://schemas.openxmlformats.org/drawingml/2006/spreadsheetDrawing">
      <xdr:col>85</xdr:col>
      <xdr:colOff>167005</xdr:colOff>
      <xdr:row>39</xdr:row>
      <xdr:rowOff>63500</xdr:rowOff>
    </xdr:to>
    <xdr:sp macro="" textlink="">
      <xdr:nvSpPr>
        <xdr:cNvPr id="523" name="フローチャート: 判断 522"/>
        <xdr:cNvSpPr/>
      </xdr:nvSpPr>
      <xdr:spPr>
        <a:xfrm>
          <a:off x="14271625" y="650621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10160</xdr:rowOff>
    </xdr:from>
    <xdr:to xmlns:xdr="http://schemas.openxmlformats.org/drawingml/2006/spreadsheetDrawing">
      <xdr:col>81</xdr:col>
      <xdr:colOff>50800</xdr:colOff>
      <xdr:row>39</xdr:row>
      <xdr:rowOff>42545</xdr:rowOff>
    </xdr:to>
    <xdr:cxnSp macro="">
      <xdr:nvCxnSpPr>
        <xdr:cNvPr id="524" name="直線コネクタ 523"/>
        <xdr:cNvCxnSpPr/>
      </xdr:nvCxnSpPr>
      <xdr:spPr>
        <a:xfrm flipV="1">
          <a:off x="12806680" y="6551930"/>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151765</xdr:rowOff>
    </xdr:from>
    <xdr:to xmlns:xdr="http://schemas.openxmlformats.org/drawingml/2006/spreadsheetDrawing">
      <xdr:col>81</xdr:col>
      <xdr:colOff>101600</xdr:colOff>
      <xdr:row>39</xdr:row>
      <xdr:rowOff>84455</xdr:rowOff>
    </xdr:to>
    <xdr:sp macro="" textlink="">
      <xdr:nvSpPr>
        <xdr:cNvPr id="525" name="フローチャート: 判断 524"/>
        <xdr:cNvSpPr/>
      </xdr:nvSpPr>
      <xdr:spPr>
        <a:xfrm>
          <a:off x="13527405" y="65258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74930</xdr:rowOff>
    </xdr:from>
    <xdr:ext cx="469900" cy="244475"/>
    <xdr:sp macro="" textlink="">
      <xdr:nvSpPr>
        <xdr:cNvPr id="526" name="テキスト ボックス 525"/>
        <xdr:cNvSpPr txBox="1"/>
      </xdr:nvSpPr>
      <xdr:spPr>
        <a:xfrm>
          <a:off x="13366750" y="661670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39</xdr:row>
      <xdr:rowOff>13335</xdr:rowOff>
    </xdr:from>
    <xdr:to xmlns:xdr="http://schemas.openxmlformats.org/drawingml/2006/spreadsheetDrawing">
      <xdr:col>76</xdr:col>
      <xdr:colOff>114300</xdr:colOff>
      <xdr:row>39</xdr:row>
      <xdr:rowOff>42545</xdr:rowOff>
    </xdr:to>
    <xdr:cxnSp macro="">
      <xdr:nvCxnSpPr>
        <xdr:cNvPr id="527" name="直線コネクタ 526"/>
        <xdr:cNvCxnSpPr/>
      </xdr:nvCxnSpPr>
      <xdr:spPr>
        <a:xfrm>
          <a:off x="12024360" y="6555105"/>
          <a:ext cx="7823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6985</xdr:rowOff>
    </xdr:from>
    <xdr:to xmlns:xdr="http://schemas.openxmlformats.org/drawingml/2006/spreadsheetDrawing">
      <xdr:col>76</xdr:col>
      <xdr:colOff>165100</xdr:colOff>
      <xdr:row>39</xdr:row>
      <xdr:rowOff>106680</xdr:rowOff>
    </xdr:to>
    <xdr:sp macro="" textlink="">
      <xdr:nvSpPr>
        <xdr:cNvPr id="528" name="フローチャート: 判断 527"/>
        <xdr:cNvSpPr/>
      </xdr:nvSpPr>
      <xdr:spPr>
        <a:xfrm>
          <a:off x="12755880" y="6548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98425</xdr:rowOff>
    </xdr:from>
    <xdr:ext cx="469900" cy="244475"/>
    <xdr:sp macro="" textlink="">
      <xdr:nvSpPr>
        <xdr:cNvPr id="529" name="テキスト ボックス 528"/>
        <xdr:cNvSpPr txBox="1"/>
      </xdr:nvSpPr>
      <xdr:spPr>
        <a:xfrm>
          <a:off x="12595225" y="664019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111760</xdr:rowOff>
    </xdr:from>
    <xdr:to xmlns:xdr="http://schemas.openxmlformats.org/drawingml/2006/spreadsheetDrawing">
      <xdr:col>71</xdr:col>
      <xdr:colOff>167005</xdr:colOff>
      <xdr:row>39</xdr:row>
      <xdr:rowOff>13335</xdr:rowOff>
    </xdr:to>
    <xdr:cxnSp macro="">
      <xdr:nvCxnSpPr>
        <xdr:cNvPr id="530" name="直線コネクタ 529"/>
        <xdr:cNvCxnSpPr/>
      </xdr:nvCxnSpPr>
      <xdr:spPr>
        <a:xfrm>
          <a:off x="11240135" y="6150610"/>
          <a:ext cx="784225"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19685</xdr:rowOff>
    </xdr:from>
    <xdr:to xmlns:xdr="http://schemas.openxmlformats.org/drawingml/2006/spreadsheetDrawing">
      <xdr:col>72</xdr:col>
      <xdr:colOff>38100</xdr:colOff>
      <xdr:row>39</xdr:row>
      <xdr:rowOff>118745</xdr:rowOff>
    </xdr:to>
    <xdr:sp macro="" textlink="">
      <xdr:nvSpPr>
        <xdr:cNvPr id="531" name="フローチャート: 判断 530"/>
        <xdr:cNvSpPr/>
      </xdr:nvSpPr>
      <xdr:spPr>
        <a:xfrm>
          <a:off x="11984355" y="65614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110490</xdr:rowOff>
    </xdr:from>
    <xdr:ext cx="469900" cy="253365"/>
    <xdr:sp macro="" textlink="">
      <xdr:nvSpPr>
        <xdr:cNvPr id="532" name="テキスト ボックス 531"/>
        <xdr:cNvSpPr txBox="1"/>
      </xdr:nvSpPr>
      <xdr:spPr>
        <a:xfrm>
          <a:off x="11823700" y="6652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149225</xdr:rowOff>
    </xdr:from>
    <xdr:to xmlns:xdr="http://schemas.openxmlformats.org/drawingml/2006/spreadsheetDrawing">
      <xdr:col>67</xdr:col>
      <xdr:colOff>101600</xdr:colOff>
      <xdr:row>39</xdr:row>
      <xdr:rowOff>80645</xdr:rowOff>
    </xdr:to>
    <xdr:sp macro="" textlink="">
      <xdr:nvSpPr>
        <xdr:cNvPr id="533" name="フローチャート: 判断 532"/>
        <xdr:cNvSpPr/>
      </xdr:nvSpPr>
      <xdr:spPr>
        <a:xfrm>
          <a:off x="11189335" y="65233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72390</xdr:rowOff>
    </xdr:from>
    <xdr:ext cx="469900" cy="245110"/>
    <xdr:sp macro="" textlink="">
      <xdr:nvSpPr>
        <xdr:cNvPr id="534" name="テキスト ボックス 533"/>
        <xdr:cNvSpPr txBox="1"/>
      </xdr:nvSpPr>
      <xdr:spPr>
        <a:xfrm>
          <a:off x="11028680" y="66141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5" name="テキスト ボックス 534"/>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45490" cy="253365"/>
    <xdr:sp macro="" textlink="">
      <xdr:nvSpPr>
        <xdr:cNvPr id="536" name="テキスト ボックス 535"/>
        <xdr:cNvSpPr txBox="1"/>
      </xdr:nvSpPr>
      <xdr:spPr>
        <a:xfrm>
          <a:off x="134112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56285" cy="253365"/>
    <xdr:sp macro="" textlink="">
      <xdr:nvSpPr>
        <xdr:cNvPr id="537" name="テキスト ボックス 536"/>
        <xdr:cNvSpPr txBox="1"/>
      </xdr:nvSpPr>
      <xdr:spPr>
        <a:xfrm>
          <a:off x="126396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78105</xdr:rowOff>
    </xdr:from>
    <xdr:ext cx="762000" cy="253365"/>
    <xdr:sp macro="" textlink="">
      <xdr:nvSpPr>
        <xdr:cNvPr id="538" name="テキスト ボックス 537"/>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45490" cy="253365"/>
    <xdr:sp macro="" textlink="">
      <xdr:nvSpPr>
        <xdr:cNvPr id="539" name="テキスト ボックス 538"/>
        <xdr:cNvSpPr txBox="1"/>
      </xdr:nvSpPr>
      <xdr:spPr>
        <a:xfrm>
          <a:off x="110731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36830</xdr:rowOff>
    </xdr:from>
    <xdr:to xmlns:xdr="http://schemas.openxmlformats.org/drawingml/2006/spreadsheetDrawing">
      <xdr:col>85</xdr:col>
      <xdr:colOff>167005</xdr:colOff>
      <xdr:row>38</xdr:row>
      <xdr:rowOff>135890</xdr:rowOff>
    </xdr:to>
    <xdr:sp macro="" textlink="">
      <xdr:nvSpPr>
        <xdr:cNvPr id="540" name="楕円 539"/>
        <xdr:cNvSpPr/>
      </xdr:nvSpPr>
      <xdr:spPr>
        <a:xfrm>
          <a:off x="14271625" y="641096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37</xdr:row>
      <xdr:rowOff>59055</xdr:rowOff>
    </xdr:from>
    <xdr:ext cx="534670" cy="253365"/>
    <xdr:sp macro="" textlink="">
      <xdr:nvSpPr>
        <xdr:cNvPr id="541" name="災害復旧事業費該当値テキスト"/>
        <xdr:cNvSpPr txBox="1"/>
      </xdr:nvSpPr>
      <xdr:spPr>
        <a:xfrm>
          <a:off x="14362430" y="62655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128270</xdr:rowOff>
    </xdr:from>
    <xdr:to xmlns:xdr="http://schemas.openxmlformats.org/drawingml/2006/spreadsheetDrawing">
      <xdr:col>81</xdr:col>
      <xdr:colOff>101600</xdr:colOff>
      <xdr:row>39</xdr:row>
      <xdr:rowOff>59690</xdr:rowOff>
    </xdr:to>
    <xdr:sp macro="" textlink="">
      <xdr:nvSpPr>
        <xdr:cNvPr id="542" name="楕円 541"/>
        <xdr:cNvSpPr/>
      </xdr:nvSpPr>
      <xdr:spPr>
        <a:xfrm>
          <a:off x="13527405" y="6502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75565</xdr:rowOff>
    </xdr:from>
    <xdr:ext cx="469900" cy="244475"/>
    <xdr:sp macro="" textlink="">
      <xdr:nvSpPr>
        <xdr:cNvPr id="543" name="テキスト ボックス 542"/>
        <xdr:cNvSpPr txBox="1"/>
      </xdr:nvSpPr>
      <xdr:spPr>
        <a:xfrm>
          <a:off x="13366750" y="628205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161290</xdr:rowOff>
    </xdr:from>
    <xdr:to xmlns:xdr="http://schemas.openxmlformats.org/drawingml/2006/spreadsheetDrawing">
      <xdr:col>76</xdr:col>
      <xdr:colOff>165100</xdr:colOff>
      <xdr:row>39</xdr:row>
      <xdr:rowOff>92710</xdr:rowOff>
    </xdr:to>
    <xdr:sp macro="" textlink="">
      <xdr:nvSpPr>
        <xdr:cNvPr id="544" name="楕円 543"/>
        <xdr:cNvSpPr/>
      </xdr:nvSpPr>
      <xdr:spPr>
        <a:xfrm>
          <a:off x="12755880" y="6535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108585</xdr:rowOff>
    </xdr:from>
    <xdr:ext cx="469900" cy="236855"/>
    <xdr:sp macro="" textlink="">
      <xdr:nvSpPr>
        <xdr:cNvPr id="545" name="テキスト ボックス 544"/>
        <xdr:cNvSpPr txBox="1"/>
      </xdr:nvSpPr>
      <xdr:spPr>
        <a:xfrm>
          <a:off x="12595225" y="631507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130810</xdr:rowOff>
    </xdr:from>
    <xdr:to xmlns:xdr="http://schemas.openxmlformats.org/drawingml/2006/spreadsheetDrawing">
      <xdr:col>72</xdr:col>
      <xdr:colOff>38100</xdr:colOff>
      <xdr:row>39</xdr:row>
      <xdr:rowOff>62230</xdr:rowOff>
    </xdr:to>
    <xdr:sp macro="" textlink="">
      <xdr:nvSpPr>
        <xdr:cNvPr id="546" name="楕円 545"/>
        <xdr:cNvSpPr/>
      </xdr:nvSpPr>
      <xdr:spPr>
        <a:xfrm>
          <a:off x="11984355" y="65049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78740</xdr:rowOff>
    </xdr:from>
    <xdr:ext cx="469900" cy="253365"/>
    <xdr:sp macro="" textlink="">
      <xdr:nvSpPr>
        <xdr:cNvPr id="547" name="テキスト ボックス 546"/>
        <xdr:cNvSpPr txBox="1"/>
      </xdr:nvSpPr>
      <xdr:spPr>
        <a:xfrm>
          <a:off x="11823700" y="6285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61595</xdr:rowOff>
    </xdr:from>
    <xdr:to xmlns:xdr="http://schemas.openxmlformats.org/drawingml/2006/spreadsheetDrawing">
      <xdr:col>67</xdr:col>
      <xdr:colOff>101600</xdr:colOff>
      <xdr:row>36</xdr:row>
      <xdr:rowOff>161925</xdr:rowOff>
    </xdr:to>
    <xdr:sp macro="" textlink="">
      <xdr:nvSpPr>
        <xdr:cNvPr id="548" name="楕円 547"/>
        <xdr:cNvSpPr/>
      </xdr:nvSpPr>
      <xdr:spPr>
        <a:xfrm>
          <a:off x="11189335" y="6100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10160</xdr:rowOff>
    </xdr:from>
    <xdr:ext cx="518160" cy="245110"/>
    <xdr:sp macro="" textlink="">
      <xdr:nvSpPr>
        <xdr:cNvPr id="549" name="テキスト ボックス 548"/>
        <xdr:cNvSpPr txBox="1"/>
      </xdr:nvSpPr>
      <xdr:spPr>
        <a:xfrm>
          <a:off x="11019790" y="588137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167005</xdr:colOff>
      <xdr:row>45</xdr:row>
      <xdr:rowOff>31115</xdr:rowOff>
    </xdr:to>
    <xdr:sp macro="" textlink="">
      <xdr:nvSpPr>
        <xdr:cNvPr id="550" name="正方形/長方形 549"/>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1" name="正方形/長方形 550"/>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3" name="正方形/長方形 552"/>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5" name="正方形/長方形 554"/>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57" name="正方形/長方形 556"/>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2725"/>
    <xdr:sp macro="" textlink="">
      <xdr:nvSpPr>
        <xdr:cNvPr id="558" name="テキスト ボックス 557"/>
        <xdr:cNvSpPr txBox="1"/>
      </xdr:nvSpPr>
      <xdr:spPr>
        <a:xfrm>
          <a:off x="10880725" y="78886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167005</xdr:colOff>
      <xdr:row>61</xdr:row>
      <xdr:rowOff>80645</xdr:rowOff>
    </xdr:to>
    <xdr:cxnSp macro="">
      <xdr:nvCxnSpPr>
        <xdr:cNvPr id="559" name="直線コネクタ 558"/>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167005</xdr:colOff>
      <xdr:row>54</xdr:row>
      <xdr:rowOff>136525</xdr:rowOff>
    </xdr:to>
    <xdr:cxnSp macro="">
      <xdr:nvCxnSpPr>
        <xdr:cNvPr id="560" name="直線コネクタ 559"/>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32410" cy="236855"/>
    <xdr:sp macro="" textlink="">
      <xdr:nvSpPr>
        <xdr:cNvPr id="561" name="テキスト ボックス 560"/>
        <xdr:cNvSpPr txBox="1"/>
      </xdr:nvSpPr>
      <xdr:spPr>
        <a:xfrm>
          <a:off x="10693400" y="90538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48</xdr:row>
      <xdr:rowOff>24765</xdr:rowOff>
    </xdr:to>
    <xdr:cxnSp macro="">
      <xdr:nvCxnSpPr>
        <xdr:cNvPr id="562" name="直線コネクタ 561"/>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32410" cy="236855"/>
    <xdr:sp macro="" textlink="">
      <xdr:nvSpPr>
        <xdr:cNvPr id="563" name="テキスト ボックス 562"/>
        <xdr:cNvSpPr txBox="1"/>
      </xdr:nvSpPr>
      <xdr:spPr>
        <a:xfrm>
          <a:off x="10693400" y="79362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64" name="失業対策事業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65" name="直線コネクタ 564"/>
        <xdr:cNvCxnSpPr/>
      </xdr:nvCxnSpPr>
      <xdr:spPr>
        <a:xfrm>
          <a:off x="14320520"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55</xdr:row>
      <xdr:rowOff>10160</xdr:rowOff>
    </xdr:from>
    <xdr:ext cx="249555" cy="245110"/>
    <xdr:sp macro="" textlink="">
      <xdr:nvSpPr>
        <xdr:cNvPr id="566" name="失業対策事業費最小値テキスト"/>
        <xdr:cNvSpPr txBox="1"/>
      </xdr:nvSpPr>
      <xdr:spPr>
        <a:xfrm>
          <a:off x="1436243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7" name="直線コネクタ 566"/>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53</xdr:row>
      <xdr:rowOff>10160</xdr:rowOff>
    </xdr:from>
    <xdr:ext cx="249555" cy="245110"/>
    <xdr:sp macro="" textlink="">
      <xdr:nvSpPr>
        <xdr:cNvPr id="568" name="失業対策事業費最大値テキスト"/>
        <xdr:cNvSpPr txBox="1"/>
      </xdr:nvSpPr>
      <xdr:spPr>
        <a:xfrm>
          <a:off x="14362430" y="889889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9" name="直線コネクタ 568"/>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70" name="直線コネクタ 569"/>
        <xdr:cNvCxnSpPr/>
      </xdr:nvCxnSpPr>
      <xdr:spPr>
        <a:xfrm>
          <a:off x="13578205" y="919289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54</xdr:row>
      <xdr:rowOff>66040</xdr:rowOff>
    </xdr:from>
    <xdr:ext cx="249555" cy="245110"/>
    <xdr:sp macro="" textlink="">
      <xdr:nvSpPr>
        <xdr:cNvPr id="571" name="失業対策事業費平均値テキスト"/>
        <xdr:cNvSpPr txBox="1"/>
      </xdr:nvSpPr>
      <xdr:spPr>
        <a:xfrm>
          <a:off x="14362430" y="9122410"/>
          <a:ext cx="24955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167005</xdr:colOff>
      <xdr:row>55</xdr:row>
      <xdr:rowOff>18415</xdr:rowOff>
    </xdr:to>
    <xdr:sp macro="" textlink="">
      <xdr:nvSpPr>
        <xdr:cNvPr id="572" name="フローチャート: 判断 571"/>
        <xdr:cNvSpPr/>
      </xdr:nvSpPr>
      <xdr:spPr>
        <a:xfrm>
          <a:off x="14271625" y="914336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3" name="直線コネクタ 572"/>
        <xdr:cNvCxnSpPr/>
      </xdr:nvCxnSpPr>
      <xdr:spPr>
        <a:xfrm>
          <a:off x="1280668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74" name="フローチャート: 判断 573"/>
        <xdr:cNvSpPr/>
      </xdr:nvSpPr>
      <xdr:spPr>
        <a:xfrm>
          <a:off x="1352740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760" cy="245110"/>
    <xdr:sp macro="" textlink="">
      <xdr:nvSpPr>
        <xdr:cNvPr id="575" name="テキスト ボックス 574"/>
        <xdr:cNvSpPr txBox="1"/>
      </xdr:nvSpPr>
      <xdr:spPr>
        <a:xfrm>
          <a:off x="13477240" y="9234170"/>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54</xdr:row>
      <xdr:rowOff>136525</xdr:rowOff>
    </xdr:from>
    <xdr:to xmlns:xdr="http://schemas.openxmlformats.org/drawingml/2006/spreadsheetDrawing">
      <xdr:col>76</xdr:col>
      <xdr:colOff>114300</xdr:colOff>
      <xdr:row>54</xdr:row>
      <xdr:rowOff>136525</xdr:rowOff>
    </xdr:to>
    <xdr:cxnSp macro="">
      <xdr:nvCxnSpPr>
        <xdr:cNvPr id="576" name="直線コネクタ 575"/>
        <xdr:cNvCxnSpPr/>
      </xdr:nvCxnSpPr>
      <xdr:spPr>
        <a:xfrm>
          <a:off x="1202436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77" name="フローチャート: 判断 576"/>
        <xdr:cNvSpPr/>
      </xdr:nvSpPr>
      <xdr:spPr>
        <a:xfrm>
          <a:off x="127558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55</xdr:row>
      <xdr:rowOff>10160</xdr:rowOff>
    </xdr:from>
    <xdr:ext cx="249555" cy="245110"/>
    <xdr:sp macro="" textlink="">
      <xdr:nvSpPr>
        <xdr:cNvPr id="578" name="テキスト ボックス 577"/>
        <xdr:cNvSpPr txBox="1"/>
      </xdr:nvSpPr>
      <xdr:spPr>
        <a:xfrm>
          <a:off x="1269238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167005</xdr:colOff>
      <xdr:row>54</xdr:row>
      <xdr:rowOff>136525</xdr:rowOff>
    </xdr:to>
    <xdr:cxnSp macro="">
      <xdr:nvCxnSpPr>
        <xdr:cNvPr id="579" name="直線コネクタ 578"/>
        <xdr:cNvCxnSpPr/>
      </xdr:nvCxnSpPr>
      <xdr:spPr>
        <a:xfrm>
          <a:off x="112401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80" name="フローチャート: 判断 579"/>
        <xdr:cNvSpPr/>
      </xdr:nvSpPr>
      <xdr:spPr>
        <a:xfrm>
          <a:off x="119843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760" cy="245110"/>
    <xdr:sp macro="" textlink="">
      <xdr:nvSpPr>
        <xdr:cNvPr id="581" name="テキスト ボックス 580"/>
        <xdr:cNvSpPr txBox="1"/>
      </xdr:nvSpPr>
      <xdr:spPr>
        <a:xfrm>
          <a:off x="11910695" y="9234170"/>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82" name="フローチャート: 判断 581"/>
        <xdr:cNvSpPr/>
      </xdr:nvSpPr>
      <xdr:spPr>
        <a:xfrm>
          <a:off x="111893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760" cy="245110"/>
    <xdr:sp macro="" textlink="">
      <xdr:nvSpPr>
        <xdr:cNvPr id="583" name="テキスト ボックス 582"/>
        <xdr:cNvSpPr txBox="1"/>
      </xdr:nvSpPr>
      <xdr:spPr>
        <a:xfrm>
          <a:off x="11139170" y="9234170"/>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4" name="テキスト ボックス 583"/>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45490" cy="253365"/>
    <xdr:sp macro="" textlink="">
      <xdr:nvSpPr>
        <xdr:cNvPr id="585" name="テキスト ボックス 584"/>
        <xdr:cNvSpPr txBox="1"/>
      </xdr:nvSpPr>
      <xdr:spPr>
        <a:xfrm>
          <a:off x="134112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56285" cy="253365"/>
    <xdr:sp macro="" textlink="">
      <xdr:nvSpPr>
        <xdr:cNvPr id="586" name="テキスト ボックス 585"/>
        <xdr:cNvSpPr txBox="1"/>
      </xdr:nvSpPr>
      <xdr:spPr>
        <a:xfrm>
          <a:off x="126396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78105</xdr:rowOff>
    </xdr:from>
    <xdr:ext cx="762000" cy="253365"/>
    <xdr:sp macro="" textlink="">
      <xdr:nvSpPr>
        <xdr:cNvPr id="587" name="テキスト ボックス 586"/>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45490" cy="253365"/>
    <xdr:sp macro="" textlink="">
      <xdr:nvSpPr>
        <xdr:cNvPr id="588" name="テキスト ボックス 587"/>
        <xdr:cNvSpPr txBox="1"/>
      </xdr:nvSpPr>
      <xdr:spPr>
        <a:xfrm>
          <a:off x="110731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167005</xdr:colOff>
      <xdr:row>55</xdr:row>
      <xdr:rowOff>18415</xdr:rowOff>
    </xdr:to>
    <xdr:sp macro="" textlink="">
      <xdr:nvSpPr>
        <xdr:cNvPr id="589" name="楕円 588"/>
        <xdr:cNvSpPr/>
      </xdr:nvSpPr>
      <xdr:spPr>
        <a:xfrm>
          <a:off x="14271625" y="914336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53</xdr:row>
      <xdr:rowOff>121920</xdr:rowOff>
    </xdr:from>
    <xdr:ext cx="249555" cy="245110"/>
    <xdr:sp macro="" textlink="">
      <xdr:nvSpPr>
        <xdr:cNvPr id="590" name="失業対策事業費該当値テキスト"/>
        <xdr:cNvSpPr txBox="1"/>
      </xdr:nvSpPr>
      <xdr:spPr>
        <a:xfrm>
          <a:off x="14362430" y="901065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91" name="楕円 590"/>
        <xdr:cNvSpPr/>
      </xdr:nvSpPr>
      <xdr:spPr>
        <a:xfrm>
          <a:off x="1352740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38760" cy="245110"/>
    <xdr:sp macro="" textlink="">
      <xdr:nvSpPr>
        <xdr:cNvPr id="592" name="テキスト ボックス 591"/>
        <xdr:cNvSpPr txBox="1"/>
      </xdr:nvSpPr>
      <xdr:spPr>
        <a:xfrm>
          <a:off x="13477240" y="8923655"/>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3" name="楕円 592"/>
        <xdr:cNvSpPr/>
      </xdr:nvSpPr>
      <xdr:spPr>
        <a:xfrm>
          <a:off x="127558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53</xdr:row>
      <xdr:rowOff>34925</xdr:rowOff>
    </xdr:from>
    <xdr:ext cx="249555" cy="245110"/>
    <xdr:sp macro="" textlink="">
      <xdr:nvSpPr>
        <xdr:cNvPr id="594" name="テキスト ボックス 593"/>
        <xdr:cNvSpPr txBox="1"/>
      </xdr:nvSpPr>
      <xdr:spPr>
        <a:xfrm>
          <a:off x="12692380" y="892365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95" name="楕円 594"/>
        <xdr:cNvSpPr/>
      </xdr:nvSpPr>
      <xdr:spPr>
        <a:xfrm>
          <a:off x="119843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38760" cy="245110"/>
    <xdr:sp macro="" textlink="">
      <xdr:nvSpPr>
        <xdr:cNvPr id="596" name="テキスト ボックス 595"/>
        <xdr:cNvSpPr txBox="1"/>
      </xdr:nvSpPr>
      <xdr:spPr>
        <a:xfrm>
          <a:off x="11910695" y="8923655"/>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97" name="楕円 596"/>
        <xdr:cNvSpPr/>
      </xdr:nvSpPr>
      <xdr:spPr>
        <a:xfrm>
          <a:off x="111893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38760" cy="245110"/>
    <xdr:sp macro="" textlink="">
      <xdr:nvSpPr>
        <xdr:cNvPr id="598" name="テキスト ボックス 597"/>
        <xdr:cNvSpPr txBox="1"/>
      </xdr:nvSpPr>
      <xdr:spPr>
        <a:xfrm>
          <a:off x="11139170" y="8923655"/>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167005</xdr:colOff>
      <xdr:row>65</xdr:row>
      <xdr:rowOff>31115</xdr:rowOff>
    </xdr:to>
    <xdr:sp macro="" textlink="">
      <xdr:nvSpPr>
        <xdr:cNvPr id="599" name="正方形/長方形 598"/>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0" name="正方形/長方形 599"/>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2" name="正方形/長方形 601"/>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4" name="正方形/長方形 603"/>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06" name="正方形/長方形 605"/>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2725"/>
    <xdr:sp macro="" textlink="">
      <xdr:nvSpPr>
        <xdr:cNvPr id="607" name="テキスト ボックス 606"/>
        <xdr:cNvSpPr txBox="1"/>
      </xdr:nvSpPr>
      <xdr:spPr>
        <a:xfrm>
          <a:off x="10880725" y="112414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167005</xdr:colOff>
      <xdr:row>81</xdr:row>
      <xdr:rowOff>80645</xdr:rowOff>
    </xdr:to>
    <xdr:cxnSp macro="">
      <xdr:nvCxnSpPr>
        <xdr:cNvPr id="608" name="直線コネクタ 607"/>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167005</xdr:colOff>
      <xdr:row>79</xdr:row>
      <xdr:rowOff>43180</xdr:rowOff>
    </xdr:to>
    <xdr:cxnSp macro="">
      <xdr:nvCxnSpPr>
        <xdr:cNvPr id="609" name="直線コネクタ 608"/>
        <xdr:cNvCxnSpPr/>
      </xdr:nvCxnSpPr>
      <xdr:spPr>
        <a:xfrm>
          <a:off x="10918825" y="132905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32410" cy="245110"/>
    <xdr:sp macro="" textlink="">
      <xdr:nvSpPr>
        <xdr:cNvPr id="610" name="テキスト ボックス 609"/>
        <xdr:cNvSpPr txBox="1"/>
      </xdr:nvSpPr>
      <xdr:spPr>
        <a:xfrm>
          <a:off x="10693400" y="131521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167005</xdr:colOff>
      <xdr:row>77</xdr:row>
      <xdr:rowOff>5715</xdr:rowOff>
    </xdr:to>
    <xdr:cxnSp macro="">
      <xdr:nvCxnSpPr>
        <xdr:cNvPr id="611" name="直線コネクタ 610"/>
        <xdr:cNvCxnSpPr/>
      </xdr:nvCxnSpPr>
      <xdr:spPr>
        <a:xfrm>
          <a:off x="10918825" y="129178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25780" cy="245110"/>
    <xdr:sp macro="" textlink="">
      <xdr:nvSpPr>
        <xdr:cNvPr id="612" name="テキスト ボックス 611"/>
        <xdr:cNvSpPr txBox="1"/>
      </xdr:nvSpPr>
      <xdr:spPr>
        <a:xfrm>
          <a:off x="10457815" y="127793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167005</xdr:colOff>
      <xdr:row>74</xdr:row>
      <xdr:rowOff>136525</xdr:rowOff>
    </xdr:to>
    <xdr:cxnSp macro="">
      <xdr:nvCxnSpPr>
        <xdr:cNvPr id="613" name="直線コネクタ 612"/>
        <xdr:cNvCxnSpPr/>
      </xdr:nvCxnSpPr>
      <xdr:spPr>
        <a:xfrm>
          <a:off x="10918825" y="12545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25780" cy="236855"/>
    <xdr:sp macro="" textlink="">
      <xdr:nvSpPr>
        <xdr:cNvPr id="614" name="テキスト ボックス 613"/>
        <xdr:cNvSpPr txBox="1"/>
      </xdr:nvSpPr>
      <xdr:spPr>
        <a:xfrm>
          <a:off x="10457815" y="124066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167005</xdr:colOff>
      <xdr:row>72</xdr:row>
      <xdr:rowOff>99060</xdr:rowOff>
    </xdr:to>
    <xdr:cxnSp macro="">
      <xdr:nvCxnSpPr>
        <xdr:cNvPr id="615" name="直線コネクタ 614"/>
        <xdr:cNvCxnSpPr/>
      </xdr:nvCxnSpPr>
      <xdr:spPr>
        <a:xfrm>
          <a:off x="10918825" y="12172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128270</xdr:rowOff>
    </xdr:from>
    <xdr:ext cx="525780" cy="245110"/>
    <xdr:sp macro="" textlink="">
      <xdr:nvSpPr>
        <xdr:cNvPr id="616" name="テキスト ボックス 615"/>
        <xdr:cNvSpPr txBox="1"/>
      </xdr:nvSpPr>
      <xdr:spPr>
        <a:xfrm>
          <a:off x="10457815" y="120345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167005</xdr:colOff>
      <xdr:row>70</xdr:row>
      <xdr:rowOff>61595</xdr:rowOff>
    </xdr:to>
    <xdr:cxnSp macro="">
      <xdr:nvCxnSpPr>
        <xdr:cNvPr id="617" name="直線コネクタ 616"/>
        <xdr:cNvCxnSpPr/>
      </xdr:nvCxnSpPr>
      <xdr:spPr>
        <a:xfrm>
          <a:off x="10918825" y="11800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89915" cy="245110"/>
    <xdr:sp macro="" textlink="">
      <xdr:nvSpPr>
        <xdr:cNvPr id="618" name="テキスト ボックス 617"/>
        <xdr:cNvSpPr txBox="1"/>
      </xdr:nvSpPr>
      <xdr:spPr>
        <a:xfrm>
          <a:off x="10393680" y="116617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68</xdr:row>
      <xdr:rowOff>24765</xdr:rowOff>
    </xdr:to>
    <xdr:cxnSp macro="">
      <xdr:nvCxnSpPr>
        <xdr:cNvPr id="619" name="直線コネクタ 618"/>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89915" cy="236855"/>
    <xdr:sp macro="" textlink="">
      <xdr:nvSpPr>
        <xdr:cNvPr id="620" name="テキスト ボックス 619"/>
        <xdr:cNvSpPr txBox="1"/>
      </xdr:nvSpPr>
      <xdr:spPr>
        <a:xfrm>
          <a:off x="1039368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21" name="公債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66040</xdr:rowOff>
    </xdr:from>
    <xdr:to xmlns:xdr="http://schemas.openxmlformats.org/drawingml/2006/spreadsheetDrawing">
      <xdr:col>85</xdr:col>
      <xdr:colOff>126365</xdr:colOff>
      <xdr:row>77</xdr:row>
      <xdr:rowOff>165100</xdr:rowOff>
    </xdr:to>
    <xdr:cxnSp macro="">
      <xdr:nvCxnSpPr>
        <xdr:cNvPr id="622" name="直線コネクタ 621"/>
        <xdr:cNvCxnSpPr/>
      </xdr:nvCxnSpPr>
      <xdr:spPr>
        <a:xfrm flipV="1">
          <a:off x="14320520" y="1180465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78</xdr:row>
      <xdr:rowOff>1270</xdr:rowOff>
    </xdr:from>
    <xdr:ext cx="534670" cy="253365"/>
    <xdr:sp macro="" textlink="">
      <xdr:nvSpPr>
        <xdr:cNvPr id="623" name="公債費最小値テキスト"/>
        <xdr:cNvSpPr txBox="1"/>
      </xdr:nvSpPr>
      <xdr:spPr>
        <a:xfrm>
          <a:off x="14362430" y="130810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165100</xdr:rowOff>
    </xdr:from>
    <xdr:to xmlns:xdr="http://schemas.openxmlformats.org/drawingml/2006/spreadsheetDrawing">
      <xdr:col>86</xdr:col>
      <xdr:colOff>25400</xdr:colOff>
      <xdr:row>77</xdr:row>
      <xdr:rowOff>165100</xdr:rowOff>
    </xdr:to>
    <xdr:cxnSp macro="">
      <xdr:nvCxnSpPr>
        <xdr:cNvPr id="624" name="直線コネクタ 623"/>
        <xdr:cNvCxnSpPr/>
      </xdr:nvCxnSpPr>
      <xdr:spPr>
        <a:xfrm>
          <a:off x="14233525" y="130771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69</xdr:row>
      <xdr:rowOff>13970</xdr:rowOff>
    </xdr:from>
    <xdr:ext cx="598805" cy="245110"/>
    <xdr:sp macro="" textlink="">
      <xdr:nvSpPr>
        <xdr:cNvPr id="625" name="公債費最大値テキスト"/>
        <xdr:cNvSpPr txBox="1"/>
      </xdr:nvSpPr>
      <xdr:spPr>
        <a:xfrm>
          <a:off x="14362430" y="11584940"/>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66040</xdr:rowOff>
    </xdr:from>
    <xdr:to xmlns:xdr="http://schemas.openxmlformats.org/drawingml/2006/spreadsheetDrawing">
      <xdr:col>86</xdr:col>
      <xdr:colOff>25400</xdr:colOff>
      <xdr:row>70</xdr:row>
      <xdr:rowOff>66040</xdr:rowOff>
    </xdr:to>
    <xdr:cxnSp macro="">
      <xdr:nvCxnSpPr>
        <xdr:cNvPr id="626" name="直線コネクタ 625"/>
        <xdr:cNvCxnSpPr/>
      </xdr:nvCxnSpPr>
      <xdr:spPr>
        <a:xfrm>
          <a:off x="14233525" y="118046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154940</xdr:rowOff>
    </xdr:from>
    <xdr:to xmlns:xdr="http://schemas.openxmlformats.org/drawingml/2006/spreadsheetDrawing">
      <xdr:col>85</xdr:col>
      <xdr:colOff>127000</xdr:colOff>
      <xdr:row>75</xdr:row>
      <xdr:rowOff>22225</xdr:rowOff>
    </xdr:to>
    <xdr:cxnSp macro="">
      <xdr:nvCxnSpPr>
        <xdr:cNvPr id="627" name="直線コネクタ 626"/>
        <xdr:cNvCxnSpPr/>
      </xdr:nvCxnSpPr>
      <xdr:spPr>
        <a:xfrm flipV="1">
          <a:off x="13578205" y="12564110"/>
          <a:ext cx="7442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74</xdr:row>
      <xdr:rowOff>133350</xdr:rowOff>
    </xdr:from>
    <xdr:ext cx="534670" cy="252730"/>
    <xdr:sp macro="" textlink="">
      <xdr:nvSpPr>
        <xdr:cNvPr id="628" name="公債費平均値テキスト"/>
        <xdr:cNvSpPr txBox="1"/>
      </xdr:nvSpPr>
      <xdr:spPr>
        <a:xfrm>
          <a:off x="14362430" y="125425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154305</xdr:rowOff>
    </xdr:from>
    <xdr:to xmlns:xdr="http://schemas.openxmlformats.org/drawingml/2006/spreadsheetDrawing">
      <xdr:col>85</xdr:col>
      <xdr:colOff>167005</xdr:colOff>
      <xdr:row>75</xdr:row>
      <xdr:rowOff>86360</xdr:rowOff>
    </xdr:to>
    <xdr:sp macro="" textlink="">
      <xdr:nvSpPr>
        <xdr:cNvPr id="629" name="フローチャート: 判断 628"/>
        <xdr:cNvSpPr/>
      </xdr:nvSpPr>
      <xdr:spPr>
        <a:xfrm>
          <a:off x="14271625" y="1256347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11430</xdr:rowOff>
    </xdr:from>
    <xdr:to xmlns:xdr="http://schemas.openxmlformats.org/drawingml/2006/spreadsheetDrawing">
      <xdr:col>81</xdr:col>
      <xdr:colOff>50800</xdr:colOff>
      <xdr:row>75</xdr:row>
      <xdr:rowOff>22225</xdr:rowOff>
    </xdr:to>
    <xdr:cxnSp macro="">
      <xdr:nvCxnSpPr>
        <xdr:cNvPr id="630" name="直線コネクタ 629"/>
        <xdr:cNvCxnSpPr/>
      </xdr:nvCxnSpPr>
      <xdr:spPr>
        <a:xfrm>
          <a:off x="12806680" y="12588240"/>
          <a:ext cx="7715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159385</xdr:rowOff>
    </xdr:from>
    <xdr:to xmlns:xdr="http://schemas.openxmlformats.org/drawingml/2006/spreadsheetDrawing">
      <xdr:col>81</xdr:col>
      <xdr:colOff>101600</xdr:colOff>
      <xdr:row>75</xdr:row>
      <xdr:rowOff>90805</xdr:rowOff>
    </xdr:to>
    <xdr:sp macro="" textlink="">
      <xdr:nvSpPr>
        <xdr:cNvPr id="631" name="フローチャート: 判断 630"/>
        <xdr:cNvSpPr/>
      </xdr:nvSpPr>
      <xdr:spPr>
        <a:xfrm>
          <a:off x="13527405" y="12568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81915</xdr:rowOff>
    </xdr:from>
    <xdr:ext cx="518160" cy="253365"/>
    <xdr:sp macro="" textlink="">
      <xdr:nvSpPr>
        <xdr:cNvPr id="632" name="テキスト ボックス 631"/>
        <xdr:cNvSpPr txBox="1"/>
      </xdr:nvSpPr>
      <xdr:spPr>
        <a:xfrm>
          <a:off x="13357860" y="1265872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75</xdr:row>
      <xdr:rowOff>3175</xdr:rowOff>
    </xdr:from>
    <xdr:to xmlns:xdr="http://schemas.openxmlformats.org/drawingml/2006/spreadsheetDrawing">
      <xdr:col>76</xdr:col>
      <xdr:colOff>114300</xdr:colOff>
      <xdr:row>75</xdr:row>
      <xdr:rowOff>11430</xdr:rowOff>
    </xdr:to>
    <xdr:cxnSp macro="">
      <xdr:nvCxnSpPr>
        <xdr:cNvPr id="633" name="直線コネクタ 632"/>
        <xdr:cNvCxnSpPr/>
      </xdr:nvCxnSpPr>
      <xdr:spPr>
        <a:xfrm>
          <a:off x="12024360" y="12579985"/>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146685</xdr:rowOff>
    </xdr:from>
    <xdr:to xmlns:xdr="http://schemas.openxmlformats.org/drawingml/2006/spreadsheetDrawing">
      <xdr:col>76</xdr:col>
      <xdr:colOff>165100</xdr:colOff>
      <xdr:row>75</xdr:row>
      <xdr:rowOff>78105</xdr:rowOff>
    </xdr:to>
    <xdr:sp macro="" textlink="">
      <xdr:nvSpPr>
        <xdr:cNvPr id="634" name="フローチャート: 判断 633"/>
        <xdr:cNvSpPr/>
      </xdr:nvSpPr>
      <xdr:spPr>
        <a:xfrm>
          <a:off x="12755880" y="12555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69850</xdr:rowOff>
    </xdr:from>
    <xdr:ext cx="528955" cy="245110"/>
    <xdr:sp macro="" textlink="">
      <xdr:nvSpPr>
        <xdr:cNvPr id="635" name="テキスト ボックス 634"/>
        <xdr:cNvSpPr txBox="1"/>
      </xdr:nvSpPr>
      <xdr:spPr>
        <a:xfrm>
          <a:off x="12562840" y="1264666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163195</xdr:rowOff>
    </xdr:from>
    <xdr:to xmlns:xdr="http://schemas.openxmlformats.org/drawingml/2006/spreadsheetDrawing">
      <xdr:col>71</xdr:col>
      <xdr:colOff>167005</xdr:colOff>
      <xdr:row>75</xdr:row>
      <xdr:rowOff>3175</xdr:rowOff>
    </xdr:to>
    <xdr:cxnSp macro="">
      <xdr:nvCxnSpPr>
        <xdr:cNvPr id="636" name="直線コネクタ 635"/>
        <xdr:cNvCxnSpPr/>
      </xdr:nvCxnSpPr>
      <xdr:spPr>
        <a:xfrm>
          <a:off x="11240135" y="12572365"/>
          <a:ext cx="7842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144145</xdr:rowOff>
    </xdr:from>
    <xdr:to xmlns:xdr="http://schemas.openxmlformats.org/drawingml/2006/spreadsheetDrawing">
      <xdr:col>72</xdr:col>
      <xdr:colOff>38100</xdr:colOff>
      <xdr:row>75</xdr:row>
      <xdr:rowOff>75565</xdr:rowOff>
    </xdr:to>
    <xdr:sp macro="" textlink="">
      <xdr:nvSpPr>
        <xdr:cNvPr id="637" name="フローチャート: 判断 636"/>
        <xdr:cNvSpPr/>
      </xdr:nvSpPr>
      <xdr:spPr>
        <a:xfrm>
          <a:off x="11984355" y="125533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67310</xdr:rowOff>
    </xdr:from>
    <xdr:ext cx="518160" cy="245110"/>
    <xdr:sp macro="" textlink="">
      <xdr:nvSpPr>
        <xdr:cNvPr id="638" name="テキスト ボックス 637"/>
        <xdr:cNvSpPr txBox="1"/>
      </xdr:nvSpPr>
      <xdr:spPr>
        <a:xfrm>
          <a:off x="11791315" y="1264412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14605</xdr:rowOff>
    </xdr:from>
    <xdr:to xmlns:xdr="http://schemas.openxmlformats.org/drawingml/2006/spreadsheetDrawing">
      <xdr:col>67</xdr:col>
      <xdr:colOff>101600</xdr:colOff>
      <xdr:row>75</xdr:row>
      <xdr:rowOff>113665</xdr:rowOff>
    </xdr:to>
    <xdr:sp macro="" textlink="">
      <xdr:nvSpPr>
        <xdr:cNvPr id="639" name="フローチャート: 判断 638"/>
        <xdr:cNvSpPr/>
      </xdr:nvSpPr>
      <xdr:spPr>
        <a:xfrm>
          <a:off x="11189335" y="12591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105410</xdr:rowOff>
    </xdr:from>
    <xdr:ext cx="518160" cy="245110"/>
    <xdr:sp macro="" textlink="">
      <xdr:nvSpPr>
        <xdr:cNvPr id="640" name="テキスト ボックス 639"/>
        <xdr:cNvSpPr txBox="1"/>
      </xdr:nvSpPr>
      <xdr:spPr>
        <a:xfrm>
          <a:off x="11019790" y="1268222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1" name="テキスト ボックス 640"/>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45490" cy="253365"/>
    <xdr:sp macro="" textlink="">
      <xdr:nvSpPr>
        <xdr:cNvPr id="642" name="テキスト ボックス 641"/>
        <xdr:cNvSpPr txBox="1"/>
      </xdr:nvSpPr>
      <xdr:spPr>
        <a:xfrm>
          <a:off x="134112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56285" cy="253365"/>
    <xdr:sp macro="" textlink="">
      <xdr:nvSpPr>
        <xdr:cNvPr id="643" name="テキスト ボックス 642"/>
        <xdr:cNvSpPr txBox="1"/>
      </xdr:nvSpPr>
      <xdr:spPr>
        <a:xfrm>
          <a:off x="126396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78105</xdr:rowOff>
    </xdr:from>
    <xdr:ext cx="762000" cy="253365"/>
    <xdr:sp macro="" textlink="">
      <xdr:nvSpPr>
        <xdr:cNvPr id="644" name="テキスト ボックス 643"/>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45490" cy="253365"/>
    <xdr:sp macro="" textlink="">
      <xdr:nvSpPr>
        <xdr:cNvPr id="645" name="テキスト ボックス 644"/>
        <xdr:cNvSpPr txBox="1"/>
      </xdr:nvSpPr>
      <xdr:spPr>
        <a:xfrm>
          <a:off x="1107313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106045</xdr:rowOff>
    </xdr:from>
    <xdr:to xmlns:xdr="http://schemas.openxmlformats.org/drawingml/2006/spreadsheetDrawing">
      <xdr:col>85</xdr:col>
      <xdr:colOff>167005</xdr:colOff>
      <xdr:row>75</xdr:row>
      <xdr:rowOff>37465</xdr:rowOff>
    </xdr:to>
    <xdr:sp macro="" textlink="">
      <xdr:nvSpPr>
        <xdr:cNvPr id="646" name="楕円 645"/>
        <xdr:cNvSpPr/>
      </xdr:nvSpPr>
      <xdr:spPr>
        <a:xfrm>
          <a:off x="14271625" y="1251521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73</xdr:row>
      <xdr:rowOff>128270</xdr:rowOff>
    </xdr:from>
    <xdr:ext cx="534670" cy="245110"/>
    <xdr:sp macro="" textlink="">
      <xdr:nvSpPr>
        <xdr:cNvPr id="647" name="公債費該当値テキスト"/>
        <xdr:cNvSpPr txBox="1"/>
      </xdr:nvSpPr>
      <xdr:spPr>
        <a:xfrm>
          <a:off x="14362430" y="1236980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140335</xdr:rowOff>
    </xdr:from>
    <xdr:to xmlns:xdr="http://schemas.openxmlformats.org/drawingml/2006/spreadsheetDrawing">
      <xdr:col>81</xdr:col>
      <xdr:colOff>101600</xdr:colOff>
      <xdr:row>75</xdr:row>
      <xdr:rowOff>72390</xdr:rowOff>
    </xdr:to>
    <xdr:sp macro="" textlink="">
      <xdr:nvSpPr>
        <xdr:cNvPr id="648" name="楕円 647"/>
        <xdr:cNvSpPr/>
      </xdr:nvSpPr>
      <xdr:spPr>
        <a:xfrm>
          <a:off x="13527405" y="12549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88265</xdr:rowOff>
    </xdr:from>
    <xdr:ext cx="518160" cy="245110"/>
    <xdr:sp macro="" textlink="">
      <xdr:nvSpPr>
        <xdr:cNvPr id="649" name="テキスト ボックス 648"/>
        <xdr:cNvSpPr txBox="1"/>
      </xdr:nvSpPr>
      <xdr:spPr>
        <a:xfrm>
          <a:off x="13357860" y="1232979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128905</xdr:rowOff>
    </xdr:from>
    <xdr:to xmlns:xdr="http://schemas.openxmlformats.org/drawingml/2006/spreadsheetDrawing">
      <xdr:col>76</xdr:col>
      <xdr:colOff>165100</xdr:colOff>
      <xdr:row>75</xdr:row>
      <xdr:rowOff>60960</xdr:rowOff>
    </xdr:to>
    <xdr:sp macro="" textlink="">
      <xdr:nvSpPr>
        <xdr:cNvPr id="650" name="楕円 649"/>
        <xdr:cNvSpPr/>
      </xdr:nvSpPr>
      <xdr:spPr>
        <a:xfrm>
          <a:off x="12755880" y="125380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76835</xdr:rowOff>
    </xdr:from>
    <xdr:ext cx="528955" cy="253365"/>
    <xdr:sp macro="" textlink="">
      <xdr:nvSpPr>
        <xdr:cNvPr id="651" name="テキスト ボックス 650"/>
        <xdr:cNvSpPr txBox="1"/>
      </xdr:nvSpPr>
      <xdr:spPr>
        <a:xfrm>
          <a:off x="12562840" y="123183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120650</xdr:rowOff>
    </xdr:from>
    <xdr:to xmlns:xdr="http://schemas.openxmlformats.org/drawingml/2006/spreadsheetDrawing">
      <xdr:col>72</xdr:col>
      <xdr:colOff>38100</xdr:colOff>
      <xdr:row>75</xdr:row>
      <xdr:rowOff>52705</xdr:rowOff>
    </xdr:to>
    <xdr:sp macro="" textlink="">
      <xdr:nvSpPr>
        <xdr:cNvPr id="652" name="楕円 651"/>
        <xdr:cNvSpPr/>
      </xdr:nvSpPr>
      <xdr:spPr>
        <a:xfrm>
          <a:off x="11984355" y="125298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69215</xdr:rowOff>
    </xdr:from>
    <xdr:ext cx="518160" cy="245110"/>
    <xdr:sp macro="" textlink="">
      <xdr:nvSpPr>
        <xdr:cNvPr id="653" name="テキスト ボックス 652"/>
        <xdr:cNvSpPr txBox="1"/>
      </xdr:nvSpPr>
      <xdr:spPr>
        <a:xfrm>
          <a:off x="11791315" y="1231074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113665</xdr:rowOff>
    </xdr:from>
    <xdr:to xmlns:xdr="http://schemas.openxmlformats.org/drawingml/2006/spreadsheetDrawing">
      <xdr:col>67</xdr:col>
      <xdr:colOff>101600</xdr:colOff>
      <xdr:row>75</xdr:row>
      <xdr:rowOff>45085</xdr:rowOff>
    </xdr:to>
    <xdr:sp macro="" textlink="">
      <xdr:nvSpPr>
        <xdr:cNvPr id="654" name="楕円 653"/>
        <xdr:cNvSpPr/>
      </xdr:nvSpPr>
      <xdr:spPr>
        <a:xfrm>
          <a:off x="11189335" y="12522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61595</xdr:rowOff>
    </xdr:from>
    <xdr:ext cx="518160" cy="246380"/>
    <xdr:sp macro="" textlink="">
      <xdr:nvSpPr>
        <xdr:cNvPr id="655" name="テキスト ボックス 654"/>
        <xdr:cNvSpPr txBox="1"/>
      </xdr:nvSpPr>
      <xdr:spPr>
        <a:xfrm>
          <a:off x="11019790" y="12303125"/>
          <a:ext cx="5181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167005</xdr:colOff>
      <xdr:row>85</xdr:row>
      <xdr:rowOff>31115</xdr:rowOff>
    </xdr:to>
    <xdr:sp macro="" textlink="">
      <xdr:nvSpPr>
        <xdr:cNvPr id="656" name="正方形/長方形 655"/>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7" name="正方形/長方形 656"/>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9" name="正方形/長方形 658"/>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1" name="正方形/長方形 660"/>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63" name="正方形/長方形 662"/>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2725"/>
    <xdr:sp macro="" textlink="">
      <xdr:nvSpPr>
        <xdr:cNvPr id="664" name="テキスト ボックス 663"/>
        <xdr:cNvSpPr txBox="1"/>
      </xdr:nvSpPr>
      <xdr:spPr>
        <a:xfrm>
          <a:off x="10880725" y="145942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65" name="直線コネクタ 664"/>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167005</xdr:colOff>
      <xdr:row>98</xdr:row>
      <xdr:rowOff>139700</xdr:rowOff>
    </xdr:to>
    <xdr:cxnSp macro="">
      <xdr:nvCxnSpPr>
        <xdr:cNvPr id="666" name="直線コネクタ 665"/>
        <xdr:cNvCxnSpPr/>
      </xdr:nvCxnSpPr>
      <xdr:spPr>
        <a:xfrm>
          <a:off x="10918825" y="165989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2410" cy="248920"/>
    <xdr:sp macro="" textlink="">
      <xdr:nvSpPr>
        <xdr:cNvPr id="667" name="テキスト ボックス 666"/>
        <xdr:cNvSpPr txBox="1"/>
      </xdr:nvSpPr>
      <xdr:spPr>
        <a:xfrm>
          <a:off x="10693400" y="164566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167005</xdr:colOff>
      <xdr:row>96</xdr:row>
      <xdr:rowOff>25400</xdr:rowOff>
    </xdr:to>
    <xdr:cxnSp macro="">
      <xdr:nvCxnSpPr>
        <xdr:cNvPr id="668" name="直線コネクタ 667"/>
        <xdr:cNvCxnSpPr/>
      </xdr:nvCxnSpPr>
      <xdr:spPr>
        <a:xfrm>
          <a:off x="10918825" y="161417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25780" cy="248920"/>
    <xdr:sp macro="" textlink="">
      <xdr:nvSpPr>
        <xdr:cNvPr id="669" name="テキスト ボックス 668"/>
        <xdr:cNvSpPr txBox="1"/>
      </xdr:nvSpPr>
      <xdr:spPr>
        <a:xfrm>
          <a:off x="10457815" y="159994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167005</xdr:colOff>
      <xdr:row>93</xdr:row>
      <xdr:rowOff>82550</xdr:rowOff>
    </xdr:to>
    <xdr:cxnSp macro="">
      <xdr:nvCxnSpPr>
        <xdr:cNvPr id="670" name="直線コネクタ 669"/>
        <xdr:cNvCxnSpPr/>
      </xdr:nvCxnSpPr>
      <xdr:spPr>
        <a:xfrm>
          <a:off x="10918825" y="156845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25780" cy="248920"/>
    <xdr:sp macro="" textlink="">
      <xdr:nvSpPr>
        <xdr:cNvPr id="671" name="テキスト ボックス 670"/>
        <xdr:cNvSpPr txBox="1"/>
      </xdr:nvSpPr>
      <xdr:spPr>
        <a:xfrm>
          <a:off x="10457815" y="155422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167005</xdr:colOff>
      <xdr:row>90</xdr:row>
      <xdr:rowOff>136525</xdr:rowOff>
    </xdr:to>
    <xdr:cxnSp macro="">
      <xdr:nvCxnSpPr>
        <xdr:cNvPr id="672" name="直線コネクタ 671"/>
        <xdr:cNvCxnSpPr/>
      </xdr:nvCxnSpPr>
      <xdr:spPr>
        <a:xfrm>
          <a:off x="10918825" y="152279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25780" cy="245110"/>
    <xdr:sp macro="" textlink="">
      <xdr:nvSpPr>
        <xdr:cNvPr id="673" name="テキスト ボックス 672"/>
        <xdr:cNvSpPr txBox="1"/>
      </xdr:nvSpPr>
      <xdr:spPr>
        <a:xfrm>
          <a:off x="10457815" y="1508887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88</xdr:row>
      <xdr:rowOff>24765</xdr:rowOff>
    </xdr:to>
    <xdr:cxnSp macro="">
      <xdr:nvCxnSpPr>
        <xdr:cNvPr id="674" name="直線コネクタ 673"/>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53340</xdr:rowOff>
    </xdr:from>
    <xdr:ext cx="525780" cy="236855"/>
    <xdr:sp macro="" textlink="">
      <xdr:nvSpPr>
        <xdr:cNvPr id="675" name="テキスト ボックス 674"/>
        <xdr:cNvSpPr txBox="1"/>
      </xdr:nvSpPr>
      <xdr:spPr>
        <a:xfrm>
          <a:off x="10457815" y="146418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76" name="積立金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132080</xdr:rowOff>
    </xdr:to>
    <xdr:cxnSp macro="">
      <xdr:nvCxnSpPr>
        <xdr:cNvPr id="677" name="直線コネクタ 676"/>
        <xdr:cNvCxnSpPr/>
      </xdr:nvCxnSpPr>
      <xdr:spPr>
        <a:xfrm flipV="1">
          <a:off x="14320520" y="1532255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98</xdr:row>
      <xdr:rowOff>135890</xdr:rowOff>
    </xdr:from>
    <xdr:ext cx="378460" cy="259080"/>
    <xdr:sp macro="" textlink="">
      <xdr:nvSpPr>
        <xdr:cNvPr id="678" name="積立金最小値テキスト"/>
        <xdr:cNvSpPr txBox="1"/>
      </xdr:nvSpPr>
      <xdr:spPr>
        <a:xfrm>
          <a:off x="14362430" y="16595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79" name="直線コネクタ 678"/>
        <xdr:cNvCxnSpPr/>
      </xdr:nvCxnSpPr>
      <xdr:spPr>
        <a:xfrm>
          <a:off x="14233525" y="165912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90</xdr:row>
      <xdr:rowOff>8890</xdr:rowOff>
    </xdr:from>
    <xdr:ext cx="534670" cy="247015"/>
    <xdr:sp macro="" textlink="">
      <xdr:nvSpPr>
        <xdr:cNvPr id="680" name="積立金最大値テキスト"/>
        <xdr:cNvSpPr txBox="1"/>
      </xdr:nvSpPr>
      <xdr:spPr>
        <a:xfrm>
          <a:off x="14362430" y="1510030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81" name="直線コネクタ 680"/>
        <xdr:cNvCxnSpPr/>
      </xdr:nvCxnSpPr>
      <xdr:spPr>
        <a:xfrm>
          <a:off x="14233525" y="15322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3175</xdr:rowOff>
    </xdr:from>
    <xdr:to xmlns:xdr="http://schemas.openxmlformats.org/drawingml/2006/spreadsheetDrawing">
      <xdr:col>85</xdr:col>
      <xdr:colOff>127000</xdr:colOff>
      <xdr:row>96</xdr:row>
      <xdr:rowOff>140335</xdr:rowOff>
    </xdr:to>
    <xdr:cxnSp macro="">
      <xdr:nvCxnSpPr>
        <xdr:cNvPr id="682" name="直線コネクタ 681"/>
        <xdr:cNvCxnSpPr/>
      </xdr:nvCxnSpPr>
      <xdr:spPr>
        <a:xfrm flipV="1">
          <a:off x="13578205" y="16119475"/>
          <a:ext cx="7442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96</xdr:row>
      <xdr:rowOff>78105</xdr:rowOff>
    </xdr:from>
    <xdr:ext cx="534670" cy="248285"/>
    <xdr:sp macro="" textlink="">
      <xdr:nvSpPr>
        <xdr:cNvPr id="683" name="積立金平均値テキスト"/>
        <xdr:cNvSpPr txBox="1"/>
      </xdr:nvSpPr>
      <xdr:spPr>
        <a:xfrm>
          <a:off x="14362430" y="1619440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99695</xdr:rowOff>
    </xdr:from>
    <xdr:to xmlns:xdr="http://schemas.openxmlformats.org/drawingml/2006/spreadsheetDrawing">
      <xdr:col>85</xdr:col>
      <xdr:colOff>167005</xdr:colOff>
      <xdr:row>97</xdr:row>
      <xdr:rowOff>29845</xdr:rowOff>
    </xdr:to>
    <xdr:sp macro="" textlink="">
      <xdr:nvSpPr>
        <xdr:cNvPr id="684" name="フローチャート: 判断 683"/>
        <xdr:cNvSpPr/>
      </xdr:nvSpPr>
      <xdr:spPr>
        <a:xfrm>
          <a:off x="14271625" y="1621599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140335</xdr:rowOff>
    </xdr:from>
    <xdr:to xmlns:xdr="http://schemas.openxmlformats.org/drawingml/2006/spreadsheetDrawing">
      <xdr:col>81</xdr:col>
      <xdr:colOff>50800</xdr:colOff>
      <xdr:row>97</xdr:row>
      <xdr:rowOff>15875</xdr:rowOff>
    </xdr:to>
    <xdr:cxnSp macro="">
      <xdr:nvCxnSpPr>
        <xdr:cNvPr id="685" name="直線コネクタ 684"/>
        <xdr:cNvCxnSpPr/>
      </xdr:nvCxnSpPr>
      <xdr:spPr>
        <a:xfrm flipV="1">
          <a:off x="12806680" y="16256635"/>
          <a:ext cx="7715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92075</xdr:rowOff>
    </xdr:from>
    <xdr:to xmlns:xdr="http://schemas.openxmlformats.org/drawingml/2006/spreadsheetDrawing">
      <xdr:col>81</xdr:col>
      <xdr:colOff>101600</xdr:colOff>
      <xdr:row>97</xdr:row>
      <xdr:rowOff>22225</xdr:rowOff>
    </xdr:to>
    <xdr:sp macro="" textlink="">
      <xdr:nvSpPr>
        <xdr:cNvPr id="686" name="フローチャート: 判断 685"/>
        <xdr:cNvSpPr/>
      </xdr:nvSpPr>
      <xdr:spPr>
        <a:xfrm>
          <a:off x="13527405" y="1620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13335</xdr:rowOff>
    </xdr:from>
    <xdr:ext cx="518160" cy="259080"/>
    <xdr:sp macro="" textlink="">
      <xdr:nvSpPr>
        <xdr:cNvPr id="687" name="テキスト ボックス 686"/>
        <xdr:cNvSpPr txBox="1"/>
      </xdr:nvSpPr>
      <xdr:spPr>
        <a:xfrm>
          <a:off x="13357860" y="163010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97</xdr:row>
      <xdr:rowOff>15875</xdr:rowOff>
    </xdr:from>
    <xdr:to xmlns:xdr="http://schemas.openxmlformats.org/drawingml/2006/spreadsheetDrawing">
      <xdr:col>76</xdr:col>
      <xdr:colOff>114300</xdr:colOff>
      <xdr:row>97</xdr:row>
      <xdr:rowOff>57150</xdr:rowOff>
    </xdr:to>
    <xdr:cxnSp macro="">
      <xdr:nvCxnSpPr>
        <xdr:cNvPr id="688" name="直線コネクタ 687"/>
        <xdr:cNvCxnSpPr/>
      </xdr:nvCxnSpPr>
      <xdr:spPr>
        <a:xfrm flipV="1">
          <a:off x="12024360" y="16303625"/>
          <a:ext cx="7823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56515</xdr:rowOff>
    </xdr:from>
    <xdr:to xmlns:xdr="http://schemas.openxmlformats.org/drawingml/2006/spreadsheetDrawing">
      <xdr:col>76</xdr:col>
      <xdr:colOff>165100</xdr:colOff>
      <xdr:row>96</xdr:row>
      <xdr:rowOff>158115</xdr:rowOff>
    </xdr:to>
    <xdr:sp macro="" textlink="">
      <xdr:nvSpPr>
        <xdr:cNvPr id="689" name="フローチャート: 判断 688"/>
        <xdr:cNvSpPr/>
      </xdr:nvSpPr>
      <xdr:spPr>
        <a:xfrm>
          <a:off x="1275588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3175</xdr:rowOff>
    </xdr:from>
    <xdr:ext cx="528955" cy="259080"/>
    <xdr:sp macro="" textlink="">
      <xdr:nvSpPr>
        <xdr:cNvPr id="690" name="テキスト ボックス 689"/>
        <xdr:cNvSpPr txBox="1"/>
      </xdr:nvSpPr>
      <xdr:spPr>
        <a:xfrm>
          <a:off x="12562840" y="159480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11430</xdr:rowOff>
    </xdr:from>
    <xdr:to xmlns:xdr="http://schemas.openxmlformats.org/drawingml/2006/spreadsheetDrawing">
      <xdr:col>71</xdr:col>
      <xdr:colOff>167005</xdr:colOff>
      <xdr:row>97</xdr:row>
      <xdr:rowOff>57150</xdr:rowOff>
    </xdr:to>
    <xdr:cxnSp macro="">
      <xdr:nvCxnSpPr>
        <xdr:cNvPr id="691" name="直線コネクタ 690"/>
        <xdr:cNvCxnSpPr/>
      </xdr:nvCxnSpPr>
      <xdr:spPr>
        <a:xfrm>
          <a:off x="11240135" y="16299180"/>
          <a:ext cx="7842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81915</xdr:rowOff>
    </xdr:from>
    <xdr:to xmlns:xdr="http://schemas.openxmlformats.org/drawingml/2006/spreadsheetDrawing">
      <xdr:col>72</xdr:col>
      <xdr:colOff>38100</xdr:colOff>
      <xdr:row>97</xdr:row>
      <xdr:rowOff>12065</xdr:rowOff>
    </xdr:to>
    <xdr:sp macro="" textlink="">
      <xdr:nvSpPr>
        <xdr:cNvPr id="692" name="フローチャート: 判断 691"/>
        <xdr:cNvSpPr/>
      </xdr:nvSpPr>
      <xdr:spPr>
        <a:xfrm>
          <a:off x="11984355" y="1619821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29210</xdr:rowOff>
    </xdr:from>
    <xdr:ext cx="518160" cy="251460"/>
    <xdr:sp macro="" textlink="">
      <xdr:nvSpPr>
        <xdr:cNvPr id="693" name="テキスト ボックス 692"/>
        <xdr:cNvSpPr txBox="1"/>
      </xdr:nvSpPr>
      <xdr:spPr>
        <a:xfrm>
          <a:off x="11791315" y="1597406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88900</xdr:rowOff>
    </xdr:from>
    <xdr:to xmlns:xdr="http://schemas.openxmlformats.org/drawingml/2006/spreadsheetDrawing">
      <xdr:col>67</xdr:col>
      <xdr:colOff>101600</xdr:colOff>
      <xdr:row>96</xdr:row>
      <xdr:rowOff>19050</xdr:rowOff>
    </xdr:to>
    <xdr:sp macro="" textlink="">
      <xdr:nvSpPr>
        <xdr:cNvPr id="694" name="フローチャート: 判断 693"/>
        <xdr:cNvSpPr/>
      </xdr:nvSpPr>
      <xdr:spPr>
        <a:xfrm>
          <a:off x="11189335" y="1603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35560</xdr:rowOff>
    </xdr:from>
    <xdr:ext cx="518160" cy="259080"/>
    <xdr:sp macro="" textlink="">
      <xdr:nvSpPr>
        <xdr:cNvPr id="695" name="テキスト ボックス 694"/>
        <xdr:cNvSpPr txBox="1"/>
      </xdr:nvSpPr>
      <xdr:spPr>
        <a:xfrm>
          <a:off x="11019790" y="1580896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45490" cy="259080"/>
    <xdr:sp macro="" textlink="">
      <xdr:nvSpPr>
        <xdr:cNvPr id="697" name="テキスト ボックス 696"/>
        <xdr:cNvSpPr txBox="1"/>
      </xdr:nvSpPr>
      <xdr:spPr>
        <a:xfrm>
          <a:off x="134112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6285" cy="259080"/>
    <xdr:sp macro="" textlink="">
      <xdr:nvSpPr>
        <xdr:cNvPr id="698" name="テキスト ボックス 697"/>
        <xdr:cNvSpPr txBox="1"/>
      </xdr:nvSpPr>
      <xdr:spPr>
        <a:xfrm>
          <a:off x="126396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699" name="テキスト ボックス 698"/>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45490" cy="259080"/>
    <xdr:sp macro="" textlink="">
      <xdr:nvSpPr>
        <xdr:cNvPr id="700" name="テキスト ボックス 699"/>
        <xdr:cNvSpPr txBox="1"/>
      </xdr:nvSpPr>
      <xdr:spPr>
        <a:xfrm>
          <a:off x="1107313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123825</xdr:rowOff>
    </xdr:from>
    <xdr:to xmlns:xdr="http://schemas.openxmlformats.org/drawingml/2006/spreadsheetDrawing">
      <xdr:col>85</xdr:col>
      <xdr:colOff>167005</xdr:colOff>
      <xdr:row>96</xdr:row>
      <xdr:rowOff>53975</xdr:rowOff>
    </xdr:to>
    <xdr:sp macro="" textlink="">
      <xdr:nvSpPr>
        <xdr:cNvPr id="701" name="楕円 700"/>
        <xdr:cNvSpPr/>
      </xdr:nvSpPr>
      <xdr:spPr>
        <a:xfrm>
          <a:off x="14271625" y="1606867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94</xdr:row>
      <xdr:rowOff>146685</xdr:rowOff>
    </xdr:from>
    <xdr:ext cx="534670" cy="248285"/>
    <xdr:sp macro="" textlink="">
      <xdr:nvSpPr>
        <xdr:cNvPr id="702" name="積立金該当値テキスト"/>
        <xdr:cNvSpPr txBox="1"/>
      </xdr:nvSpPr>
      <xdr:spPr>
        <a:xfrm>
          <a:off x="14362430" y="159200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89535</xdr:rowOff>
    </xdr:from>
    <xdr:to xmlns:xdr="http://schemas.openxmlformats.org/drawingml/2006/spreadsheetDrawing">
      <xdr:col>81</xdr:col>
      <xdr:colOff>101600</xdr:colOff>
      <xdr:row>97</xdr:row>
      <xdr:rowOff>19685</xdr:rowOff>
    </xdr:to>
    <xdr:sp macro="" textlink="">
      <xdr:nvSpPr>
        <xdr:cNvPr id="703" name="楕円 702"/>
        <xdr:cNvSpPr/>
      </xdr:nvSpPr>
      <xdr:spPr>
        <a:xfrm>
          <a:off x="13527405"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36195</xdr:rowOff>
    </xdr:from>
    <xdr:ext cx="518160" cy="259080"/>
    <xdr:sp macro="" textlink="">
      <xdr:nvSpPr>
        <xdr:cNvPr id="704" name="テキスト ボックス 703"/>
        <xdr:cNvSpPr txBox="1"/>
      </xdr:nvSpPr>
      <xdr:spPr>
        <a:xfrm>
          <a:off x="13357860" y="1598104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136525</xdr:rowOff>
    </xdr:from>
    <xdr:to xmlns:xdr="http://schemas.openxmlformats.org/drawingml/2006/spreadsheetDrawing">
      <xdr:col>76</xdr:col>
      <xdr:colOff>165100</xdr:colOff>
      <xdr:row>97</xdr:row>
      <xdr:rowOff>66675</xdr:rowOff>
    </xdr:to>
    <xdr:sp macro="" textlink="">
      <xdr:nvSpPr>
        <xdr:cNvPr id="705" name="楕円 704"/>
        <xdr:cNvSpPr/>
      </xdr:nvSpPr>
      <xdr:spPr>
        <a:xfrm>
          <a:off x="1275588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57785</xdr:rowOff>
    </xdr:from>
    <xdr:ext cx="528955" cy="259080"/>
    <xdr:sp macro="" textlink="">
      <xdr:nvSpPr>
        <xdr:cNvPr id="706" name="テキスト ボックス 705"/>
        <xdr:cNvSpPr txBox="1"/>
      </xdr:nvSpPr>
      <xdr:spPr>
        <a:xfrm>
          <a:off x="12562840" y="16345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6350</xdr:rowOff>
    </xdr:from>
    <xdr:to xmlns:xdr="http://schemas.openxmlformats.org/drawingml/2006/spreadsheetDrawing">
      <xdr:col>72</xdr:col>
      <xdr:colOff>38100</xdr:colOff>
      <xdr:row>97</xdr:row>
      <xdr:rowOff>107950</xdr:rowOff>
    </xdr:to>
    <xdr:sp macro="" textlink="">
      <xdr:nvSpPr>
        <xdr:cNvPr id="707" name="楕円 706"/>
        <xdr:cNvSpPr/>
      </xdr:nvSpPr>
      <xdr:spPr>
        <a:xfrm>
          <a:off x="11984355" y="162941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99060</xdr:rowOff>
    </xdr:from>
    <xdr:ext cx="518160" cy="250190"/>
    <xdr:sp macro="" textlink="">
      <xdr:nvSpPr>
        <xdr:cNvPr id="708" name="テキスト ボックス 707"/>
        <xdr:cNvSpPr txBox="1"/>
      </xdr:nvSpPr>
      <xdr:spPr>
        <a:xfrm>
          <a:off x="11791315" y="1638681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132080</xdr:rowOff>
    </xdr:from>
    <xdr:to xmlns:xdr="http://schemas.openxmlformats.org/drawingml/2006/spreadsheetDrawing">
      <xdr:col>67</xdr:col>
      <xdr:colOff>101600</xdr:colOff>
      <xdr:row>97</xdr:row>
      <xdr:rowOff>62230</xdr:rowOff>
    </xdr:to>
    <xdr:sp macro="" textlink="">
      <xdr:nvSpPr>
        <xdr:cNvPr id="709" name="楕円 708"/>
        <xdr:cNvSpPr/>
      </xdr:nvSpPr>
      <xdr:spPr>
        <a:xfrm>
          <a:off x="11189335"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53340</xdr:rowOff>
    </xdr:from>
    <xdr:ext cx="518160" cy="250190"/>
    <xdr:sp macro="" textlink="">
      <xdr:nvSpPr>
        <xdr:cNvPr id="710" name="テキスト ボックス 709"/>
        <xdr:cNvSpPr txBox="1"/>
      </xdr:nvSpPr>
      <xdr:spPr>
        <a:xfrm>
          <a:off x="11019790" y="1634109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1" name="正方形/長方形 710"/>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2" name="正方形/長方形 711"/>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4" name="正方形/長方形 713"/>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6" name="正方形/長方形 715"/>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8" name="正方形/長方形 717"/>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9090" cy="212725"/>
    <xdr:sp macro="" textlink="">
      <xdr:nvSpPr>
        <xdr:cNvPr id="719" name="テキスト ボックス 718"/>
        <xdr:cNvSpPr txBox="1"/>
      </xdr:nvSpPr>
      <xdr:spPr>
        <a:xfrm>
          <a:off x="1601787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0" name="直線コネクタ 719"/>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96520</xdr:rowOff>
    </xdr:from>
    <xdr:to xmlns:xdr="http://schemas.openxmlformats.org/drawingml/2006/spreadsheetDrawing">
      <xdr:col>120</xdr:col>
      <xdr:colOff>114300</xdr:colOff>
      <xdr:row>39</xdr:row>
      <xdr:rowOff>96520</xdr:rowOff>
    </xdr:to>
    <xdr:cxnSp macro="">
      <xdr:nvCxnSpPr>
        <xdr:cNvPr id="721" name="直線コネクタ 720"/>
        <xdr:cNvCxnSpPr/>
      </xdr:nvCxnSpPr>
      <xdr:spPr>
        <a:xfrm>
          <a:off x="16032480" y="66382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125730</xdr:rowOff>
    </xdr:from>
    <xdr:ext cx="232410" cy="245110"/>
    <xdr:sp macro="" textlink="">
      <xdr:nvSpPr>
        <xdr:cNvPr id="722" name="テキスト ボックス 721"/>
        <xdr:cNvSpPr txBox="1"/>
      </xdr:nvSpPr>
      <xdr:spPr>
        <a:xfrm>
          <a:off x="15830550" y="649986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112395</xdr:rowOff>
    </xdr:from>
    <xdr:to xmlns:xdr="http://schemas.openxmlformats.org/drawingml/2006/spreadsheetDrawing">
      <xdr:col>120</xdr:col>
      <xdr:colOff>114300</xdr:colOff>
      <xdr:row>37</xdr:row>
      <xdr:rowOff>112395</xdr:rowOff>
    </xdr:to>
    <xdr:cxnSp macro="">
      <xdr:nvCxnSpPr>
        <xdr:cNvPr id="723" name="直線コネクタ 722"/>
        <xdr:cNvCxnSpPr/>
      </xdr:nvCxnSpPr>
      <xdr:spPr>
        <a:xfrm>
          <a:off x="16032480" y="63188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140970</xdr:rowOff>
    </xdr:from>
    <xdr:ext cx="456565" cy="241300"/>
    <xdr:sp macro="" textlink="">
      <xdr:nvSpPr>
        <xdr:cNvPr id="724" name="テキスト ボックス 723"/>
        <xdr:cNvSpPr txBox="1"/>
      </xdr:nvSpPr>
      <xdr:spPr>
        <a:xfrm>
          <a:off x="15635605" y="6179820"/>
          <a:ext cx="4565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128905</xdr:rowOff>
    </xdr:from>
    <xdr:to xmlns:xdr="http://schemas.openxmlformats.org/drawingml/2006/spreadsheetDrawing">
      <xdr:col>120</xdr:col>
      <xdr:colOff>114300</xdr:colOff>
      <xdr:row>35</xdr:row>
      <xdr:rowOff>128905</xdr:rowOff>
    </xdr:to>
    <xdr:cxnSp macro="">
      <xdr:nvCxnSpPr>
        <xdr:cNvPr id="725" name="直線コネクタ 724"/>
        <xdr:cNvCxnSpPr/>
      </xdr:nvCxnSpPr>
      <xdr:spPr>
        <a:xfrm>
          <a:off x="16032480" y="60001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156845</xdr:rowOff>
    </xdr:from>
    <xdr:ext cx="456565" cy="253365"/>
    <xdr:sp macro="" textlink="">
      <xdr:nvSpPr>
        <xdr:cNvPr id="726" name="テキスト ボックス 725"/>
        <xdr:cNvSpPr txBox="1"/>
      </xdr:nvSpPr>
      <xdr:spPr>
        <a:xfrm>
          <a:off x="15635605" y="5860415"/>
          <a:ext cx="4565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144780</xdr:rowOff>
    </xdr:from>
    <xdr:to xmlns:xdr="http://schemas.openxmlformats.org/drawingml/2006/spreadsheetDrawing">
      <xdr:col>120</xdr:col>
      <xdr:colOff>114300</xdr:colOff>
      <xdr:row>33</xdr:row>
      <xdr:rowOff>144780</xdr:rowOff>
    </xdr:to>
    <xdr:cxnSp macro="">
      <xdr:nvCxnSpPr>
        <xdr:cNvPr id="727" name="直線コネクタ 726"/>
        <xdr:cNvCxnSpPr/>
      </xdr:nvCxnSpPr>
      <xdr:spPr>
        <a:xfrm>
          <a:off x="16032480" y="56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5715</xdr:rowOff>
    </xdr:from>
    <xdr:ext cx="456565" cy="246380"/>
    <xdr:sp macro="" textlink="">
      <xdr:nvSpPr>
        <xdr:cNvPr id="728" name="テキスト ボックス 727"/>
        <xdr:cNvSpPr txBox="1"/>
      </xdr:nvSpPr>
      <xdr:spPr>
        <a:xfrm>
          <a:off x="15635605" y="5541645"/>
          <a:ext cx="4565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161290</xdr:rowOff>
    </xdr:from>
    <xdr:to xmlns:xdr="http://schemas.openxmlformats.org/drawingml/2006/spreadsheetDrawing">
      <xdr:col>120</xdr:col>
      <xdr:colOff>114300</xdr:colOff>
      <xdr:row>31</xdr:row>
      <xdr:rowOff>161290</xdr:rowOff>
    </xdr:to>
    <xdr:cxnSp macro="">
      <xdr:nvCxnSpPr>
        <xdr:cNvPr id="729" name="直線コネクタ 728"/>
        <xdr:cNvCxnSpPr/>
      </xdr:nvCxnSpPr>
      <xdr:spPr>
        <a:xfrm>
          <a:off x="16032480" y="53619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21590</xdr:rowOff>
    </xdr:from>
    <xdr:ext cx="525780" cy="252730"/>
    <xdr:sp macro="" textlink="">
      <xdr:nvSpPr>
        <xdr:cNvPr id="730" name="テキスト ボックス 729"/>
        <xdr:cNvSpPr txBox="1"/>
      </xdr:nvSpPr>
      <xdr:spPr>
        <a:xfrm>
          <a:off x="15571470" y="522224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31" name="直線コネクタ 730"/>
        <xdr:cNvCxnSpPr/>
      </xdr:nvCxnSpPr>
      <xdr:spPr>
        <a:xfrm>
          <a:off x="16032480" y="5041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25780" cy="253365"/>
    <xdr:sp macro="" textlink="">
      <xdr:nvSpPr>
        <xdr:cNvPr id="732" name="テキスト ボックス 731"/>
        <xdr:cNvSpPr txBox="1"/>
      </xdr:nvSpPr>
      <xdr:spPr>
        <a:xfrm>
          <a:off x="15571470" y="490283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3" name="直線コネクタ 732"/>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25780" cy="236855"/>
    <xdr:sp macro="" textlink="">
      <xdr:nvSpPr>
        <xdr:cNvPr id="734" name="テキスト ボックス 733"/>
        <xdr:cNvSpPr txBox="1"/>
      </xdr:nvSpPr>
      <xdr:spPr>
        <a:xfrm>
          <a:off x="15571470" y="4583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5" name="投資及び出資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56515</xdr:rowOff>
    </xdr:from>
    <xdr:to xmlns:xdr="http://schemas.openxmlformats.org/drawingml/2006/spreadsheetDrawing">
      <xdr:col>116</xdr:col>
      <xdr:colOff>62865</xdr:colOff>
      <xdr:row>39</xdr:row>
      <xdr:rowOff>96520</xdr:rowOff>
    </xdr:to>
    <xdr:cxnSp macro="">
      <xdr:nvCxnSpPr>
        <xdr:cNvPr id="736" name="直線コネクタ 735"/>
        <xdr:cNvCxnSpPr/>
      </xdr:nvCxnSpPr>
      <xdr:spPr>
        <a:xfrm flipV="1">
          <a:off x="19434175" y="5089525"/>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100330</xdr:rowOff>
    </xdr:from>
    <xdr:ext cx="243840" cy="253365"/>
    <xdr:sp macro="" textlink="">
      <xdr:nvSpPr>
        <xdr:cNvPr id="737" name="投資及び出資金最小値テキスト"/>
        <xdr:cNvSpPr txBox="1"/>
      </xdr:nvSpPr>
      <xdr:spPr>
        <a:xfrm>
          <a:off x="19486880" y="664210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96520</xdr:rowOff>
    </xdr:from>
    <xdr:to xmlns:xdr="http://schemas.openxmlformats.org/drawingml/2006/spreadsheetDrawing">
      <xdr:col>116</xdr:col>
      <xdr:colOff>152400</xdr:colOff>
      <xdr:row>39</xdr:row>
      <xdr:rowOff>96520</xdr:rowOff>
    </xdr:to>
    <xdr:cxnSp macro="">
      <xdr:nvCxnSpPr>
        <xdr:cNvPr id="738" name="直線コネクタ 737"/>
        <xdr:cNvCxnSpPr/>
      </xdr:nvCxnSpPr>
      <xdr:spPr>
        <a:xfrm>
          <a:off x="19370675" y="66382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4445</xdr:rowOff>
    </xdr:from>
    <xdr:ext cx="528955" cy="253365"/>
    <xdr:sp macro="" textlink="">
      <xdr:nvSpPr>
        <xdr:cNvPr id="739" name="投資及び出資金最大値テキスト"/>
        <xdr:cNvSpPr txBox="1"/>
      </xdr:nvSpPr>
      <xdr:spPr>
        <a:xfrm>
          <a:off x="19486880" y="4869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56515</xdr:rowOff>
    </xdr:from>
    <xdr:to xmlns:xdr="http://schemas.openxmlformats.org/drawingml/2006/spreadsheetDrawing">
      <xdr:col>116</xdr:col>
      <xdr:colOff>152400</xdr:colOff>
      <xdr:row>30</xdr:row>
      <xdr:rowOff>56515</xdr:rowOff>
    </xdr:to>
    <xdr:cxnSp macro="">
      <xdr:nvCxnSpPr>
        <xdr:cNvPr id="740" name="直線コネクタ 739"/>
        <xdr:cNvCxnSpPr/>
      </xdr:nvCxnSpPr>
      <xdr:spPr>
        <a:xfrm>
          <a:off x="19370675" y="50895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34</xdr:row>
      <xdr:rowOff>88265</xdr:rowOff>
    </xdr:from>
    <xdr:to xmlns:xdr="http://schemas.openxmlformats.org/drawingml/2006/spreadsheetDrawing">
      <xdr:col>116</xdr:col>
      <xdr:colOff>63500</xdr:colOff>
      <xdr:row>34</xdr:row>
      <xdr:rowOff>95885</xdr:rowOff>
    </xdr:to>
    <xdr:cxnSp macro="">
      <xdr:nvCxnSpPr>
        <xdr:cNvPr id="741" name="直線コネクタ 740"/>
        <xdr:cNvCxnSpPr/>
      </xdr:nvCxnSpPr>
      <xdr:spPr>
        <a:xfrm flipV="1">
          <a:off x="18704560" y="5791835"/>
          <a:ext cx="7315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108585</xdr:rowOff>
    </xdr:from>
    <xdr:ext cx="464185" cy="236855"/>
    <xdr:sp macro="" textlink="">
      <xdr:nvSpPr>
        <xdr:cNvPr id="742" name="投資及び出資金平均値テキスト"/>
        <xdr:cNvSpPr txBox="1"/>
      </xdr:nvSpPr>
      <xdr:spPr>
        <a:xfrm>
          <a:off x="19486880" y="6315075"/>
          <a:ext cx="464185" cy="236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129540</xdr:rowOff>
    </xdr:from>
    <xdr:to xmlns:xdr="http://schemas.openxmlformats.org/drawingml/2006/spreadsheetDrawing">
      <xdr:col>116</xdr:col>
      <xdr:colOff>114300</xdr:colOff>
      <xdr:row>38</xdr:row>
      <xdr:rowOff>61595</xdr:rowOff>
    </xdr:to>
    <xdr:sp macro="" textlink="">
      <xdr:nvSpPr>
        <xdr:cNvPr id="743" name="フローチャート: 判断 742"/>
        <xdr:cNvSpPr/>
      </xdr:nvSpPr>
      <xdr:spPr>
        <a:xfrm>
          <a:off x="19385280" y="6336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95885</xdr:rowOff>
    </xdr:from>
    <xdr:to xmlns:xdr="http://schemas.openxmlformats.org/drawingml/2006/spreadsheetDrawing">
      <xdr:col>111</xdr:col>
      <xdr:colOff>167005</xdr:colOff>
      <xdr:row>35</xdr:row>
      <xdr:rowOff>100330</xdr:rowOff>
    </xdr:to>
    <xdr:cxnSp macro="">
      <xdr:nvCxnSpPr>
        <xdr:cNvPr id="744" name="直線コネクタ 743"/>
        <xdr:cNvCxnSpPr/>
      </xdr:nvCxnSpPr>
      <xdr:spPr>
        <a:xfrm flipV="1">
          <a:off x="17920335" y="5799455"/>
          <a:ext cx="784225"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163195</xdr:rowOff>
    </xdr:from>
    <xdr:to xmlns:xdr="http://schemas.openxmlformats.org/drawingml/2006/spreadsheetDrawing">
      <xdr:col>112</xdr:col>
      <xdr:colOff>38100</xdr:colOff>
      <xdr:row>38</xdr:row>
      <xdr:rowOff>95250</xdr:rowOff>
    </xdr:to>
    <xdr:sp macro="" textlink="">
      <xdr:nvSpPr>
        <xdr:cNvPr id="745" name="フローチャート: 判断 744"/>
        <xdr:cNvSpPr/>
      </xdr:nvSpPr>
      <xdr:spPr>
        <a:xfrm>
          <a:off x="18664555" y="63696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86360</xdr:rowOff>
    </xdr:from>
    <xdr:ext cx="469900" cy="240030"/>
    <xdr:sp macro="" textlink="">
      <xdr:nvSpPr>
        <xdr:cNvPr id="746" name="テキスト ボックス 745"/>
        <xdr:cNvSpPr txBox="1"/>
      </xdr:nvSpPr>
      <xdr:spPr>
        <a:xfrm>
          <a:off x="18503900" y="646049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100330</xdr:rowOff>
    </xdr:from>
    <xdr:to xmlns:xdr="http://schemas.openxmlformats.org/drawingml/2006/spreadsheetDrawing">
      <xdr:col>107</xdr:col>
      <xdr:colOff>50800</xdr:colOff>
      <xdr:row>35</xdr:row>
      <xdr:rowOff>135890</xdr:rowOff>
    </xdr:to>
    <xdr:cxnSp macro="">
      <xdr:nvCxnSpPr>
        <xdr:cNvPr id="747" name="直線コネクタ 746"/>
        <xdr:cNvCxnSpPr/>
      </xdr:nvCxnSpPr>
      <xdr:spPr>
        <a:xfrm flipV="1">
          <a:off x="17148810" y="5971540"/>
          <a:ext cx="7715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22225</xdr:rowOff>
    </xdr:from>
    <xdr:to xmlns:xdr="http://schemas.openxmlformats.org/drawingml/2006/spreadsheetDrawing">
      <xdr:col>107</xdr:col>
      <xdr:colOff>101600</xdr:colOff>
      <xdr:row>38</xdr:row>
      <xdr:rowOff>121920</xdr:rowOff>
    </xdr:to>
    <xdr:sp macro="" textlink="">
      <xdr:nvSpPr>
        <xdr:cNvPr id="748" name="フローチャート: 判断 747"/>
        <xdr:cNvSpPr/>
      </xdr:nvSpPr>
      <xdr:spPr>
        <a:xfrm>
          <a:off x="17869535" y="6396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113030</xdr:rowOff>
    </xdr:from>
    <xdr:ext cx="469900" cy="253365"/>
    <xdr:sp macro="" textlink="">
      <xdr:nvSpPr>
        <xdr:cNvPr id="749" name="テキスト ボックス 748"/>
        <xdr:cNvSpPr txBox="1"/>
      </xdr:nvSpPr>
      <xdr:spPr>
        <a:xfrm>
          <a:off x="17708880" y="648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35</xdr:row>
      <xdr:rowOff>135890</xdr:rowOff>
    </xdr:from>
    <xdr:to xmlns:xdr="http://schemas.openxmlformats.org/drawingml/2006/spreadsheetDrawing">
      <xdr:col>102</xdr:col>
      <xdr:colOff>114300</xdr:colOff>
      <xdr:row>36</xdr:row>
      <xdr:rowOff>85725</xdr:rowOff>
    </xdr:to>
    <xdr:cxnSp macro="">
      <xdr:nvCxnSpPr>
        <xdr:cNvPr id="750" name="直線コネクタ 749"/>
        <xdr:cNvCxnSpPr/>
      </xdr:nvCxnSpPr>
      <xdr:spPr>
        <a:xfrm flipV="1">
          <a:off x="16366490" y="6007100"/>
          <a:ext cx="78232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31750</xdr:rowOff>
    </xdr:from>
    <xdr:to xmlns:xdr="http://schemas.openxmlformats.org/drawingml/2006/spreadsheetDrawing">
      <xdr:col>102</xdr:col>
      <xdr:colOff>165100</xdr:colOff>
      <xdr:row>38</xdr:row>
      <xdr:rowOff>130810</xdr:rowOff>
    </xdr:to>
    <xdr:sp macro="" textlink="">
      <xdr:nvSpPr>
        <xdr:cNvPr id="751" name="フローチャート: 判断 750"/>
        <xdr:cNvSpPr/>
      </xdr:nvSpPr>
      <xdr:spPr>
        <a:xfrm>
          <a:off x="17098010" y="6405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122555</xdr:rowOff>
    </xdr:from>
    <xdr:ext cx="469900" cy="244475"/>
    <xdr:sp macro="" textlink="">
      <xdr:nvSpPr>
        <xdr:cNvPr id="752" name="テキスト ボックス 751"/>
        <xdr:cNvSpPr txBox="1"/>
      </xdr:nvSpPr>
      <xdr:spPr>
        <a:xfrm>
          <a:off x="16937355" y="649668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19050</xdr:rowOff>
    </xdr:from>
    <xdr:to xmlns:xdr="http://schemas.openxmlformats.org/drawingml/2006/spreadsheetDrawing">
      <xdr:col>98</xdr:col>
      <xdr:colOff>38100</xdr:colOff>
      <xdr:row>38</xdr:row>
      <xdr:rowOff>118110</xdr:rowOff>
    </xdr:to>
    <xdr:sp macro="" textlink="">
      <xdr:nvSpPr>
        <xdr:cNvPr id="753" name="フローチャート: 判断 752"/>
        <xdr:cNvSpPr/>
      </xdr:nvSpPr>
      <xdr:spPr>
        <a:xfrm>
          <a:off x="16326485" y="639318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109855</xdr:rowOff>
    </xdr:from>
    <xdr:ext cx="469900" cy="236855"/>
    <xdr:sp macro="" textlink="">
      <xdr:nvSpPr>
        <xdr:cNvPr id="754" name="テキスト ボックス 753"/>
        <xdr:cNvSpPr txBox="1"/>
      </xdr:nvSpPr>
      <xdr:spPr>
        <a:xfrm>
          <a:off x="16165830" y="648398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5" name="テキスト ボックス 754"/>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78105</xdr:rowOff>
    </xdr:from>
    <xdr:ext cx="762000" cy="253365"/>
    <xdr:sp macro="" textlink="">
      <xdr:nvSpPr>
        <xdr:cNvPr id="756" name="テキスト ボックス 755"/>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45490" cy="253365"/>
    <xdr:sp macro="" textlink="">
      <xdr:nvSpPr>
        <xdr:cNvPr id="757" name="テキスト ボックス 756"/>
        <xdr:cNvSpPr txBox="1"/>
      </xdr:nvSpPr>
      <xdr:spPr>
        <a:xfrm>
          <a:off x="177533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56285" cy="253365"/>
    <xdr:sp macro="" textlink="">
      <xdr:nvSpPr>
        <xdr:cNvPr id="758" name="テキスト ボックス 757"/>
        <xdr:cNvSpPr txBox="1"/>
      </xdr:nvSpPr>
      <xdr:spPr>
        <a:xfrm>
          <a:off x="1698180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78105</xdr:rowOff>
    </xdr:from>
    <xdr:ext cx="762000" cy="253365"/>
    <xdr:sp macro="" textlink="">
      <xdr:nvSpPr>
        <xdr:cNvPr id="759" name="テキスト ボックス 758"/>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38735</xdr:rowOff>
    </xdr:from>
    <xdr:to xmlns:xdr="http://schemas.openxmlformats.org/drawingml/2006/spreadsheetDrawing">
      <xdr:col>116</xdr:col>
      <xdr:colOff>114300</xdr:colOff>
      <xdr:row>34</xdr:row>
      <xdr:rowOff>137795</xdr:rowOff>
    </xdr:to>
    <xdr:sp macro="" textlink="">
      <xdr:nvSpPr>
        <xdr:cNvPr id="760" name="楕円 759"/>
        <xdr:cNvSpPr/>
      </xdr:nvSpPr>
      <xdr:spPr>
        <a:xfrm>
          <a:off x="19385280" y="5742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60960</xdr:rowOff>
    </xdr:from>
    <xdr:ext cx="464185" cy="253365"/>
    <xdr:sp macro="" textlink="">
      <xdr:nvSpPr>
        <xdr:cNvPr id="761" name="投資及び出資金該当値テキスト"/>
        <xdr:cNvSpPr txBox="1"/>
      </xdr:nvSpPr>
      <xdr:spPr>
        <a:xfrm>
          <a:off x="19486880" y="55968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46990</xdr:rowOff>
    </xdr:from>
    <xdr:to xmlns:xdr="http://schemas.openxmlformats.org/drawingml/2006/spreadsheetDrawing">
      <xdr:col>112</xdr:col>
      <xdr:colOff>38100</xdr:colOff>
      <xdr:row>34</xdr:row>
      <xdr:rowOff>146050</xdr:rowOff>
    </xdr:to>
    <xdr:sp macro="" textlink="">
      <xdr:nvSpPr>
        <xdr:cNvPr id="762" name="楕円 761"/>
        <xdr:cNvSpPr/>
      </xdr:nvSpPr>
      <xdr:spPr>
        <a:xfrm>
          <a:off x="18664555" y="57505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32</xdr:row>
      <xdr:rowOff>162560</xdr:rowOff>
    </xdr:from>
    <xdr:ext cx="469900" cy="237490"/>
    <xdr:sp macro="" textlink="">
      <xdr:nvSpPr>
        <xdr:cNvPr id="763" name="テキスト ボックス 762"/>
        <xdr:cNvSpPr txBox="1"/>
      </xdr:nvSpPr>
      <xdr:spPr>
        <a:xfrm>
          <a:off x="18503900" y="5530850"/>
          <a:ext cx="4699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50800</xdr:rowOff>
    </xdr:from>
    <xdr:to xmlns:xdr="http://schemas.openxmlformats.org/drawingml/2006/spreadsheetDrawing">
      <xdr:col>107</xdr:col>
      <xdr:colOff>101600</xdr:colOff>
      <xdr:row>35</xdr:row>
      <xdr:rowOff>150495</xdr:rowOff>
    </xdr:to>
    <xdr:sp macro="" textlink="">
      <xdr:nvSpPr>
        <xdr:cNvPr id="764" name="楕円 763"/>
        <xdr:cNvSpPr/>
      </xdr:nvSpPr>
      <xdr:spPr>
        <a:xfrm>
          <a:off x="17869535" y="5922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33</xdr:row>
      <xdr:rowOff>166370</xdr:rowOff>
    </xdr:from>
    <xdr:ext cx="469900" cy="253365"/>
    <xdr:sp macro="" textlink="">
      <xdr:nvSpPr>
        <xdr:cNvPr id="765" name="テキスト ボックス 764"/>
        <xdr:cNvSpPr txBox="1"/>
      </xdr:nvSpPr>
      <xdr:spPr>
        <a:xfrm>
          <a:off x="17708880" y="5702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86360</xdr:rowOff>
    </xdr:from>
    <xdr:to xmlns:xdr="http://schemas.openxmlformats.org/drawingml/2006/spreadsheetDrawing">
      <xdr:col>102</xdr:col>
      <xdr:colOff>165100</xdr:colOff>
      <xdr:row>36</xdr:row>
      <xdr:rowOff>17780</xdr:rowOff>
    </xdr:to>
    <xdr:sp macro="" textlink="">
      <xdr:nvSpPr>
        <xdr:cNvPr id="766" name="楕円 765"/>
        <xdr:cNvSpPr/>
      </xdr:nvSpPr>
      <xdr:spPr>
        <a:xfrm>
          <a:off x="17098010" y="5957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34290</xdr:rowOff>
    </xdr:from>
    <xdr:ext cx="469900" cy="245110"/>
    <xdr:sp macro="" textlink="">
      <xdr:nvSpPr>
        <xdr:cNvPr id="767" name="テキスト ボックス 766"/>
        <xdr:cNvSpPr txBox="1"/>
      </xdr:nvSpPr>
      <xdr:spPr>
        <a:xfrm>
          <a:off x="16937355" y="57378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36195</xdr:rowOff>
    </xdr:from>
    <xdr:to xmlns:xdr="http://schemas.openxmlformats.org/drawingml/2006/spreadsheetDrawing">
      <xdr:col>98</xdr:col>
      <xdr:colOff>38100</xdr:colOff>
      <xdr:row>36</xdr:row>
      <xdr:rowOff>135255</xdr:rowOff>
    </xdr:to>
    <xdr:sp macro="" textlink="">
      <xdr:nvSpPr>
        <xdr:cNvPr id="768" name="楕円 767"/>
        <xdr:cNvSpPr/>
      </xdr:nvSpPr>
      <xdr:spPr>
        <a:xfrm>
          <a:off x="16326485" y="60750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151130</xdr:rowOff>
    </xdr:from>
    <xdr:ext cx="469900" cy="245745"/>
    <xdr:sp macro="" textlink="">
      <xdr:nvSpPr>
        <xdr:cNvPr id="769" name="テキスト ボックス 768"/>
        <xdr:cNvSpPr txBox="1"/>
      </xdr:nvSpPr>
      <xdr:spPr>
        <a:xfrm>
          <a:off x="16165830" y="585470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0" name="正方形/長方形 769"/>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1" name="正方形/長方形 770"/>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3" name="正方形/長方形 772"/>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5" name="正方形/長方形 774"/>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7" name="正方形/長方形 776"/>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9090" cy="212725"/>
    <xdr:sp macro="" textlink="">
      <xdr:nvSpPr>
        <xdr:cNvPr id="778" name="テキスト ボックス 777"/>
        <xdr:cNvSpPr txBox="1"/>
      </xdr:nvSpPr>
      <xdr:spPr>
        <a:xfrm>
          <a:off x="1601787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9" name="直線コネクタ 778"/>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80" name="直線コネクタ 779"/>
        <xdr:cNvCxnSpPr/>
      </xdr:nvCxnSpPr>
      <xdr:spPr>
        <a:xfrm>
          <a:off x="1603248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72390</xdr:rowOff>
    </xdr:from>
    <xdr:ext cx="232410" cy="245110"/>
    <xdr:sp macro="" textlink="">
      <xdr:nvSpPr>
        <xdr:cNvPr id="781" name="テキスト ボックス 780"/>
        <xdr:cNvSpPr txBox="1"/>
      </xdr:nvSpPr>
      <xdr:spPr>
        <a:xfrm>
          <a:off x="15830550" y="97993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5715</xdr:rowOff>
    </xdr:from>
    <xdr:to xmlns:xdr="http://schemas.openxmlformats.org/drawingml/2006/spreadsheetDrawing">
      <xdr:col>120</xdr:col>
      <xdr:colOff>114300</xdr:colOff>
      <xdr:row>57</xdr:row>
      <xdr:rowOff>5715</xdr:rowOff>
    </xdr:to>
    <xdr:cxnSp macro="">
      <xdr:nvCxnSpPr>
        <xdr:cNvPr id="782" name="直線コネクタ 781"/>
        <xdr:cNvCxnSpPr/>
      </xdr:nvCxnSpPr>
      <xdr:spPr>
        <a:xfrm>
          <a:off x="1603248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25780" cy="245110"/>
    <xdr:sp macro="" textlink="">
      <xdr:nvSpPr>
        <xdr:cNvPr id="783" name="テキスト ボックス 782"/>
        <xdr:cNvSpPr txBox="1"/>
      </xdr:nvSpPr>
      <xdr:spPr>
        <a:xfrm>
          <a:off x="15571470" y="94265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4" name="直線コネクタ 783"/>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25780" cy="236855"/>
    <xdr:sp macro="" textlink="">
      <xdr:nvSpPr>
        <xdr:cNvPr id="785" name="テキスト ボックス 784"/>
        <xdr:cNvSpPr txBox="1"/>
      </xdr:nvSpPr>
      <xdr:spPr>
        <a:xfrm>
          <a:off x="15571470" y="90538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99060</xdr:rowOff>
    </xdr:from>
    <xdr:to xmlns:xdr="http://schemas.openxmlformats.org/drawingml/2006/spreadsheetDrawing">
      <xdr:col>120</xdr:col>
      <xdr:colOff>114300</xdr:colOff>
      <xdr:row>52</xdr:row>
      <xdr:rowOff>99060</xdr:rowOff>
    </xdr:to>
    <xdr:cxnSp macro="">
      <xdr:nvCxnSpPr>
        <xdr:cNvPr id="786" name="直線コネクタ 785"/>
        <xdr:cNvCxnSpPr/>
      </xdr:nvCxnSpPr>
      <xdr:spPr>
        <a:xfrm>
          <a:off x="1603248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128270</xdr:rowOff>
    </xdr:from>
    <xdr:ext cx="525780" cy="245110"/>
    <xdr:sp macro="" textlink="">
      <xdr:nvSpPr>
        <xdr:cNvPr id="787" name="テキスト ボックス 786"/>
        <xdr:cNvSpPr txBox="1"/>
      </xdr:nvSpPr>
      <xdr:spPr>
        <a:xfrm>
          <a:off x="15571470" y="86817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61595</xdr:rowOff>
    </xdr:from>
    <xdr:to xmlns:xdr="http://schemas.openxmlformats.org/drawingml/2006/spreadsheetDrawing">
      <xdr:col>120</xdr:col>
      <xdr:colOff>114300</xdr:colOff>
      <xdr:row>50</xdr:row>
      <xdr:rowOff>61595</xdr:rowOff>
    </xdr:to>
    <xdr:cxnSp macro="">
      <xdr:nvCxnSpPr>
        <xdr:cNvPr id="788" name="直線コネクタ 787"/>
        <xdr:cNvCxnSpPr/>
      </xdr:nvCxnSpPr>
      <xdr:spPr>
        <a:xfrm>
          <a:off x="1603248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90805</xdr:rowOff>
    </xdr:from>
    <xdr:ext cx="525780" cy="245110"/>
    <xdr:sp macro="" textlink="">
      <xdr:nvSpPr>
        <xdr:cNvPr id="789" name="テキスト ボックス 788"/>
        <xdr:cNvSpPr txBox="1"/>
      </xdr:nvSpPr>
      <xdr:spPr>
        <a:xfrm>
          <a:off x="15571470" y="83089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0" name="直線コネクタ 789"/>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25780" cy="236855"/>
    <xdr:sp macro="" textlink="">
      <xdr:nvSpPr>
        <xdr:cNvPr id="791" name="テキスト ボックス 790"/>
        <xdr:cNvSpPr txBox="1"/>
      </xdr:nvSpPr>
      <xdr:spPr>
        <a:xfrm>
          <a:off x="15571470" y="79362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2" name="貸付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158750</xdr:rowOff>
    </xdr:from>
    <xdr:to xmlns:xdr="http://schemas.openxmlformats.org/drawingml/2006/spreadsheetDrawing">
      <xdr:col>116</xdr:col>
      <xdr:colOff>62865</xdr:colOff>
      <xdr:row>59</xdr:row>
      <xdr:rowOff>43180</xdr:rowOff>
    </xdr:to>
    <xdr:cxnSp macro="">
      <xdr:nvCxnSpPr>
        <xdr:cNvPr id="793" name="直線コネクタ 792"/>
        <xdr:cNvCxnSpPr/>
      </xdr:nvCxnSpPr>
      <xdr:spPr>
        <a:xfrm flipV="1">
          <a:off x="19434175" y="854456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243840" cy="245110"/>
    <xdr:sp macro="" textlink="">
      <xdr:nvSpPr>
        <xdr:cNvPr id="794" name="貸付金最小値テキスト"/>
        <xdr:cNvSpPr txBox="1"/>
      </xdr:nvSpPr>
      <xdr:spPr>
        <a:xfrm>
          <a:off x="19486880" y="9942195"/>
          <a:ext cx="2438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95" name="直線コネクタ 794"/>
        <xdr:cNvCxnSpPr/>
      </xdr:nvCxnSpPr>
      <xdr:spPr>
        <a:xfrm>
          <a:off x="19370675" y="9937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106680</xdr:rowOff>
    </xdr:from>
    <xdr:ext cx="528955" cy="237490"/>
    <xdr:sp macro="" textlink="">
      <xdr:nvSpPr>
        <xdr:cNvPr id="796" name="貸付金最大値テキスト"/>
        <xdr:cNvSpPr txBox="1"/>
      </xdr:nvSpPr>
      <xdr:spPr>
        <a:xfrm>
          <a:off x="19486880" y="8324850"/>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158750</xdr:rowOff>
    </xdr:from>
    <xdr:to xmlns:xdr="http://schemas.openxmlformats.org/drawingml/2006/spreadsheetDrawing">
      <xdr:col>116</xdr:col>
      <xdr:colOff>152400</xdr:colOff>
      <xdr:row>50</xdr:row>
      <xdr:rowOff>158750</xdr:rowOff>
    </xdr:to>
    <xdr:cxnSp macro="">
      <xdr:nvCxnSpPr>
        <xdr:cNvPr id="797" name="直線コネクタ 796"/>
        <xdr:cNvCxnSpPr/>
      </xdr:nvCxnSpPr>
      <xdr:spPr>
        <a:xfrm>
          <a:off x="19370675" y="85445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58</xdr:row>
      <xdr:rowOff>86360</xdr:rowOff>
    </xdr:from>
    <xdr:to xmlns:xdr="http://schemas.openxmlformats.org/drawingml/2006/spreadsheetDrawing">
      <xdr:col>116</xdr:col>
      <xdr:colOff>63500</xdr:colOff>
      <xdr:row>58</xdr:row>
      <xdr:rowOff>88265</xdr:rowOff>
    </xdr:to>
    <xdr:cxnSp macro="">
      <xdr:nvCxnSpPr>
        <xdr:cNvPr id="798" name="直線コネクタ 797"/>
        <xdr:cNvCxnSpPr/>
      </xdr:nvCxnSpPr>
      <xdr:spPr>
        <a:xfrm flipV="1">
          <a:off x="18704560" y="9813290"/>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153035</xdr:rowOff>
    </xdr:from>
    <xdr:ext cx="464185" cy="244475"/>
    <xdr:sp macro="" textlink="">
      <xdr:nvSpPr>
        <xdr:cNvPr id="799" name="貸付金平均値テキスト"/>
        <xdr:cNvSpPr txBox="1"/>
      </xdr:nvSpPr>
      <xdr:spPr>
        <a:xfrm>
          <a:off x="19486880" y="9544685"/>
          <a:ext cx="46418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130810</xdr:rowOff>
    </xdr:from>
    <xdr:to xmlns:xdr="http://schemas.openxmlformats.org/drawingml/2006/spreadsheetDrawing">
      <xdr:col>116</xdr:col>
      <xdr:colOff>114300</xdr:colOff>
      <xdr:row>58</xdr:row>
      <xdr:rowOff>62230</xdr:rowOff>
    </xdr:to>
    <xdr:sp macro="" textlink="">
      <xdr:nvSpPr>
        <xdr:cNvPr id="800" name="フローチャート: 判断 799"/>
        <xdr:cNvSpPr/>
      </xdr:nvSpPr>
      <xdr:spPr>
        <a:xfrm>
          <a:off x="19385280" y="9690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81280</xdr:rowOff>
    </xdr:from>
    <xdr:to xmlns:xdr="http://schemas.openxmlformats.org/drawingml/2006/spreadsheetDrawing">
      <xdr:col>111</xdr:col>
      <xdr:colOff>167005</xdr:colOff>
      <xdr:row>58</xdr:row>
      <xdr:rowOff>88265</xdr:rowOff>
    </xdr:to>
    <xdr:cxnSp macro="">
      <xdr:nvCxnSpPr>
        <xdr:cNvPr id="801" name="直線コネクタ 800"/>
        <xdr:cNvCxnSpPr/>
      </xdr:nvCxnSpPr>
      <xdr:spPr>
        <a:xfrm>
          <a:off x="17920335" y="9808210"/>
          <a:ext cx="7842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126365</xdr:rowOff>
    </xdr:from>
    <xdr:to xmlns:xdr="http://schemas.openxmlformats.org/drawingml/2006/spreadsheetDrawing">
      <xdr:col>112</xdr:col>
      <xdr:colOff>38100</xdr:colOff>
      <xdr:row>58</xdr:row>
      <xdr:rowOff>57785</xdr:rowOff>
    </xdr:to>
    <xdr:sp macro="" textlink="">
      <xdr:nvSpPr>
        <xdr:cNvPr id="802" name="フローチャート: 判断 801"/>
        <xdr:cNvSpPr/>
      </xdr:nvSpPr>
      <xdr:spPr>
        <a:xfrm>
          <a:off x="18664555" y="96856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73660</xdr:rowOff>
    </xdr:from>
    <xdr:ext cx="469900" cy="237490"/>
    <xdr:sp macro="" textlink="">
      <xdr:nvSpPr>
        <xdr:cNvPr id="803" name="テキスト ボックス 802"/>
        <xdr:cNvSpPr txBox="1"/>
      </xdr:nvSpPr>
      <xdr:spPr>
        <a:xfrm>
          <a:off x="18503900" y="9465310"/>
          <a:ext cx="4699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81280</xdr:rowOff>
    </xdr:from>
    <xdr:to xmlns:xdr="http://schemas.openxmlformats.org/drawingml/2006/spreadsheetDrawing">
      <xdr:col>107</xdr:col>
      <xdr:colOff>50800</xdr:colOff>
      <xdr:row>58</xdr:row>
      <xdr:rowOff>93980</xdr:rowOff>
    </xdr:to>
    <xdr:cxnSp macro="">
      <xdr:nvCxnSpPr>
        <xdr:cNvPr id="804" name="直線コネクタ 803"/>
        <xdr:cNvCxnSpPr/>
      </xdr:nvCxnSpPr>
      <xdr:spPr>
        <a:xfrm flipV="1">
          <a:off x="17148810" y="9808210"/>
          <a:ext cx="7715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118110</xdr:rowOff>
    </xdr:from>
    <xdr:to xmlns:xdr="http://schemas.openxmlformats.org/drawingml/2006/spreadsheetDrawing">
      <xdr:col>107</xdr:col>
      <xdr:colOff>101600</xdr:colOff>
      <xdr:row>58</xdr:row>
      <xdr:rowOff>50800</xdr:rowOff>
    </xdr:to>
    <xdr:sp macro="" textlink="">
      <xdr:nvSpPr>
        <xdr:cNvPr id="805" name="フローチャート: 判断 804"/>
        <xdr:cNvSpPr/>
      </xdr:nvSpPr>
      <xdr:spPr>
        <a:xfrm>
          <a:off x="17869535" y="96774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66675</xdr:rowOff>
    </xdr:from>
    <xdr:ext cx="469900" cy="244475"/>
    <xdr:sp macro="" textlink="">
      <xdr:nvSpPr>
        <xdr:cNvPr id="806" name="テキスト ボックス 805"/>
        <xdr:cNvSpPr txBox="1"/>
      </xdr:nvSpPr>
      <xdr:spPr>
        <a:xfrm>
          <a:off x="17708880" y="945832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58</xdr:row>
      <xdr:rowOff>78740</xdr:rowOff>
    </xdr:from>
    <xdr:to xmlns:xdr="http://schemas.openxmlformats.org/drawingml/2006/spreadsheetDrawing">
      <xdr:col>102</xdr:col>
      <xdr:colOff>114300</xdr:colOff>
      <xdr:row>58</xdr:row>
      <xdr:rowOff>93980</xdr:rowOff>
    </xdr:to>
    <xdr:cxnSp macro="">
      <xdr:nvCxnSpPr>
        <xdr:cNvPr id="807" name="直線コネクタ 806"/>
        <xdr:cNvCxnSpPr/>
      </xdr:nvCxnSpPr>
      <xdr:spPr>
        <a:xfrm>
          <a:off x="16366490" y="9805670"/>
          <a:ext cx="7823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106680</xdr:rowOff>
    </xdr:from>
    <xdr:to xmlns:xdr="http://schemas.openxmlformats.org/drawingml/2006/spreadsheetDrawing">
      <xdr:col>102</xdr:col>
      <xdr:colOff>165100</xdr:colOff>
      <xdr:row>58</xdr:row>
      <xdr:rowOff>38100</xdr:rowOff>
    </xdr:to>
    <xdr:sp macro="" textlink="">
      <xdr:nvSpPr>
        <xdr:cNvPr id="808" name="フローチャート: 判断 807"/>
        <xdr:cNvSpPr/>
      </xdr:nvSpPr>
      <xdr:spPr>
        <a:xfrm>
          <a:off x="17098010" y="9665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53975</xdr:rowOff>
    </xdr:from>
    <xdr:ext cx="469900" cy="236855"/>
    <xdr:sp macro="" textlink="">
      <xdr:nvSpPr>
        <xdr:cNvPr id="809" name="テキスト ボックス 808"/>
        <xdr:cNvSpPr txBox="1"/>
      </xdr:nvSpPr>
      <xdr:spPr>
        <a:xfrm>
          <a:off x="16937355" y="944562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85725</xdr:rowOff>
    </xdr:from>
    <xdr:to xmlns:xdr="http://schemas.openxmlformats.org/drawingml/2006/spreadsheetDrawing">
      <xdr:col>98</xdr:col>
      <xdr:colOff>38100</xdr:colOff>
      <xdr:row>58</xdr:row>
      <xdr:rowOff>17145</xdr:rowOff>
    </xdr:to>
    <xdr:sp macro="" textlink="">
      <xdr:nvSpPr>
        <xdr:cNvPr id="810" name="フローチャート: 判断 809"/>
        <xdr:cNvSpPr/>
      </xdr:nvSpPr>
      <xdr:spPr>
        <a:xfrm>
          <a:off x="16326485" y="96450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33655</xdr:rowOff>
    </xdr:from>
    <xdr:ext cx="469900" cy="245110"/>
    <xdr:sp macro="" textlink="">
      <xdr:nvSpPr>
        <xdr:cNvPr id="811" name="テキスト ボックス 810"/>
        <xdr:cNvSpPr txBox="1"/>
      </xdr:nvSpPr>
      <xdr:spPr>
        <a:xfrm>
          <a:off x="16165830" y="942530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2" name="テキスト ボックス 811"/>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78105</xdr:rowOff>
    </xdr:from>
    <xdr:ext cx="762000" cy="253365"/>
    <xdr:sp macro="" textlink="">
      <xdr:nvSpPr>
        <xdr:cNvPr id="813" name="テキスト ボックス 812"/>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45490" cy="253365"/>
    <xdr:sp macro="" textlink="">
      <xdr:nvSpPr>
        <xdr:cNvPr id="814" name="テキスト ボックス 813"/>
        <xdr:cNvSpPr txBox="1"/>
      </xdr:nvSpPr>
      <xdr:spPr>
        <a:xfrm>
          <a:off x="177533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56285" cy="253365"/>
    <xdr:sp macro="" textlink="">
      <xdr:nvSpPr>
        <xdr:cNvPr id="815" name="テキスト ボックス 814"/>
        <xdr:cNvSpPr txBox="1"/>
      </xdr:nvSpPr>
      <xdr:spPr>
        <a:xfrm>
          <a:off x="1698180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78105</xdr:rowOff>
    </xdr:from>
    <xdr:ext cx="762000" cy="253365"/>
    <xdr:sp macro="" textlink="">
      <xdr:nvSpPr>
        <xdr:cNvPr id="816" name="テキスト ボックス 815"/>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36830</xdr:rowOff>
    </xdr:from>
    <xdr:to xmlns:xdr="http://schemas.openxmlformats.org/drawingml/2006/spreadsheetDrawing">
      <xdr:col>116</xdr:col>
      <xdr:colOff>114300</xdr:colOff>
      <xdr:row>58</xdr:row>
      <xdr:rowOff>135890</xdr:rowOff>
    </xdr:to>
    <xdr:sp macro="" textlink="">
      <xdr:nvSpPr>
        <xdr:cNvPr id="817" name="楕円 816"/>
        <xdr:cNvSpPr/>
      </xdr:nvSpPr>
      <xdr:spPr>
        <a:xfrm>
          <a:off x="19385280" y="9763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15875</xdr:rowOff>
    </xdr:from>
    <xdr:ext cx="464185" cy="245110"/>
    <xdr:sp macro="" textlink="">
      <xdr:nvSpPr>
        <xdr:cNvPr id="818" name="貸付金該当値テキスト"/>
        <xdr:cNvSpPr txBox="1"/>
      </xdr:nvSpPr>
      <xdr:spPr>
        <a:xfrm>
          <a:off x="19486880" y="974280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38735</xdr:rowOff>
    </xdr:from>
    <xdr:to xmlns:xdr="http://schemas.openxmlformats.org/drawingml/2006/spreadsheetDrawing">
      <xdr:col>112</xdr:col>
      <xdr:colOff>38100</xdr:colOff>
      <xdr:row>58</xdr:row>
      <xdr:rowOff>137795</xdr:rowOff>
    </xdr:to>
    <xdr:sp macro="" textlink="">
      <xdr:nvSpPr>
        <xdr:cNvPr id="819" name="楕円 818"/>
        <xdr:cNvSpPr/>
      </xdr:nvSpPr>
      <xdr:spPr>
        <a:xfrm>
          <a:off x="18664555" y="97656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128905</xdr:rowOff>
    </xdr:from>
    <xdr:ext cx="469900" cy="238125"/>
    <xdr:sp macro="" textlink="">
      <xdr:nvSpPr>
        <xdr:cNvPr id="820" name="テキスト ボックス 819"/>
        <xdr:cNvSpPr txBox="1"/>
      </xdr:nvSpPr>
      <xdr:spPr>
        <a:xfrm>
          <a:off x="18503900" y="9855835"/>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31750</xdr:rowOff>
    </xdr:from>
    <xdr:to xmlns:xdr="http://schemas.openxmlformats.org/drawingml/2006/spreadsheetDrawing">
      <xdr:col>107</xdr:col>
      <xdr:colOff>101600</xdr:colOff>
      <xdr:row>58</xdr:row>
      <xdr:rowOff>130810</xdr:rowOff>
    </xdr:to>
    <xdr:sp macro="" textlink="">
      <xdr:nvSpPr>
        <xdr:cNvPr id="821" name="楕円 820"/>
        <xdr:cNvSpPr/>
      </xdr:nvSpPr>
      <xdr:spPr>
        <a:xfrm>
          <a:off x="17869535" y="9758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122555</xdr:rowOff>
    </xdr:from>
    <xdr:ext cx="469900" cy="244475"/>
    <xdr:sp macro="" textlink="">
      <xdr:nvSpPr>
        <xdr:cNvPr id="822" name="テキスト ボックス 821"/>
        <xdr:cNvSpPr txBox="1"/>
      </xdr:nvSpPr>
      <xdr:spPr>
        <a:xfrm>
          <a:off x="17708880" y="984948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43815</xdr:rowOff>
    </xdr:from>
    <xdr:to xmlns:xdr="http://schemas.openxmlformats.org/drawingml/2006/spreadsheetDrawing">
      <xdr:col>102</xdr:col>
      <xdr:colOff>165100</xdr:colOff>
      <xdr:row>58</xdr:row>
      <xdr:rowOff>143510</xdr:rowOff>
    </xdr:to>
    <xdr:sp macro="" textlink="">
      <xdr:nvSpPr>
        <xdr:cNvPr id="823" name="楕円 822"/>
        <xdr:cNvSpPr/>
      </xdr:nvSpPr>
      <xdr:spPr>
        <a:xfrm>
          <a:off x="17098010" y="97707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134620</xdr:rowOff>
    </xdr:from>
    <xdr:ext cx="469900" cy="253365"/>
    <xdr:sp macro="" textlink="">
      <xdr:nvSpPr>
        <xdr:cNvPr id="824" name="テキスト ボックス 823"/>
        <xdr:cNvSpPr txBox="1"/>
      </xdr:nvSpPr>
      <xdr:spPr>
        <a:xfrm>
          <a:off x="16937355" y="9861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29210</xdr:rowOff>
    </xdr:from>
    <xdr:to xmlns:xdr="http://schemas.openxmlformats.org/drawingml/2006/spreadsheetDrawing">
      <xdr:col>98</xdr:col>
      <xdr:colOff>38100</xdr:colOff>
      <xdr:row>58</xdr:row>
      <xdr:rowOff>128905</xdr:rowOff>
    </xdr:to>
    <xdr:sp macro="" textlink="">
      <xdr:nvSpPr>
        <xdr:cNvPr id="825" name="楕円 824"/>
        <xdr:cNvSpPr/>
      </xdr:nvSpPr>
      <xdr:spPr>
        <a:xfrm>
          <a:off x="16326485" y="975614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119380</xdr:rowOff>
    </xdr:from>
    <xdr:ext cx="469900" cy="245110"/>
    <xdr:sp macro="" textlink="">
      <xdr:nvSpPr>
        <xdr:cNvPr id="826" name="テキスト ボックス 825"/>
        <xdr:cNvSpPr txBox="1"/>
      </xdr:nvSpPr>
      <xdr:spPr>
        <a:xfrm>
          <a:off x="16165830" y="98463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7" name="正方形/長方形 826"/>
        <xdr:cNvSpPr/>
      </xdr:nvSpPr>
      <xdr:spPr>
        <a:xfrm>
          <a:off x="1603248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8" name="正方形/長方形 827"/>
        <xdr:cNvSpPr/>
      </xdr:nvSpPr>
      <xdr:spPr>
        <a:xfrm>
          <a:off x="161594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61594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30" name="正方形/長方形 829"/>
        <xdr:cNvSpPr/>
      </xdr:nvSpPr>
      <xdr:spPr>
        <a:xfrm>
          <a:off x="1703451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703451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32" name="正方形/長方形 831"/>
        <xdr:cNvSpPr/>
      </xdr:nvSpPr>
      <xdr:spPr>
        <a:xfrm>
          <a:off x="1803654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1803654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4" name="正方形/長方形 833"/>
        <xdr:cNvSpPr/>
      </xdr:nvSpPr>
      <xdr:spPr>
        <a:xfrm>
          <a:off x="1603248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39090" cy="212725"/>
    <xdr:sp macro="" textlink="">
      <xdr:nvSpPr>
        <xdr:cNvPr id="835" name="テキスト ボックス 834"/>
        <xdr:cNvSpPr txBox="1"/>
      </xdr:nvSpPr>
      <xdr:spPr>
        <a:xfrm>
          <a:off x="16017875"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6" name="直線コネクタ 835"/>
        <xdr:cNvCxnSpPr/>
      </xdr:nvCxnSpPr>
      <xdr:spPr>
        <a:xfrm>
          <a:off x="1603248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32410" cy="236855"/>
    <xdr:sp macro="" textlink="">
      <xdr:nvSpPr>
        <xdr:cNvPr id="837" name="テキスト ボックス 836"/>
        <xdr:cNvSpPr txBox="1"/>
      </xdr:nvSpPr>
      <xdr:spPr>
        <a:xfrm>
          <a:off x="15830550" y="135242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43180</xdr:rowOff>
    </xdr:from>
    <xdr:to xmlns:xdr="http://schemas.openxmlformats.org/drawingml/2006/spreadsheetDrawing">
      <xdr:col>120</xdr:col>
      <xdr:colOff>114300</xdr:colOff>
      <xdr:row>79</xdr:row>
      <xdr:rowOff>43180</xdr:rowOff>
    </xdr:to>
    <xdr:cxnSp macro="">
      <xdr:nvCxnSpPr>
        <xdr:cNvPr id="838" name="直線コネクタ 837"/>
        <xdr:cNvCxnSpPr/>
      </xdr:nvCxnSpPr>
      <xdr:spPr>
        <a:xfrm>
          <a:off x="1603248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72390</xdr:rowOff>
    </xdr:from>
    <xdr:ext cx="525780" cy="245110"/>
    <xdr:sp macro="" textlink="">
      <xdr:nvSpPr>
        <xdr:cNvPr id="839" name="テキスト ボックス 838"/>
        <xdr:cNvSpPr txBox="1"/>
      </xdr:nvSpPr>
      <xdr:spPr>
        <a:xfrm>
          <a:off x="15571470" y="131521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40" name="直線コネクタ 839"/>
        <xdr:cNvCxnSpPr/>
      </xdr:nvCxnSpPr>
      <xdr:spPr>
        <a:xfrm>
          <a:off x="1603248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25780" cy="245110"/>
    <xdr:sp macro="" textlink="">
      <xdr:nvSpPr>
        <xdr:cNvPr id="841" name="テキスト ボックス 840"/>
        <xdr:cNvSpPr txBox="1"/>
      </xdr:nvSpPr>
      <xdr:spPr>
        <a:xfrm>
          <a:off x="15571470" y="127793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136525</xdr:rowOff>
    </xdr:from>
    <xdr:to xmlns:xdr="http://schemas.openxmlformats.org/drawingml/2006/spreadsheetDrawing">
      <xdr:col>120</xdr:col>
      <xdr:colOff>114300</xdr:colOff>
      <xdr:row>74</xdr:row>
      <xdr:rowOff>136525</xdr:rowOff>
    </xdr:to>
    <xdr:cxnSp macro="">
      <xdr:nvCxnSpPr>
        <xdr:cNvPr id="842" name="直線コネクタ 841"/>
        <xdr:cNvCxnSpPr/>
      </xdr:nvCxnSpPr>
      <xdr:spPr>
        <a:xfrm>
          <a:off x="1603248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25780" cy="236855"/>
    <xdr:sp macro="" textlink="">
      <xdr:nvSpPr>
        <xdr:cNvPr id="843" name="テキスト ボックス 842"/>
        <xdr:cNvSpPr txBox="1"/>
      </xdr:nvSpPr>
      <xdr:spPr>
        <a:xfrm>
          <a:off x="15571470" y="124066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99060</xdr:rowOff>
    </xdr:from>
    <xdr:to xmlns:xdr="http://schemas.openxmlformats.org/drawingml/2006/spreadsheetDrawing">
      <xdr:col>120</xdr:col>
      <xdr:colOff>114300</xdr:colOff>
      <xdr:row>72</xdr:row>
      <xdr:rowOff>99060</xdr:rowOff>
    </xdr:to>
    <xdr:cxnSp macro="">
      <xdr:nvCxnSpPr>
        <xdr:cNvPr id="844" name="直線コネクタ 843"/>
        <xdr:cNvCxnSpPr/>
      </xdr:nvCxnSpPr>
      <xdr:spPr>
        <a:xfrm>
          <a:off x="1603248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128270</xdr:rowOff>
    </xdr:from>
    <xdr:ext cx="525780" cy="245110"/>
    <xdr:sp macro="" textlink="">
      <xdr:nvSpPr>
        <xdr:cNvPr id="845" name="テキスト ボックス 844"/>
        <xdr:cNvSpPr txBox="1"/>
      </xdr:nvSpPr>
      <xdr:spPr>
        <a:xfrm>
          <a:off x="15571470" y="120345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61595</xdr:rowOff>
    </xdr:from>
    <xdr:to xmlns:xdr="http://schemas.openxmlformats.org/drawingml/2006/spreadsheetDrawing">
      <xdr:col>120</xdr:col>
      <xdr:colOff>114300</xdr:colOff>
      <xdr:row>70</xdr:row>
      <xdr:rowOff>61595</xdr:rowOff>
    </xdr:to>
    <xdr:cxnSp macro="">
      <xdr:nvCxnSpPr>
        <xdr:cNvPr id="846" name="直線コネクタ 845"/>
        <xdr:cNvCxnSpPr/>
      </xdr:nvCxnSpPr>
      <xdr:spPr>
        <a:xfrm>
          <a:off x="1603248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90805</xdr:rowOff>
    </xdr:from>
    <xdr:ext cx="589915" cy="245110"/>
    <xdr:sp macro="" textlink="">
      <xdr:nvSpPr>
        <xdr:cNvPr id="847" name="テキスト ボックス 846"/>
        <xdr:cNvSpPr txBox="1"/>
      </xdr:nvSpPr>
      <xdr:spPr>
        <a:xfrm>
          <a:off x="15530830" y="116617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8" name="直線コネクタ 847"/>
        <xdr:cNvCxnSpPr/>
      </xdr:nvCxnSpPr>
      <xdr:spPr>
        <a:xfrm>
          <a:off x="1603248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89915" cy="236855"/>
    <xdr:sp macro="" textlink="">
      <xdr:nvSpPr>
        <xdr:cNvPr id="849" name="テキスト ボックス 848"/>
        <xdr:cNvSpPr txBox="1"/>
      </xdr:nvSpPr>
      <xdr:spPr>
        <a:xfrm>
          <a:off x="1553083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50" name="繰出金グラフ枠"/>
        <xdr:cNvSpPr/>
      </xdr:nvSpPr>
      <xdr:spPr>
        <a:xfrm>
          <a:off x="1603248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70485</xdr:rowOff>
    </xdr:from>
    <xdr:to xmlns:xdr="http://schemas.openxmlformats.org/drawingml/2006/spreadsheetDrawing">
      <xdr:col>116</xdr:col>
      <xdr:colOff>62865</xdr:colOff>
      <xdr:row>78</xdr:row>
      <xdr:rowOff>140335</xdr:rowOff>
    </xdr:to>
    <xdr:cxnSp macro="">
      <xdr:nvCxnSpPr>
        <xdr:cNvPr id="851" name="直線コネクタ 850"/>
        <xdr:cNvCxnSpPr/>
      </xdr:nvCxnSpPr>
      <xdr:spPr>
        <a:xfrm flipV="1">
          <a:off x="19434175" y="11809095"/>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143510</xdr:rowOff>
    </xdr:from>
    <xdr:ext cx="528955" cy="238760"/>
    <xdr:sp macro="" textlink="">
      <xdr:nvSpPr>
        <xdr:cNvPr id="852" name="繰出金最小値テキスト"/>
        <xdr:cNvSpPr txBox="1"/>
      </xdr:nvSpPr>
      <xdr:spPr>
        <a:xfrm>
          <a:off x="19486880" y="13223240"/>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140335</xdr:rowOff>
    </xdr:from>
    <xdr:to xmlns:xdr="http://schemas.openxmlformats.org/drawingml/2006/spreadsheetDrawing">
      <xdr:col>116</xdr:col>
      <xdr:colOff>152400</xdr:colOff>
      <xdr:row>78</xdr:row>
      <xdr:rowOff>140335</xdr:rowOff>
    </xdr:to>
    <xdr:cxnSp macro="">
      <xdr:nvCxnSpPr>
        <xdr:cNvPr id="853" name="直線コネクタ 852"/>
        <xdr:cNvCxnSpPr/>
      </xdr:nvCxnSpPr>
      <xdr:spPr>
        <a:xfrm>
          <a:off x="19370675" y="132200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17780</xdr:rowOff>
    </xdr:from>
    <xdr:ext cx="528955" cy="237490"/>
    <xdr:sp macro="" textlink="">
      <xdr:nvSpPr>
        <xdr:cNvPr id="854" name="繰出金最大値テキスト"/>
        <xdr:cNvSpPr txBox="1"/>
      </xdr:nvSpPr>
      <xdr:spPr>
        <a:xfrm>
          <a:off x="19486880" y="11588750"/>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70485</xdr:rowOff>
    </xdr:from>
    <xdr:to xmlns:xdr="http://schemas.openxmlformats.org/drawingml/2006/spreadsheetDrawing">
      <xdr:col>116</xdr:col>
      <xdr:colOff>152400</xdr:colOff>
      <xdr:row>70</xdr:row>
      <xdr:rowOff>70485</xdr:rowOff>
    </xdr:to>
    <xdr:cxnSp macro="">
      <xdr:nvCxnSpPr>
        <xdr:cNvPr id="855" name="直線コネクタ 854"/>
        <xdr:cNvCxnSpPr/>
      </xdr:nvCxnSpPr>
      <xdr:spPr>
        <a:xfrm>
          <a:off x="19370675" y="118090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74</xdr:row>
      <xdr:rowOff>66675</xdr:rowOff>
    </xdr:from>
    <xdr:to xmlns:xdr="http://schemas.openxmlformats.org/drawingml/2006/spreadsheetDrawing">
      <xdr:col>116</xdr:col>
      <xdr:colOff>63500</xdr:colOff>
      <xdr:row>74</xdr:row>
      <xdr:rowOff>120015</xdr:rowOff>
    </xdr:to>
    <xdr:cxnSp macro="">
      <xdr:nvCxnSpPr>
        <xdr:cNvPr id="856" name="直線コネクタ 855"/>
        <xdr:cNvCxnSpPr/>
      </xdr:nvCxnSpPr>
      <xdr:spPr>
        <a:xfrm flipV="1">
          <a:off x="18704560" y="12475845"/>
          <a:ext cx="7315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111125</xdr:rowOff>
    </xdr:from>
    <xdr:ext cx="528955" cy="252730"/>
    <xdr:sp macro="" textlink="">
      <xdr:nvSpPr>
        <xdr:cNvPr id="857" name="繰出金平均値テキスト"/>
        <xdr:cNvSpPr txBox="1"/>
      </xdr:nvSpPr>
      <xdr:spPr>
        <a:xfrm>
          <a:off x="19486880" y="12687935"/>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132080</xdr:rowOff>
    </xdr:from>
    <xdr:to xmlns:xdr="http://schemas.openxmlformats.org/drawingml/2006/spreadsheetDrawing">
      <xdr:col>116</xdr:col>
      <xdr:colOff>114300</xdr:colOff>
      <xdr:row>76</xdr:row>
      <xdr:rowOff>63500</xdr:rowOff>
    </xdr:to>
    <xdr:sp macro="" textlink="">
      <xdr:nvSpPr>
        <xdr:cNvPr id="858" name="フローチャート: 判断 857"/>
        <xdr:cNvSpPr/>
      </xdr:nvSpPr>
      <xdr:spPr>
        <a:xfrm>
          <a:off x="19385280" y="12708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120015</xdr:rowOff>
    </xdr:from>
    <xdr:to xmlns:xdr="http://schemas.openxmlformats.org/drawingml/2006/spreadsheetDrawing">
      <xdr:col>111</xdr:col>
      <xdr:colOff>167005</xdr:colOff>
      <xdr:row>74</xdr:row>
      <xdr:rowOff>144145</xdr:rowOff>
    </xdr:to>
    <xdr:cxnSp macro="">
      <xdr:nvCxnSpPr>
        <xdr:cNvPr id="859" name="直線コネクタ 858"/>
        <xdr:cNvCxnSpPr/>
      </xdr:nvCxnSpPr>
      <xdr:spPr>
        <a:xfrm flipV="1">
          <a:off x="17920335" y="12529185"/>
          <a:ext cx="7842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129540</xdr:rowOff>
    </xdr:from>
    <xdr:to xmlns:xdr="http://schemas.openxmlformats.org/drawingml/2006/spreadsheetDrawing">
      <xdr:col>112</xdr:col>
      <xdr:colOff>38100</xdr:colOff>
      <xdr:row>76</xdr:row>
      <xdr:rowOff>61595</xdr:rowOff>
    </xdr:to>
    <xdr:sp macro="" textlink="">
      <xdr:nvSpPr>
        <xdr:cNvPr id="860" name="フローチャート: 判断 859"/>
        <xdr:cNvSpPr/>
      </xdr:nvSpPr>
      <xdr:spPr>
        <a:xfrm>
          <a:off x="18664555" y="1270635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52705</xdr:rowOff>
    </xdr:from>
    <xdr:ext cx="518160" cy="236855"/>
    <xdr:sp macro="" textlink="">
      <xdr:nvSpPr>
        <xdr:cNvPr id="861" name="テキスト ボックス 860"/>
        <xdr:cNvSpPr txBox="1"/>
      </xdr:nvSpPr>
      <xdr:spPr>
        <a:xfrm>
          <a:off x="18471515" y="1279715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144145</xdr:rowOff>
    </xdr:from>
    <xdr:to xmlns:xdr="http://schemas.openxmlformats.org/drawingml/2006/spreadsheetDrawing">
      <xdr:col>107</xdr:col>
      <xdr:colOff>50800</xdr:colOff>
      <xdr:row>74</xdr:row>
      <xdr:rowOff>147955</xdr:rowOff>
    </xdr:to>
    <xdr:cxnSp macro="">
      <xdr:nvCxnSpPr>
        <xdr:cNvPr id="862" name="直線コネクタ 861"/>
        <xdr:cNvCxnSpPr/>
      </xdr:nvCxnSpPr>
      <xdr:spPr>
        <a:xfrm flipV="1">
          <a:off x="17148810" y="12553315"/>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103505</xdr:rowOff>
    </xdr:from>
    <xdr:to xmlns:xdr="http://schemas.openxmlformats.org/drawingml/2006/spreadsheetDrawing">
      <xdr:col>107</xdr:col>
      <xdr:colOff>101600</xdr:colOff>
      <xdr:row>76</xdr:row>
      <xdr:rowOff>34925</xdr:rowOff>
    </xdr:to>
    <xdr:sp macro="" textlink="">
      <xdr:nvSpPr>
        <xdr:cNvPr id="863" name="フローチャート: 判断 862"/>
        <xdr:cNvSpPr/>
      </xdr:nvSpPr>
      <xdr:spPr>
        <a:xfrm>
          <a:off x="17869535" y="12680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26035</xdr:rowOff>
    </xdr:from>
    <xdr:ext cx="518160" cy="253365"/>
    <xdr:sp macro="" textlink="">
      <xdr:nvSpPr>
        <xdr:cNvPr id="864" name="テキスト ボックス 863"/>
        <xdr:cNvSpPr txBox="1"/>
      </xdr:nvSpPr>
      <xdr:spPr>
        <a:xfrm>
          <a:off x="17699990" y="1277048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74</xdr:row>
      <xdr:rowOff>57150</xdr:rowOff>
    </xdr:from>
    <xdr:to xmlns:xdr="http://schemas.openxmlformats.org/drawingml/2006/spreadsheetDrawing">
      <xdr:col>102</xdr:col>
      <xdr:colOff>114300</xdr:colOff>
      <xdr:row>74</xdr:row>
      <xdr:rowOff>147955</xdr:rowOff>
    </xdr:to>
    <xdr:cxnSp macro="">
      <xdr:nvCxnSpPr>
        <xdr:cNvPr id="865" name="直線コネクタ 864"/>
        <xdr:cNvCxnSpPr/>
      </xdr:nvCxnSpPr>
      <xdr:spPr>
        <a:xfrm>
          <a:off x="16366490" y="12466320"/>
          <a:ext cx="78232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92710</xdr:rowOff>
    </xdr:from>
    <xdr:to xmlns:xdr="http://schemas.openxmlformats.org/drawingml/2006/spreadsheetDrawing">
      <xdr:col>102</xdr:col>
      <xdr:colOff>165100</xdr:colOff>
      <xdr:row>76</xdr:row>
      <xdr:rowOff>24130</xdr:rowOff>
    </xdr:to>
    <xdr:sp macro="" textlink="">
      <xdr:nvSpPr>
        <xdr:cNvPr id="866" name="フローチャート: 判断 865"/>
        <xdr:cNvSpPr/>
      </xdr:nvSpPr>
      <xdr:spPr>
        <a:xfrm>
          <a:off x="17098010" y="12669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15875</xdr:rowOff>
    </xdr:from>
    <xdr:ext cx="528955" cy="245110"/>
    <xdr:sp macro="" textlink="">
      <xdr:nvSpPr>
        <xdr:cNvPr id="867" name="テキスト ボックス 866"/>
        <xdr:cNvSpPr txBox="1"/>
      </xdr:nvSpPr>
      <xdr:spPr>
        <a:xfrm>
          <a:off x="16904970" y="1276032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76200</xdr:rowOff>
    </xdr:from>
    <xdr:to xmlns:xdr="http://schemas.openxmlformats.org/drawingml/2006/spreadsheetDrawing">
      <xdr:col>98</xdr:col>
      <xdr:colOff>38100</xdr:colOff>
      <xdr:row>76</xdr:row>
      <xdr:rowOff>7620</xdr:rowOff>
    </xdr:to>
    <xdr:sp macro="" textlink="">
      <xdr:nvSpPr>
        <xdr:cNvPr id="868" name="フローチャート: 判断 867"/>
        <xdr:cNvSpPr/>
      </xdr:nvSpPr>
      <xdr:spPr>
        <a:xfrm>
          <a:off x="16326485" y="126530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167005</xdr:rowOff>
    </xdr:from>
    <xdr:ext cx="518160" cy="252730"/>
    <xdr:sp macro="" textlink="">
      <xdr:nvSpPr>
        <xdr:cNvPr id="869" name="テキスト ボックス 868"/>
        <xdr:cNvSpPr txBox="1"/>
      </xdr:nvSpPr>
      <xdr:spPr>
        <a:xfrm>
          <a:off x="16133445" y="12743815"/>
          <a:ext cx="51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70" name="テキスト ボックス 869"/>
        <xdr:cNvSpPr txBox="1"/>
      </xdr:nvSpPr>
      <xdr:spPr>
        <a:xfrm>
          <a:off x="1926907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81</xdr:row>
      <xdr:rowOff>78105</xdr:rowOff>
    </xdr:from>
    <xdr:ext cx="762000" cy="253365"/>
    <xdr:sp macro="" textlink="">
      <xdr:nvSpPr>
        <xdr:cNvPr id="871" name="テキスト ボックス 870"/>
        <xdr:cNvSpPr txBox="1"/>
      </xdr:nvSpPr>
      <xdr:spPr>
        <a:xfrm>
          <a:off x="185375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45490" cy="253365"/>
    <xdr:sp macro="" textlink="">
      <xdr:nvSpPr>
        <xdr:cNvPr id="872" name="テキスト ボックス 871"/>
        <xdr:cNvSpPr txBox="1"/>
      </xdr:nvSpPr>
      <xdr:spPr>
        <a:xfrm>
          <a:off x="1775333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56285" cy="253365"/>
    <xdr:sp macro="" textlink="">
      <xdr:nvSpPr>
        <xdr:cNvPr id="873" name="テキスト ボックス 872"/>
        <xdr:cNvSpPr txBox="1"/>
      </xdr:nvSpPr>
      <xdr:spPr>
        <a:xfrm>
          <a:off x="1698180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81</xdr:row>
      <xdr:rowOff>78105</xdr:rowOff>
    </xdr:from>
    <xdr:ext cx="762000" cy="253365"/>
    <xdr:sp macro="" textlink="">
      <xdr:nvSpPr>
        <xdr:cNvPr id="874" name="テキスト ボックス 873"/>
        <xdr:cNvSpPr txBox="1"/>
      </xdr:nvSpPr>
      <xdr:spPr>
        <a:xfrm>
          <a:off x="1619948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17145</xdr:rowOff>
    </xdr:from>
    <xdr:to xmlns:xdr="http://schemas.openxmlformats.org/drawingml/2006/spreadsheetDrawing">
      <xdr:col>116</xdr:col>
      <xdr:colOff>114300</xdr:colOff>
      <xdr:row>74</xdr:row>
      <xdr:rowOff>116205</xdr:rowOff>
    </xdr:to>
    <xdr:sp macro="" textlink="">
      <xdr:nvSpPr>
        <xdr:cNvPr id="875" name="楕円 874"/>
        <xdr:cNvSpPr/>
      </xdr:nvSpPr>
      <xdr:spPr>
        <a:xfrm>
          <a:off x="19385280" y="12426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39370</xdr:rowOff>
    </xdr:from>
    <xdr:ext cx="528955" cy="245745"/>
    <xdr:sp macro="" textlink="">
      <xdr:nvSpPr>
        <xdr:cNvPr id="876" name="繰出金該当値テキスト"/>
        <xdr:cNvSpPr txBox="1"/>
      </xdr:nvSpPr>
      <xdr:spPr>
        <a:xfrm>
          <a:off x="19486880" y="1228090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71120</xdr:rowOff>
    </xdr:from>
    <xdr:to xmlns:xdr="http://schemas.openxmlformats.org/drawingml/2006/spreadsheetDrawing">
      <xdr:col>112</xdr:col>
      <xdr:colOff>38100</xdr:colOff>
      <xdr:row>75</xdr:row>
      <xdr:rowOff>2540</xdr:rowOff>
    </xdr:to>
    <xdr:sp macro="" textlink="">
      <xdr:nvSpPr>
        <xdr:cNvPr id="877" name="楕円 876"/>
        <xdr:cNvSpPr/>
      </xdr:nvSpPr>
      <xdr:spPr>
        <a:xfrm>
          <a:off x="18664555" y="124802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18415</xdr:rowOff>
    </xdr:from>
    <xdr:ext cx="518160" cy="236855"/>
    <xdr:sp macro="" textlink="">
      <xdr:nvSpPr>
        <xdr:cNvPr id="878" name="テキスト ボックス 877"/>
        <xdr:cNvSpPr txBox="1"/>
      </xdr:nvSpPr>
      <xdr:spPr>
        <a:xfrm>
          <a:off x="18471515" y="1225994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94615</xdr:rowOff>
    </xdr:from>
    <xdr:to xmlns:xdr="http://schemas.openxmlformats.org/drawingml/2006/spreadsheetDrawing">
      <xdr:col>107</xdr:col>
      <xdr:colOff>101600</xdr:colOff>
      <xdr:row>75</xdr:row>
      <xdr:rowOff>26035</xdr:rowOff>
    </xdr:to>
    <xdr:sp macro="" textlink="">
      <xdr:nvSpPr>
        <xdr:cNvPr id="879" name="楕円 878"/>
        <xdr:cNvSpPr/>
      </xdr:nvSpPr>
      <xdr:spPr>
        <a:xfrm>
          <a:off x="17869535" y="12503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42545</xdr:rowOff>
    </xdr:from>
    <xdr:ext cx="518160" cy="244475"/>
    <xdr:sp macro="" textlink="">
      <xdr:nvSpPr>
        <xdr:cNvPr id="880" name="テキスト ボックス 879"/>
        <xdr:cNvSpPr txBox="1"/>
      </xdr:nvSpPr>
      <xdr:spPr>
        <a:xfrm>
          <a:off x="17699990" y="12284075"/>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97790</xdr:rowOff>
    </xdr:from>
    <xdr:to xmlns:xdr="http://schemas.openxmlformats.org/drawingml/2006/spreadsheetDrawing">
      <xdr:col>102</xdr:col>
      <xdr:colOff>165100</xdr:colOff>
      <xdr:row>75</xdr:row>
      <xdr:rowOff>29845</xdr:rowOff>
    </xdr:to>
    <xdr:sp macro="" textlink="">
      <xdr:nvSpPr>
        <xdr:cNvPr id="881" name="楕円 880"/>
        <xdr:cNvSpPr/>
      </xdr:nvSpPr>
      <xdr:spPr>
        <a:xfrm>
          <a:off x="17098010" y="12506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45720</xdr:rowOff>
    </xdr:from>
    <xdr:ext cx="528955" cy="253365"/>
    <xdr:sp macro="" textlink="">
      <xdr:nvSpPr>
        <xdr:cNvPr id="882" name="テキスト ボックス 881"/>
        <xdr:cNvSpPr txBox="1"/>
      </xdr:nvSpPr>
      <xdr:spPr>
        <a:xfrm>
          <a:off x="16904970" y="12287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6985</xdr:rowOff>
    </xdr:from>
    <xdr:to xmlns:xdr="http://schemas.openxmlformats.org/drawingml/2006/spreadsheetDrawing">
      <xdr:col>98</xdr:col>
      <xdr:colOff>38100</xdr:colOff>
      <xdr:row>74</xdr:row>
      <xdr:rowOff>106680</xdr:rowOff>
    </xdr:to>
    <xdr:sp macro="" textlink="">
      <xdr:nvSpPr>
        <xdr:cNvPr id="883" name="楕円 882"/>
        <xdr:cNvSpPr/>
      </xdr:nvSpPr>
      <xdr:spPr>
        <a:xfrm>
          <a:off x="16326485" y="1241615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123190</xdr:rowOff>
    </xdr:from>
    <xdr:ext cx="518160" cy="245110"/>
    <xdr:sp macro="" textlink="">
      <xdr:nvSpPr>
        <xdr:cNvPr id="884" name="テキスト ボックス 883"/>
        <xdr:cNvSpPr txBox="1"/>
      </xdr:nvSpPr>
      <xdr:spPr>
        <a:xfrm>
          <a:off x="16133445" y="1219708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85" name="正方形/長方形 884"/>
        <xdr:cNvSpPr/>
      </xdr:nvSpPr>
      <xdr:spPr>
        <a:xfrm>
          <a:off x="1603248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86" name="正方形/長方形 885"/>
        <xdr:cNvSpPr/>
      </xdr:nvSpPr>
      <xdr:spPr>
        <a:xfrm>
          <a:off x="161594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61594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8" name="正方形/長方形 887"/>
        <xdr:cNvSpPr/>
      </xdr:nvSpPr>
      <xdr:spPr>
        <a:xfrm>
          <a:off x="1703451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703451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90" name="正方形/長方形 889"/>
        <xdr:cNvSpPr/>
      </xdr:nvSpPr>
      <xdr:spPr>
        <a:xfrm>
          <a:off x="1803654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1803654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603248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39090" cy="212725"/>
    <xdr:sp macro="" textlink="">
      <xdr:nvSpPr>
        <xdr:cNvPr id="893" name="テキスト ボックス 892"/>
        <xdr:cNvSpPr txBox="1"/>
      </xdr:nvSpPr>
      <xdr:spPr>
        <a:xfrm>
          <a:off x="16017875"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2410" cy="248920"/>
    <xdr:sp macro="" textlink="">
      <xdr:nvSpPr>
        <xdr:cNvPr id="896" name="テキスト ボックス 895"/>
        <xdr:cNvSpPr txBox="1"/>
      </xdr:nvSpPr>
      <xdr:spPr>
        <a:xfrm>
          <a:off x="15830550" y="157708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7" name="直線コネクタ 896"/>
        <xdr:cNvCxnSpPr/>
      </xdr:nvCxnSpPr>
      <xdr:spPr>
        <a:xfrm>
          <a:off x="1603248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32410" cy="236855"/>
    <xdr:sp macro="" textlink="">
      <xdr:nvSpPr>
        <xdr:cNvPr id="898" name="テキスト ボックス 897"/>
        <xdr:cNvSpPr txBox="1"/>
      </xdr:nvSpPr>
      <xdr:spPr>
        <a:xfrm>
          <a:off x="15830550" y="146418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03248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3840" cy="259080"/>
    <xdr:sp macro="" textlink="">
      <xdr:nvSpPr>
        <xdr:cNvPr id="901" name="前年度繰上充用金最小値テキスト"/>
        <xdr:cNvSpPr txBox="1"/>
      </xdr:nvSpPr>
      <xdr:spPr>
        <a:xfrm>
          <a:off x="19486880" y="159550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3840" cy="259080"/>
    <xdr:sp macro="" textlink="">
      <xdr:nvSpPr>
        <xdr:cNvPr id="903" name="前年度繰上充用金最大値テキスト"/>
        <xdr:cNvSpPr txBox="1"/>
      </xdr:nvSpPr>
      <xdr:spPr>
        <a:xfrm>
          <a:off x="19486880" y="156121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18704560" y="1591310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3840" cy="259080"/>
    <xdr:sp macro="" textlink="">
      <xdr:nvSpPr>
        <xdr:cNvPr id="906" name="前年度繰上充用金平均値テキスト"/>
        <xdr:cNvSpPr txBox="1"/>
      </xdr:nvSpPr>
      <xdr:spPr>
        <a:xfrm>
          <a:off x="19486880" y="15840710"/>
          <a:ext cx="243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167005</xdr:colOff>
      <xdr:row>94</xdr:row>
      <xdr:rowOff>139700</xdr:rowOff>
    </xdr:to>
    <xdr:cxnSp macro="">
      <xdr:nvCxnSpPr>
        <xdr:cNvPr id="908" name="直線コネクタ 907"/>
        <xdr:cNvCxnSpPr/>
      </xdr:nvCxnSpPr>
      <xdr:spPr>
        <a:xfrm>
          <a:off x="17920335" y="1591310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8760" cy="259080"/>
    <xdr:sp macro="" textlink="">
      <xdr:nvSpPr>
        <xdr:cNvPr id="910" name="テキスト ボックス 909"/>
        <xdr:cNvSpPr txBox="1"/>
      </xdr:nvSpPr>
      <xdr:spPr>
        <a:xfrm>
          <a:off x="18590895"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8760" cy="259080"/>
    <xdr:sp macro="" textlink="">
      <xdr:nvSpPr>
        <xdr:cNvPr id="913" name="テキスト ボックス 912"/>
        <xdr:cNvSpPr txBox="1"/>
      </xdr:nvSpPr>
      <xdr:spPr>
        <a:xfrm>
          <a:off x="17819370"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6366490" y="159131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709801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95</xdr:row>
      <xdr:rowOff>10160</xdr:rowOff>
    </xdr:from>
    <xdr:ext cx="249555" cy="259080"/>
    <xdr:sp macro="" textlink="">
      <xdr:nvSpPr>
        <xdr:cNvPr id="916" name="テキスト ボックス 915"/>
        <xdr:cNvSpPr txBox="1"/>
      </xdr:nvSpPr>
      <xdr:spPr>
        <a:xfrm>
          <a:off x="1703451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8760" cy="259080"/>
    <xdr:sp macro="" textlink="">
      <xdr:nvSpPr>
        <xdr:cNvPr id="918" name="テキスト ボックス 917"/>
        <xdr:cNvSpPr txBox="1"/>
      </xdr:nvSpPr>
      <xdr:spPr>
        <a:xfrm>
          <a:off x="16252825"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1926907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101</xdr:row>
      <xdr:rowOff>80010</xdr:rowOff>
    </xdr:from>
    <xdr:ext cx="762000" cy="259080"/>
    <xdr:sp macro="" textlink="">
      <xdr:nvSpPr>
        <xdr:cNvPr id="920" name="テキスト ボックス 919"/>
        <xdr:cNvSpPr txBox="1"/>
      </xdr:nvSpPr>
      <xdr:spPr>
        <a:xfrm>
          <a:off x="185375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45490" cy="259080"/>
    <xdr:sp macro="" textlink="">
      <xdr:nvSpPr>
        <xdr:cNvPr id="921" name="テキスト ボックス 920"/>
        <xdr:cNvSpPr txBox="1"/>
      </xdr:nvSpPr>
      <xdr:spPr>
        <a:xfrm>
          <a:off x="1775333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56285" cy="259080"/>
    <xdr:sp macro="" textlink="">
      <xdr:nvSpPr>
        <xdr:cNvPr id="922" name="テキスト ボックス 921"/>
        <xdr:cNvSpPr txBox="1"/>
      </xdr:nvSpPr>
      <xdr:spPr>
        <a:xfrm>
          <a:off x="1698180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101</xdr:row>
      <xdr:rowOff>80010</xdr:rowOff>
    </xdr:from>
    <xdr:ext cx="762000" cy="259080"/>
    <xdr:sp macro="" textlink="">
      <xdr:nvSpPr>
        <xdr:cNvPr id="923" name="テキスト ボックス 922"/>
        <xdr:cNvSpPr txBox="1"/>
      </xdr:nvSpPr>
      <xdr:spPr>
        <a:xfrm>
          <a:off x="1619948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3840" cy="259080"/>
    <xdr:sp macro="" textlink="">
      <xdr:nvSpPr>
        <xdr:cNvPr id="925" name="前年度繰上充用金該当値テキスト"/>
        <xdr:cNvSpPr txBox="1"/>
      </xdr:nvSpPr>
      <xdr:spPr>
        <a:xfrm>
          <a:off x="19486880" y="15726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8760" cy="259080"/>
    <xdr:sp macro="" textlink="">
      <xdr:nvSpPr>
        <xdr:cNvPr id="927" name="テキスト ボックス 926"/>
        <xdr:cNvSpPr txBox="1"/>
      </xdr:nvSpPr>
      <xdr:spPr>
        <a:xfrm>
          <a:off x="18590895"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8760" cy="259080"/>
    <xdr:sp macro="" textlink="">
      <xdr:nvSpPr>
        <xdr:cNvPr id="929" name="テキスト ボックス 928"/>
        <xdr:cNvSpPr txBox="1"/>
      </xdr:nvSpPr>
      <xdr:spPr>
        <a:xfrm>
          <a:off x="17819370"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709801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93</xdr:row>
      <xdr:rowOff>35560</xdr:rowOff>
    </xdr:from>
    <xdr:ext cx="249555" cy="259080"/>
    <xdr:sp macro="" textlink="">
      <xdr:nvSpPr>
        <xdr:cNvPr id="931" name="テキスト ボックス 930"/>
        <xdr:cNvSpPr txBox="1"/>
      </xdr:nvSpPr>
      <xdr:spPr>
        <a:xfrm>
          <a:off x="1703451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8760" cy="259080"/>
    <xdr:sp macro="" textlink="">
      <xdr:nvSpPr>
        <xdr:cNvPr id="933" name="テキスト ボックス 932"/>
        <xdr:cNvSpPr txBox="1"/>
      </xdr:nvSpPr>
      <xdr:spPr>
        <a:xfrm>
          <a:off x="16252825"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・歳出決算総額は、住民一人あたり５９９，８６８円となっている。類似団体と比較して一人当たりのコストが高い状況となっている主な項目は、下記の項目である。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① 物件費・・・公共施設の解体費用の</a:t>
          </a:r>
          <a:r>
            <a:rPr lang="ja-JP" altLang="ja-JP" sz="1300">
              <a:solidFill>
                <a:schemeClr val="dk1"/>
              </a:solidFill>
              <a:effectLst/>
              <a:latin typeface="ＭＳ Ｐゴシック"/>
              <a:ea typeface="ＭＳ Ｐゴシック"/>
              <a:cs typeface="+mn-cs"/>
            </a:rPr>
            <a:t>増が主な要因である。また、市町村合併</a:t>
          </a:r>
          <a:r>
            <a:rPr lang="ja-JP" altLang="en-US" sz="1300">
              <a:solidFill>
                <a:schemeClr val="dk1"/>
              </a:solidFill>
              <a:effectLst/>
              <a:latin typeface="ＭＳ Ｐゴシック"/>
              <a:ea typeface="ＭＳ Ｐゴシック"/>
              <a:cs typeface="+mn-cs"/>
            </a:rPr>
            <a:t>により</a:t>
          </a:r>
          <a:r>
            <a:rPr lang="ja-JP" altLang="ja-JP" sz="1300">
              <a:solidFill>
                <a:schemeClr val="dk1"/>
              </a:solidFill>
              <a:effectLst/>
              <a:latin typeface="ＭＳ Ｐゴシック"/>
              <a:ea typeface="ＭＳ Ｐゴシック"/>
              <a:cs typeface="+mn-cs"/>
            </a:rPr>
            <a:t>公共施設が多くなり、維持管理費用が増大している。今後も、施設の統廃合を行い、委託料等の減に努める。</a:t>
          </a:r>
          <a:endParaRPr lang="ja-JP" altLang="ja-JP" sz="1300">
            <a:effectLst/>
            <a:latin typeface="ＭＳ Ｐゴシック"/>
            <a:ea typeface="ＭＳ Ｐゴシック"/>
          </a:endParaRPr>
        </a:p>
        <a:p>
          <a:r>
            <a:rPr lang="ja-JP" altLang="ja-JP" sz="1300" baseline="0">
              <a:solidFill>
                <a:schemeClr val="dk1"/>
              </a:solidFill>
              <a:effectLst/>
              <a:latin typeface="ＭＳ Ｐゴシック"/>
              <a:ea typeface="ＭＳ Ｐゴシック"/>
              <a:cs typeface="+mn-cs"/>
            </a:rPr>
            <a:t>② 扶助費・・・ </a:t>
          </a:r>
          <a:r>
            <a:rPr lang="ja-JP" altLang="ja-JP" sz="1300">
              <a:solidFill>
                <a:schemeClr val="dk1"/>
              </a:solidFill>
              <a:effectLst/>
              <a:latin typeface="ＭＳ Ｐゴシック"/>
              <a:ea typeface="ＭＳ Ｐゴシック"/>
              <a:cs typeface="+mn-cs"/>
            </a:rPr>
            <a:t>自立支援給付費、児童福祉費等の増が主な要因である。扶助費は、今後も増加傾向となることが懸念されるので、資格審査等の適正化等を進めていくことで、財政を圧迫する上昇傾向に歯止めをかけるよう努め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③ 補助費等・・・し尿処理施設建設に伴う</a:t>
          </a:r>
          <a:r>
            <a:rPr kumimoji="1" lang="ja-JP" altLang="en-US" sz="1300">
              <a:solidFill>
                <a:schemeClr val="dk1"/>
              </a:solidFill>
              <a:effectLst/>
              <a:latin typeface="ＭＳ Ｐゴシック"/>
              <a:ea typeface="ＭＳ Ｐゴシック"/>
              <a:cs typeface="+mn-cs"/>
            </a:rPr>
            <a:t>一部事務組合</a:t>
          </a:r>
          <a:r>
            <a:rPr kumimoji="1" lang="ja-JP" altLang="ja-JP" sz="1300">
              <a:solidFill>
                <a:schemeClr val="dk1"/>
              </a:solidFill>
              <a:effectLst/>
              <a:latin typeface="ＭＳ Ｐゴシック"/>
              <a:ea typeface="ＭＳ Ｐゴシック"/>
              <a:cs typeface="+mn-cs"/>
            </a:rPr>
            <a:t>負担金の増が主な要因であるが</a:t>
          </a:r>
          <a:r>
            <a:rPr lang="ja-JP" altLang="ja-JP" sz="1300">
              <a:solidFill>
                <a:schemeClr val="dk1"/>
              </a:solidFill>
              <a:effectLst/>
              <a:latin typeface="ＭＳ Ｐゴシック"/>
              <a:ea typeface="ＭＳ Ｐゴシック"/>
              <a:cs typeface="+mn-cs"/>
            </a:rPr>
            <a:t>、合併前からの団体補助金等が多いことも増の要因となっている。今後も団体補助金の見直しや任意団体の加入の必要性等の検討を行い補助費等の削減に努める。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④ 繰出金・・・</a:t>
          </a:r>
          <a:r>
            <a:rPr lang="ja-JP" altLang="ja-JP" sz="1300">
              <a:solidFill>
                <a:schemeClr val="dk1"/>
              </a:solidFill>
              <a:effectLst/>
              <a:latin typeface="ＭＳ Ｐゴシック"/>
              <a:ea typeface="ＭＳ Ｐゴシック"/>
              <a:cs typeface="+mn-cs"/>
            </a:rPr>
            <a:t>介護保険事業費特別会計や後期高齢者医療特別会計への繰出金や下水道施設の維持管理経費としての公営企業会計への繰出金の増が主な要因であ</a:t>
          </a:r>
          <a:r>
            <a:rPr kumimoji="1" lang="ja-JP" altLang="ja-JP" sz="1300">
              <a:solidFill>
                <a:schemeClr val="dk1"/>
              </a:solidFill>
              <a:effectLst/>
              <a:latin typeface="ＭＳ Ｐゴシック"/>
              <a:ea typeface="ＭＳ Ｐゴシック"/>
              <a:cs typeface="+mn-cs"/>
            </a:rPr>
            <a:t>る。</a:t>
          </a:r>
          <a:r>
            <a:rPr kumimoji="1" lang="ja-JP" altLang="en-US" sz="1300">
              <a:solidFill>
                <a:schemeClr val="dk1"/>
              </a:solidFill>
              <a:effectLst/>
              <a:latin typeface="ＭＳ Ｐゴシック"/>
              <a:ea typeface="ＭＳ Ｐゴシック"/>
              <a:cs typeface="+mn-cs"/>
            </a:rPr>
            <a:t>各保険の医療費抑制のための各種予防事業の充実や、下水道使用料の</a:t>
          </a:r>
          <a:r>
            <a:rPr lang="ja-JP" altLang="ja-JP" sz="1300">
              <a:solidFill>
                <a:schemeClr val="dk1"/>
              </a:solidFill>
              <a:effectLst/>
              <a:latin typeface="ＭＳ Ｐゴシック"/>
              <a:ea typeface="ＭＳ Ｐゴシック"/>
              <a:cs typeface="+mn-cs"/>
            </a:rPr>
            <a:t>料金</a:t>
          </a:r>
          <a:r>
            <a:rPr lang="ja-JP" altLang="en-US" sz="1300">
              <a:solidFill>
                <a:schemeClr val="dk1"/>
              </a:solidFill>
              <a:effectLst/>
              <a:latin typeface="ＭＳ Ｐゴシック"/>
              <a:ea typeface="ＭＳ Ｐゴシック"/>
              <a:cs typeface="+mn-cs"/>
            </a:rPr>
            <a:t>改定に</a:t>
          </a:r>
          <a:r>
            <a:rPr lang="ja-JP" altLang="ja-JP" sz="1300">
              <a:solidFill>
                <a:schemeClr val="dk1"/>
              </a:solidFill>
              <a:effectLst/>
              <a:latin typeface="ＭＳ Ｐゴシック"/>
              <a:ea typeface="ＭＳ Ｐゴシック"/>
              <a:cs typeface="+mn-cs"/>
            </a:rPr>
            <a:t>よる</a:t>
          </a:r>
          <a:r>
            <a:rPr lang="ja-JP" altLang="en-US" sz="1300">
              <a:solidFill>
                <a:schemeClr val="dk1"/>
              </a:solidFill>
              <a:effectLst/>
              <a:latin typeface="ＭＳ Ｐゴシック"/>
              <a:ea typeface="ＭＳ Ｐゴシック"/>
              <a:cs typeface="+mn-cs"/>
            </a:rPr>
            <a:t>収入確保</a:t>
          </a:r>
          <a:r>
            <a:rPr lang="ja-JP" altLang="en-US" sz="1300" baseline="0">
              <a:solidFill>
                <a:schemeClr val="dk1"/>
              </a:solidFill>
              <a:effectLst/>
              <a:latin typeface="ＭＳ Ｐゴシック"/>
              <a:ea typeface="ＭＳ Ｐゴシック"/>
              <a:cs typeface="+mn-cs"/>
            </a:rPr>
            <a:t>の検討など</a:t>
          </a:r>
          <a:r>
            <a:rPr lang="ja-JP" altLang="ja-JP" sz="1300" baseline="0">
              <a:solidFill>
                <a:schemeClr val="dk1"/>
              </a:solidFill>
              <a:effectLst/>
              <a:latin typeface="ＭＳ Ｐゴシック"/>
              <a:ea typeface="ＭＳ Ｐゴシック"/>
              <a:cs typeface="+mn-cs"/>
            </a:rPr>
            <a:t>、税収を主な財源とする普通会計の負担額を減らしていくよう努める。 </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39395"/>
    <xdr:sp macro="" textlink="">
      <xdr:nvSpPr>
        <xdr:cNvPr id="30" name="テキスト ボックス 29"/>
        <xdr:cNvSpPr txBox="1"/>
      </xdr:nvSpPr>
      <xdr:spPr>
        <a:xfrm>
          <a:off x="628015" y="3108325"/>
          <a:ext cx="60464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46380"/>
    <xdr:sp macro="" textlink="">
      <xdr:nvSpPr>
        <xdr:cNvPr id="31" name="テキスト ボックス 30"/>
        <xdr:cNvSpPr txBox="1"/>
      </xdr:nvSpPr>
      <xdr:spPr>
        <a:xfrm>
          <a:off x="628015" y="3418205"/>
          <a:ext cx="82956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9090" cy="212725"/>
    <xdr:sp macro="" textlink="">
      <xdr:nvSpPr>
        <xdr:cNvPr id="40" name="テキスト ボックス 39"/>
        <xdr:cNvSpPr txBox="1"/>
      </xdr:nvSpPr>
      <xdr:spPr>
        <a:xfrm>
          <a:off x="65341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56565" cy="236855"/>
    <xdr:sp macro="" textlink="">
      <xdr:nvSpPr>
        <xdr:cNvPr id="42" name="テキスト ボックス 41"/>
        <xdr:cNvSpPr txBox="1"/>
      </xdr:nvSpPr>
      <xdr:spPr>
        <a:xfrm>
          <a:off x="271145" y="68186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136525</xdr:rowOff>
    </xdr:from>
    <xdr:to xmlns:xdr="http://schemas.openxmlformats.org/drawingml/2006/spreadsheetDrawing">
      <xdr:col>28</xdr:col>
      <xdr:colOff>114300</xdr:colOff>
      <xdr:row>38</xdr:row>
      <xdr:rowOff>136525</xdr:rowOff>
    </xdr:to>
    <xdr:cxnSp macro="">
      <xdr:nvCxnSpPr>
        <xdr:cNvPr id="43" name="直線コネクタ 42"/>
        <xdr:cNvCxnSpPr/>
      </xdr:nvCxnSpPr>
      <xdr:spPr>
        <a:xfrm>
          <a:off x="668020" y="65106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165100</xdr:rowOff>
    </xdr:from>
    <xdr:ext cx="456565" cy="236855"/>
    <xdr:sp macro="" textlink="">
      <xdr:nvSpPr>
        <xdr:cNvPr id="44" name="テキスト ボックス 43"/>
        <xdr:cNvSpPr txBox="1"/>
      </xdr:nvSpPr>
      <xdr:spPr>
        <a:xfrm>
          <a:off x="271145" y="637159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24765</xdr:rowOff>
    </xdr:from>
    <xdr:to xmlns:xdr="http://schemas.openxmlformats.org/drawingml/2006/spreadsheetDrawing">
      <xdr:col>28</xdr:col>
      <xdr:colOff>114300</xdr:colOff>
      <xdr:row>36</xdr:row>
      <xdr:rowOff>24765</xdr:rowOff>
    </xdr:to>
    <xdr:cxnSp macro="">
      <xdr:nvCxnSpPr>
        <xdr:cNvPr id="45" name="直線コネクタ 44"/>
        <xdr:cNvCxnSpPr/>
      </xdr:nvCxnSpPr>
      <xdr:spPr>
        <a:xfrm>
          <a:off x="668020" y="60636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53340</xdr:rowOff>
    </xdr:from>
    <xdr:ext cx="456565" cy="236855"/>
    <xdr:sp macro="" textlink="">
      <xdr:nvSpPr>
        <xdr:cNvPr id="46" name="テキスト ボックス 45"/>
        <xdr:cNvSpPr txBox="1"/>
      </xdr:nvSpPr>
      <xdr:spPr>
        <a:xfrm>
          <a:off x="271145" y="592455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80645</xdr:rowOff>
    </xdr:from>
    <xdr:to xmlns:xdr="http://schemas.openxmlformats.org/drawingml/2006/spreadsheetDrawing">
      <xdr:col>28</xdr:col>
      <xdr:colOff>114300</xdr:colOff>
      <xdr:row>33</xdr:row>
      <xdr:rowOff>80645</xdr:rowOff>
    </xdr:to>
    <xdr:cxnSp macro="">
      <xdr:nvCxnSpPr>
        <xdr:cNvPr id="47" name="直線コネクタ 46"/>
        <xdr:cNvCxnSpPr/>
      </xdr:nvCxnSpPr>
      <xdr:spPr>
        <a:xfrm>
          <a:off x="668020" y="56165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109220</xdr:rowOff>
    </xdr:from>
    <xdr:ext cx="456565" cy="236855"/>
    <xdr:sp macro="" textlink="">
      <xdr:nvSpPr>
        <xdr:cNvPr id="48" name="テキスト ボックス 47"/>
        <xdr:cNvSpPr txBox="1"/>
      </xdr:nvSpPr>
      <xdr:spPr>
        <a:xfrm>
          <a:off x="271145" y="547751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136525</xdr:rowOff>
    </xdr:from>
    <xdr:to xmlns:xdr="http://schemas.openxmlformats.org/drawingml/2006/spreadsheetDrawing">
      <xdr:col>28</xdr:col>
      <xdr:colOff>114300</xdr:colOff>
      <xdr:row>30</xdr:row>
      <xdr:rowOff>136525</xdr:rowOff>
    </xdr:to>
    <xdr:cxnSp macro="">
      <xdr:nvCxnSpPr>
        <xdr:cNvPr id="49" name="直線コネクタ 48"/>
        <xdr:cNvCxnSpPr/>
      </xdr:nvCxnSpPr>
      <xdr:spPr>
        <a:xfrm>
          <a:off x="668020" y="51695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165100</xdr:rowOff>
    </xdr:from>
    <xdr:ext cx="456565" cy="236855"/>
    <xdr:sp macro="" textlink="">
      <xdr:nvSpPr>
        <xdr:cNvPr id="50" name="テキスト ボックス 49"/>
        <xdr:cNvSpPr txBox="1"/>
      </xdr:nvSpPr>
      <xdr:spPr>
        <a:xfrm>
          <a:off x="271145" y="503047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1" name="直線コネクタ 50"/>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53340</xdr:rowOff>
    </xdr:from>
    <xdr:ext cx="456565" cy="236855"/>
    <xdr:sp macro="" textlink="">
      <xdr:nvSpPr>
        <xdr:cNvPr id="52" name="テキスト ボックス 51"/>
        <xdr:cNvSpPr txBox="1"/>
      </xdr:nvSpPr>
      <xdr:spPr>
        <a:xfrm>
          <a:off x="271145" y="45834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3" name="議会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36830</xdr:rowOff>
    </xdr:from>
    <xdr:to xmlns:xdr="http://schemas.openxmlformats.org/drawingml/2006/spreadsheetDrawing">
      <xdr:col>24</xdr:col>
      <xdr:colOff>62865</xdr:colOff>
      <xdr:row>37</xdr:row>
      <xdr:rowOff>93980</xdr:rowOff>
    </xdr:to>
    <xdr:cxnSp macro="">
      <xdr:nvCxnSpPr>
        <xdr:cNvPr id="54" name="直線コネクタ 53"/>
        <xdr:cNvCxnSpPr/>
      </xdr:nvCxnSpPr>
      <xdr:spPr>
        <a:xfrm flipV="1">
          <a:off x="4069715" y="506984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97155</xdr:rowOff>
    </xdr:from>
    <xdr:ext cx="464185" cy="243840"/>
    <xdr:sp macro="" textlink="">
      <xdr:nvSpPr>
        <xdr:cNvPr id="55" name="議会費最小値テキスト"/>
        <xdr:cNvSpPr txBox="1"/>
      </xdr:nvSpPr>
      <xdr:spPr>
        <a:xfrm>
          <a:off x="4122420" y="6303645"/>
          <a:ext cx="4641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93980</xdr:rowOff>
    </xdr:from>
    <xdr:to xmlns:xdr="http://schemas.openxmlformats.org/drawingml/2006/spreadsheetDrawing">
      <xdr:col>24</xdr:col>
      <xdr:colOff>152400</xdr:colOff>
      <xdr:row>37</xdr:row>
      <xdr:rowOff>93980</xdr:rowOff>
    </xdr:to>
    <xdr:cxnSp macro="">
      <xdr:nvCxnSpPr>
        <xdr:cNvPr id="56" name="直線コネクタ 55"/>
        <xdr:cNvCxnSpPr/>
      </xdr:nvCxnSpPr>
      <xdr:spPr>
        <a:xfrm>
          <a:off x="4006215" y="63004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151765</xdr:rowOff>
    </xdr:from>
    <xdr:ext cx="464185" cy="245110"/>
    <xdr:sp macro="" textlink="">
      <xdr:nvSpPr>
        <xdr:cNvPr id="57" name="議会費最大値テキスト"/>
        <xdr:cNvSpPr txBox="1"/>
      </xdr:nvSpPr>
      <xdr:spPr>
        <a:xfrm>
          <a:off x="4122420" y="484949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36830</xdr:rowOff>
    </xdr:from>
    <xdr:to xmlns:xdr="http://schemas.openxmlformats.org/drawingml/2006/spreadsheetDrawing">
      <xdr:col>24</xdr:col>
      <xdr:colOff>152400</xdr:colOff>
      <xdr:row>30</xdr:row>
      <xdr:rowOff>36830</xdr:rowOff>
    </xdr:to>
    <xdr:cxnSp macro="">
      <xdr:nvCxnSpPr>
        <xdr:cNvPr id="58" name="直線コネクタ 57"/>
        <xdr:cNvCxnSpPr/>
      </xdr:nvCxnSpPr>
      <xdr:spPr>
        <a:xfrm>
          <a:off x="4006215" y="50698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32</xdr:row>
      <xdr:rowOff>109220</xdr:rowOff>
    </xdr:from>
    <xdr:to xmlns:xdr="http://schemas.openxmlformats.org/drawingml/2006/spreadsheetDrawing">
      <xdr:col>24</xdr:col>
      <xdr:colOff>63500</xdr:colOff>
      <xdr:row>33</xdr:row>
      <xdr:rowOff>50800</xdr:rowOff>
    </xdr:to>
    <xdr:cxnSp macro="">
      <xdr:nvCxnSpPr>
        <xdr:cNvPr id="59" name="直線コネクタ 58"/>
        <xdr:cNvCxnSpPr/>
      </xdr:nvCxnSpPr>
      <xdr:spPr>
        <a:xfrm>
          <a:off x="3340100" y="5477510"/>
          <a:ext cx="7315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71755</xdr:rowOff>
    </xdr:from>
    <xdr:ext cx="464185" cy="245745"/>
    <xdr:sp macro="" textlink="">
      <xdr:nvSpPr>
        <xdr:cNvPr id="60" name="議会費平均値テキスト"/>
        <xdr:cNvSpPr txBox="1"/>
      </xdr:nvSpPr>
      <xdr:spPr>
        <a:xfrm>
          <a:off x="4122420" y="5775325"/>
          <a:ext cx="46418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92710</xdr:rowOff>
    </xdr:from>
    <xdr:to xmlns:xdr="http://schemas.openxmlformats.org/drawingml/2006/spreadsheetDrawing">
      <xdr:col>24</xdr:col>
      <xdr:colOff>114300</xdr:colOff>
      <xdr:row>35</xdr:row>
      <xdr:rowOff>24130</xdr:rowOff>
    </xdr:to>
    <xdr:sp macro="" textlink="">
      <xdr:nvSpPr>
        <xdr:cNvPr id="61" name="フローチャート: 判断 60"/>
        <xdr:cNvSpPr/>
      </xdr:nvSpPr>
      <xdr:spPr>
        <a:xfrm>
          <a:off x="4020820" y="5796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109220</xdr:rowOff>
    </xdr:from>
    <xdr:to xmlns:xdr="http://schemas.openxmlformats.org/drawingml/2006/spreadsheetDrawing">
      <xdr:col>19</xdr:col>
      <xdr:colOff>167005</xdr:colOff>
      <xdr:row>32</xdr:row>
      <xdr:rowOff>146050</xdr:rowOff>
    </xdr:to>
    <xdr:cxnSp macro="">
      <xdr:nvCxnSpPr>
        <xdr:cNvPr id="62" name="直線コネクタ 61"/>
        <xdr:cNvCxnSpPr/>
      </xdr:nvCxnSpPr>
      <xdr:spPr>
        <a:xfrm flipV="1">
          <a:off x="2555875" y="5477510"/>
          <a:ext cx="7842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81915</xdr:rowOff>
    </xdr:from>
    <xdr:to xmlns:xdr="http://schemas.openxmlformats.org/drawingml/2006/spreadsheetDrawing">
      <xdr:col>20</xdr:col>
      <xdr:colOff>38100</xdr:colOff>
      <xdr:row>35</xdr:row>
      <xdr:rowOff>13970</xdr:rowOff>
    </xdr:to>
    <xdr:sp macro="" textlink="">
      <xdr:nvSpPr>
        <xdr:cNvPr id="63" name="フローチャート: 判断 62"/>
        <xdr:cNvSpPr/>
      </xdr:nvSpPr>
      <xdr:spPr>
        <a:xfrm>
          <a:off x="3300095" y="57854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5080</xdr:rowOff>
    </xdr:from>
    <xdr:ext cx="469900" cy="253365"/>
    <xdr:sp macro="" textlink="">
      <xdr:nvSpPr>
        <xdr:cNvPr id="64" name="テキスト ボックス 63"/>
        <xdr:cNvSpPr txBox="1"/>
      </xdr:nvSpPr>
      <xdr:spPr>
        <a:xfrm>
          <a:off x="3139440" y="58762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146050</xdr:rowOff>
    </xdr:from>
    <xdr:to xmlns:xdr="http://schemas.openxmlformats.org/drawingml/2006/spreadsheetDrawing">
      <xdr:col>15</xdr:col>
      <xdr:colOff>50800</xdr:colOff>
      <xdr:row>33</xdr:row>
      <xdr:rowOff>23495</xdr:rowOff>
    </xdr:to>
    <xdr:cxnSp macro="">
      <xdr:nvCxnSpPr>
        <xdr:cNvPr id="65" name="直線コネクタ 64"/>
        <xdr:cNvCxnSpPr/>
      </xdr:nvCxnSpPr>
      <xdr:spPr>
        <a:xfrm flipV="1">
          <a:off x="1784350" y="5514340"/>
          <a:ext cx="7715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70485</xdr:rowOff>
    </xdr:from>
    <xdr:to xmlns:xdr="http://schemas.openxmlformats.org/drawingml/2006/spreadsheetDrawing">
      <xdr:col>15</xdr:col>
      <xdr:colOff>101600</xdr:colOff>
      <xdr:row>35</xdr:row>
      <xdr:rowOff>1905</xdr:rowOff>
    </xdr:to>
    <xdr:sp macro="" textlink="">
      <xdr:nvSpPr>
        <xdr:cNvPr id="66" name="フローチャート: 判断 65"/>
        <xdr:cNvSpPr/>
      </xdr:nvSpPr>
      <xdr:spPr>
        <a:xfrm>
          <a:off x="2505075" y="57740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161290</xdr:rowOff>
    </xdr:from>
    <xdr:ext cx="469900" cy="245745"/>
    <xdr:sp macro="" textlink="">
      <xdr:nvSpPr>
        <xdr:cNvPr id="67" name="テキスト ボックス 66"/>
        <xdr:cNvSpPr txBox="1"/>
      </xdr:nvSpPr>
      <xdr:spPr>
        <a:xfrm>
          <a:off x="2344420" y="586486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31</xdr:row>
      <xdr:rowOff>97790</xdr:rowOff>
    </xdr:from>
    <xdr:to xmlns:xdr="http://schemas.openxmlformats.org/drawingml/2006/spreadsheetDrawing">
      <xdr:col>10</xdr:col>
      <xdr:colOff>114300</xdr:colOff>
      <xdr:row>33</xdr:row>
      <xdr:rowOff>23495</xdr:rowOff>
    </xdr:to>
    <xdr:cxnSp macro="">
      <xdr:nvCxnSpPr>
        <xdr:cNvPr id="68" name="直線コネクタ 67"/>
        <xdr:cNvCxnSpPr/>
      </xdr:nvCxnSpPr>
      <xdr:spPr>
        <a:xfrm>
          <a:off x="1002030" y="5298440"/>
          <a:ext cx="78232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84455</xdr:rowOff>
    </xdr:from>
    <xdr:to xmlns:xdr="http://schemas.openxmlformats.org/drawingml/2006/spreadsheetDrawing">
      <xdr:col>10</xdr:col>
      <xdr:colOff>165100</xdr:colOff>
      <xdr:row>35</xdr:row>
      <xdr:rowOff>16510</xdr:rowOff>
    </xdr:to>
    <xdr:sp macro="" textlink="">
      <xdr:nvSpPr>
        <xdr:cNvPr id="69" name="フローチャート: 判断 68"/>
        <xdr:cNvSpPr/>
      </xdr:nvSpPr>
      <xdr:spPr>
        <a:xfrm>
          <a:off x="1733550" y="5788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6985</xdr:rowOff>
    </xdr:from>
    <xdr:ext cx="469900" cy="245110"/>
    <xdr:sp macro="" textlink="">
      <xdr:nvSpPr>
        <xdr:cNvPr id="70" name="テキスト ボックス 69"/>
        <xdr:cNvSpPr txBox="1"/>
      </xdr:nvSpPr>
      <xdr:spPr>
        <a:xfrm>
          <a:off x="1572895" y="587819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90805</xdr:rowOff>
    </xdr:from>
    <xdr:to xmlns:xdr="http://schemas.openxmlformats.org/drawingml/2006/spreadsheetDrawing">
      <xdr:col>6</xdr:col>
      <xdr:colOff>38100</xdr:colOff>
      <xdr:row>34</xdr:row>
      <xdr:rowOff>22225</xdr:rowOff>
    </xdr:to>
    <xdr:sp macro="" textlink="">
      <xdr:nvSpPr>
        <xdr:cNvPr id="71" name="フローチャート: 判断 70"/>
        <xdr:cNvSpPr/>
      </xdr:nvSpPr>
      <xdr:spPr>
        <a:xfrm>
          <a:off x="962025" y="56267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14605</xdr:rowOff>
    </xdr:from>
    <xdr:ext cx="469900" cy="245745"/>
    <xdr:sp macro="" textlink="">
      <xdr:nvSpPr>
        <xdr:cNvPr id="72" name="テキスト ボックス 71"/>
        <xdr:cNvSpPr txBox="1"/>
      </xdr:nvSpPr>
      <xdr:spPr>
        <a:xfrm>
          <a:off x="801370" y="571817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3" name="テキスト ボックス 72"/>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78105</xdr:rowOff>
    </xdr:from>
    <xdr:ext cx="762000" cy="253365"/>
    <xdr:sp macro="" textlink="">
      <xdr:nvSpPr>
        <xdr:cNvPr id="74" name="テキスト ボックス 73"/>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45490" cy="253365"/>
    <xdr:sp macro="" textlink="">
      <xdr:nvSpPr>
        <xdr:cNvPr id="75" name="テキスト ボックス 74"/>
        <xdr:cNvSpPr txBox="1"/>
      </xdr:nvSpPr>
      <xdr:spPr>
        <a:xfrm>
          <a:off x="238887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56285" cy="253365"/>
    <xdr:sp macro="" textlink="">
      <xdr:nvSpPr>
        <xdr:cNvPr id="76" name="テキスト ボックス 75"/>
        <xdr:cNvSpPr txBox="1"/>
      </xdr:nvSpPr>
      <xdr:spPr>
        <a:xfrm>
          <a:off x="16173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78105</xdr:rowOff>
    </xdr:from>
    <xdr:ext cx="762000" cy="253365"/>
    <xdr:sp macro="" textlink="">
      <xdr:nvSpPr>
        <xdr:cNvPr id="77" name="テキスト ボックス 76"/>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635</xdr:rowOff>
    </xdr:from>
    <xdr:to xmlns:xdr="http://schemas.openxmlformats.org/drawingml/2006/spreadsheetDrawing">
      <xdr:col>24</xdr:col>
      <xdr:colOff>114300</xdr:colOff>
      <xdr:row>33</xdr:row>
      <xdr:rowOff>99695</xdr:rowOff>
    </xdr:to>
    <xdr:sp macro="" textlink="">
      <xdr:nvSpPr>
        <xdr:cNvPr id="78" name="楕円 77"/>
        <xdr:cNvSpPr/>
      </xdr:nvSpPr>
      <xdr:spPr>
        <a:xfrm>
          <a:off x="4020820" y="5536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22860</xdr:rowOff>
    </xdr:from>
    <xdr:ext cx="464185" cy="253365"/>
    <xdr:sp macro="" textlink="">
      <xdr:nvSpPr>
        <xdr:cNvPr id="79" name="議会費該当値テキスト"/>
        <xdr:cNvSpPr txBox="1"/>
      </xdr:nvSpPr>
      <xdr:spPr>
        <a:xfrm>
          <a:off x="4122420" y="53911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59690</xdr:rowOff>
    </xdr:from>
    <xdr:to xmlns:xdr="http://schemas.openxmlformats.org/drawingml/2006/spreadsheetDrawing">
      <xdr:col>20</xdr:col>
      <xdr:colOff>38100</xdr:colOff>
      <xdr:row>32</xdr:row>
      <xdr:rowOff>159385</xdr:rowOff>
    </xdr:to>
    <xdr:sp macro="" textlink="">
      <xdr:nvSpPr>
        <xdr:cNvPr id="80" name="楕円 79"/>
        <xdr:cNvSpPr/>
      </xdr:nvSpPr>
      <xdr:spPr>
        <a:xfrm>
          <a:off x="3300095" y="542798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6985</xdr:rowOff>
    </xdr:from>
    <xdr:ext cx="469900" cy="245110"/>
    <xdr:sp macro="" textlink="">
      <xdr:nvSpPr>
        <xdr:cNvPr id="81" name="テキスト ボックス 80"/>
        <xdr:cNvSpPr txBox="1"/>
      </xdr:nvSpPr>
      <xdr:spPr>
        <a:xfrm>
          <a:off x="3139440" y="520763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95885</xdr:rowOff>
    </xdr:from>
    <xdr:to xmlns:xdr="http://schemas.openxmlformats.org/drawingml/2006/spreadsheetDrawing">
      <xdr:col>15</xdr:col>
      <xdr:colOff>101600</xdr:colOff>
      <xdr:row>33</xdr:row>
      <xdr:rowOff>28575</xdr:rowOff>
    </xdr:to>
    <xdr:sp macro="" textlink="">
      <xdr:nvSpPr>
        <xdr:cNvPr id="82" name="楕円 81"/>
        <xdr:cNvSpPr/>
      </xdr:nvSpPr>
      <xdr:spPr>
        <a:xfrm>
          <a:off x="2505075" y="5464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43815</xdr:rowOff>
    </xdr:from>
    <xdr:ext cx="469900" cy="252730"/>
    <xdr:sp macro="" textlink="">
      <xdr:nvSpPr>
        <xdr:cNvPr id="83" name="テキスト ボックス 82"/>
        <xdr:cNvSpPr txBox="1"/>
      </xdr:nvSpPr>
      <xdr:spPr>
        <a:xfrm>
          <a:off x="2344420" y="52444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141605</xdr:rowOff>
    </xdr:from>
    <xdr:to xmlns:xdr="http://schemas.openxmlformats.org/drawingml/2006/spreadsheetDrawing">
      <xdr:col>10</xdr:col>
      <xdr:colOff>165100</xdr:colOff>
      <xdr:row>33</xdr:row>
      <xdr:rowOff>73025</xdr:rowOff>
    </xdr:to>
    <xdr:sp macro="" textlink="">
      <xdr:nvSpPr>
        <xdr:cNvPr id="84" name="楕円 83"/>
        <xdr:cNvSpPr/>
      </xdr:nvSpPr>
      <xdr:spPr>
        <a:xfrm>
          <a:off x="1733550" y="5509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89535</xdr:rowOff>
    </xdr:from>
    <xdr:ext cx="469900" cy="245745"/>
    <xdr:sp macro="" textlink="">
      <xdr:nvSpPr>
        <xdr:cNvPr id="85" name="テキスト ボックス 84"/>
        <xdr:cNvSpPr txBox="1"/>
      </xdr:nvSpPr>
      <xdr:spPr>
        <a:xfrm>
          <a:off x="1572895" y="529018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48895</xdr:rowOff>
    </xdr:from>
    <xdr:to xmlns:xdr="http://schemas.openxmlformats.org/drawingml/2006/spreadsheetDrawing">
      <xdr:col>6</xdr:col>
      <xdr:colOff>38100</xdr:colOff>
      <xdr:row>31</xdr:row>
      <xdr:rowOff>147955</xdr:rowOff>
    </xdr:to>
    <xdr:sp macro="" textlink="">
      <xdr:nvSpPr>
        <xdr:cNvPr id="86" name="楕円 85"/>
        <xdr:cNvSpPr/>
      </xdr:nvSpPr>
      <xdr:spPr>
        <a:xfrm>
          <a:off x="962025" y="52495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163830</xdr:rowOff>
    </xdr:from>
    <xdr:ext cx="469900" cy="237490"/>
    <xdr:sp macro="" textlink="">
      <xdr:nvSpPr>
        <xdr:cNvPr id="87" name="テキスト ボックス 86"/>
        <xdr:cNvSpPr txBox="1"/>
      </xdr:nvSpPr>
      <xdr:spPr>
        <a:xfrm>
          <a:off x="801370" y="5029200"/>
          <a:ext cx="4699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8" name="正方形/長方形 87"/>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89" name="正方形/長方形 88"/>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1" name="正方形/長方形 90"/>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3" name="正方形/長方形 92"/>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5" name="正方形/長方形 94"/>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9090" cy="212725"/>
    <xdr:sp macro="" textlink="">
      <xdr:nvSpPr>
        <xdr:cNvPr id="96" name="テキスト ボックス 95"/>
        <xdr:cNvSpPr txBox="1"/>
      </xdr:nvSpPr>
      <xdr:spPr>
        <a:xfrm>
          <a:off x="65341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7" name="直線コネクタ 96"/>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98" name="直線コネクタ 97"/>
        <xdr:cNvCxnSpPr/>
      </xdr:nvCxnSpPr>
      <xdr:spPr>
        <a:xfrm>
          <a:off x="66802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32410" cy="245745"/>
    <xdr:sp macro="" textlink="">
      <xdr:nvSpPr>
        <xdr:cNvPr id="99" name="テキスト ボックス 98"/>
        <xdr:cNvSpPr txBox="1"/>
      </xdr:nvSpPr>
      <xdr:spPr>
        <a:xfrm>
          <a:off x="466090" y="97993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0" name="直線コネクタ 99"/>
        <xdr:cNvCxnSpPr/>
      </xdr:nvCxnSpPr>
      <xdr:spPr>
        <a:xfrm>
          <a:off x="66802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34925</xdr:rowOff>
    </xdr:from>
    <xdr:ext cx="525780" cy="245745"/>
    <xdr:sp macro="" textlink="">
      <xdr:nvSpPr>
        <xdr:cNvPr id="101" name="テキスト ボックス 100"/>
        <xdr:cNvSpPr txBox="1"/>
      </xdr:nvSpPr>
      <xdr:spPr>
        <a:xfrm>
          <a:off x="207010" y="9426575"/>
          <a:ext cx="5257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2" name="直線コネクタ 101"/>
        <xdr:cNvCxnSpPr/>
      </xdr:nvCxnSpPr>
      <xdr:spPr>
        <a:xfrm>
          <a:off x="66802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89915" cy="236855"/>
    <xdr:sp macro="" textlink="">
      <xdr:nvSpPr>
        <xdr:cNvPr id="103" name="テキスト ボックス 102"/>
        <xdr:cNvSpPr txBox="1"/>
      </xdr:nvSpPr>
      <xdr:spPr>
        <a:xfrm>
          <a:off x="166370" y="9053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4" name="直線コネクタ 103"/>
        <xdr:cNvCxnSpPr/>
      </xdr:nvCxnSpPr>
      <xdr:spPr>
        <a:xfrm>
          <a:off x="66802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89915" cy="245745"/>
    <xdr:sp macro="" textlink="">
      <xdr:nvSpPr>
        <xdr:cNvPr id="105" name="テキスト ボックス 104"/>
        <xdr:cNvSpPr txBox="1"/>
      </xdr:nvSpPr>
      <xdr:spPr>
        <a:xfrm>
          <a:off x="166370" y="8681720"/>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06" name="直線コネクタ 105"/>
        <xdr:cNvCxnSpPr/>
      </xdr:nvCxnSpPr>
      <xdr:spPr>
        <a:xfrm>
          <a:off x="66802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89915" cy="245745"/>
    <xdr:sp macro="" textlink="">
      <xdr:nvSpPr>
        <xdr:cNvPr id="107" name="テキスト ボックス 106"/>
        <xdr:cNvSpPr txBox="1"/>
      </xdr:nvSpPr>
      <xdr:spPr>
        <a:xfrm>
          <a:off x="166370" y="8308975"/>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8" name="直線コネクタ 107"/>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89915" cy="236855"/>
    <xdr:sp macro="" textlink="">
      <xdr:nvSpPr>
        <xdr:cNvPr id="109" name="テキスト ボックス 108"/>
        <xdr:cNvSpPr txBox="1"/>
      </xdr:nvSpPr>
      <xdr:spPr>
        <a:xfrm>
          <a:off x="166370"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0" name="総務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39370</xdr:rowOff>
    </xdr:from>
    <xdr:to xmlns:xdr="http://schemas.openxmlformats.org/drawingml/2006/spreadsheetDrawing">
      <xdr:col>24</xdr:col>
      <xdr:colOff>62865</xdr:colOff>
      <xdr:row>57</xdr:row>
      <xdr:rowOff>160655</xdr:rowOff>
    </xdr:to>
    <xdr:cxnSp macro="">
      <xdr:nvCxnSpPr>
        <xdr:cNvPr id="111" name="直線コネクタ 110"/>
        <xdr:cNvCxnSpPr/>
      </xdr:nvCxnSpPr>
      <xdr:spPr>
        <a:xfrm flipV="1">
          <a:off x="4069715" y="8592820"/>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163830</xdr:rowOff>
    </xdr:from>
    <xdr:ext cx="528955" cy="237490"/>
    <xdr:sp macro="" textlink="">
      <xdr:nvSpPr>
        <xdr:cNvPr id="112" name="総務費最小値テキスト"/>
        <xdr:cNvSpPr txBox="1"/>
      </xdr:nvSpPr>
      <xdr:spPr>
        <a:xfrm>
          <a:off x="4122420" y="9723120"/>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160655</xdr:rowOff>
    </xdr:from>
    <xdr:to xmlns:xdr="http://schemas.openxmlformats.org/drawingml/2006/spreadsheetDrawing">
      <xdr:col>24</xdr:col>
      <xdr:colOff>152400</xdr:colOff>
      <xdr:row>57</xdr:row>
      <xdr:rowOff>160655</xdr:rowOff>
    </xdr:to>
    <xdr:cxnSp macro="">
      <xdr:nvCxnSpPr>
        <xdr:cNvPr id="113" name="直線コネクタ 112"/>
        <xdr:cNvCxnSpPr/>
      </xdr:nvCxnSpPr>
      <xdr:spPr>
        <a:xfrm>
          <a:off x="4006215" y="97199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154305</xdr:rowOff>
    </xdr:from>
    <xdr:ext cx="593090" cy="243840"/>
    <xdr:sp macro="" textlink="">
      <xdr:nvSpPr>
        <xdr:cNvPr id="114" name="総務費最大値テキスト"/>
        <xdr:cNvSpPr txBox="1"/>
      </xdr:nvSpPr>
      <xdr:spPr>
        <a:xfrm>
          <a:off x="4122420" y="8372475"/>
          <a:ext cx="59309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180,602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39370</xdr:rowOff>
    </xdr:from>
    <xdr:to xmlns:xdr="http://schemas.openxmlformats.org/drawingml/2006/spreadsheetDrawing">
      <xdr:col>24</xdr:col>
      <xdr:colOff>152400</xdr:colOff>
      <xdr:row>51</xdr:row>
      <xdr:rowOff>39370</xdr:rowOff>
    </xdr:to>
    <xdr:cxnSp macro="">
      <xdr:nvCxnSpPr>
        <xdr:cNvPr id="115" name="直線コネクタ 114"/>
        <xdr:cNvCxnSpPr/>
      </xdr:nvCxnSpPr>
      <xdr:spPr>
        <a:xfrm>
          <a:off x="4006215" y="85928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55</xdr:row>
      <xdr:rowOff>68580</xdr:rowOff>
    </xdr:from>
    <xdr:to xmlns:xdr="http://schemas.openxmlformats.org/drawingml/2006/spreadsheetDrawing">
      <xdr:col>24</xdr:col>
      <xdr:colOff>63500</xdr:colOff>
      <xdr:row>56</xdr:row>
      <xdr:rowOff>15875</xdr:rowOff>
    </xdr:to>
    <xdr:cxnSp macro="">
      <xdr:nvCxnSpPr>
        <xdr:cNvPr id="116" name="直線コネクタ 115"/>
        <xdr:cNvCxnSpPr/>
      </xdr:nvCxnSpPr>
      <xdr:spPr>
        <a:xfrm flipV="1">
          <a:off x="3340100" y="9292590"/>
          <a:ext cx="73152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127635</xdr:rowOff>
    </xdr:from>
    <xdr:ext cx="528955" cy="245745"/>
    <xdr:sp macro="" textlink="">
      <xdr:nvSpPr>
        <xdr:cNvPr id="117" name="総務費平均値テキスト"/>
        <xdr:cNvSpPr txBox="1"/>
      </xdr:nvSpPr>
      <xdr:spPr>
        <a:xfrm>
          <a:off x="4122420" y="9351645"/>
          <a:ext cx="52895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148590</xdr:rowOff>
    </xdr:from>
    <xdr:to xmlns:xdr="http://schemas.openxmlformats.org/drawingml/2006/spreadsheetDrawing">
      <xdr:col>24</xdr:col>
      <xdr:colOff>114300</xdr:colOff>
      <xdr:row>56</xdr:row>
      <xdr:rowOff>80010</xdr:rowOff>
    </xdr:to>
    <xdr:sp macro="" textlink="">
      <xdr:nvSpPr>
        <xdr:cNvPr id="118" name="フローチャート: 判断 117"/>
        <xdr:cNvSpPr/>
      </xdr:nvSpPr>
      <xdr:spPr>
        <a:xfrm>
          <a:off x="4020820" y="9372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15875</xdr:rowOff>
    </xdr:from>
    <xdr:to xmlns:xdr="http://schemas.openxmlformats.org/drawingml/2006/spreadsheetDrawing">
      <xdr:col>19</xdr:col>
      <xdr:colOff>167005</xdr:colOff>
      <xdr:row>56</xdr:row>
      <xdr:rowOff>35560</xdr:rowOff>
    </xdr:to>
    <xdr:cxnSp macro="">
      <xdr:nvCxnSpPr>
        <xdr:cNvPr id="119" name="直線コネクタ 118"/>
        <xdr:cNvCxnSpPr/>
      </xdr:nvCxnSpPr>
      <xdr:spPr>
        <a:xfrm flipV="1">
          <a:off x="2555875" y="9407525"/>
          <a:ext cx="7842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5080</xdr:rowOff>
    </xdr:from>
    <xdr:to xmlns:xdr="http://schemas.openxmlformats.org/drawingml/2006/spreadsheetDrawing">
      <xdr:col>20</xdr:col>
      <xdr:colOff>38100</xdr:colOff>
      <xdr:row>56</xdr:row>
      <xdr:rowOff>104775</xdr:rowOff>
    </xdr:to>
    <xdr:sp macro="" textlink="">
      <xdr:nvSpPr>
        <xdr:cNvPr id="120" name="フローチャート: 判断 119"/>
        <xdr:cNvSpPr/>
      </xdr:nvSpPr>
      <xdr:spPr>
        <a:xfrm>
          <a:off x="3300095" y="939673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95250</xdr:rowOff>
    </xdr:from>
    <xdr:ext cx="518160" cy="245745"/>
    <xdr:sp macro="" textlink="">
      <xdr:nvSpPr>
        <xdr:cNvPr id="121" name="テキスト ボックス 120"/>
        <xdr:cNvSpPr txBox="1"/>
      </xdr:nvSpPr>
      <xdr:spPr>
        <a:xfrm>
          <a:off x="3107055" y="948690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35560</xdr:rowOff>
    </xdr:from>
    <xdr:to xmlns:xdr="http://schemas.openxmlformats.org/drawingml/2006/spreadsheetDrawing">
      <xdr:col>15</xdr:col>
      <xdr:colOff>50800</xdr:colOff>
      <xdr:row>56</xdr:row>
      <xdr:rowOff>59055</xdr:rowOff>
    </xdr:to>
    <xdr:cxnSp macro="">
      <xdr:nvCxnSpPr>
        <xdr:cNvPr id="122" name="直線コネクタ 121"/>
        <xdr:cNvCxnSpPr/>
      </xdr:nvCxnSpPr>
      <xdr:spPr>
        <a:xfrm flipV="1">
          <a:off x="1784350" y="9427210"/>
          <a:ext cx="7715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3810</xdr:rowOff>
    </xdr:from>
    <xdr:to xmlns:xdr="http://schemas.openxmlformats.org/drawingml/2006/spreadsheetDrawing">
      <xdr:col>15</xdr:col>
      <xdr:colOff>101600</xdr:colOff>
      <xdr:row>56</xdr:row>
      <xdr:rowOff>103505</xdr:rowOff>
    </xdr:to>
    <xdr:sp macro="" textlink="">
      <xdr:nvSpPr>
        <xdr:cNvPr id="123" name="フローチャート: 判断 122"/>
        <xdr:cNvSpPr/>
      </xdr:nvSpPr>
      <xdr:spPr>
        <a:xfrm>
          <a:off x="2505075" y="93954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94615</xdr:rowOff>
    </xdr:from>
    <xdr:ext cx="518160" cy="253365"/>
    <xdr:sp macro="" textlink="">
      <xdr:nvSpPr>
        <xdr:cNvPr id="124" name="テキスト ボックス 123"/>
        <xdr:cNvSpPr txBox="1"/>
      </xdr:nvSpPr>
      <xdr:spPr>
        <a:xfrm>
          <a:off x="2335530" y="948626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56</xdr:row>
      <xdr:rowOff>38100</xdr:rowOff>
    </xdr:from>
    <xdr:to xmlns:xdr="http://schemas.openxmlformats.org/drawingml/2006/spreadsheetDrawing">
      <xdr:col>10</xdr:col>
      <xdr:colOff>114300</xdr:colOff>
      <xdr:row>56</xdr:row>
      <xdr:rowOff>59055</xdr:rowOff>
    </xdr:to>
    <xdr:cxnSp macro="">
      <xdr:nvCxnSpPr>
        <xdr:cNvPr id="125" name="直線コネクタ 124"/>
        <xdr:cNvCxnSpPr/>
      </xdr:nvCxnSpPr>
      <xdr:spPr>
        <a:xfrm>
          <a:off x="1002030" y="9429750"/>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161925</xdr:rowOff>
    </xdr:from>
    <xdr:to xmlns:xdr="http://schemas.openxmlformats.org/drawingml/2006/spreadsheetDrawing">
      <xdr:col>10</xdr:col>
      <xdr:colOff>165100</xdr:colOff>
      <xdr:row>56</xdr:row>
      <xdr:rowOff>93345</xdr:rowOff>
    </xdr:to>
    <xdr:sp macro="" textlink="">
      <xdr:nvSpPr>
        <xdr:cNvPr id="126" name="フローチャート: 判断 125"/>
        <xdr:cNvSpPr/>
      </xdr:nvSpPr>
      <xdr:spPr>
        <a:xfrm>
          <a:off x="1733550" y="9385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109220</xdr:rowOff>
    </xdr:from>
    <xdr:ext cx="528955" cy="236855"/>
    <xdr:sp macro="" textlink="">
      <xdr:nvSpPr>
        <xdr:cNvPr id="127" name="テキスト ボックス 126"/>
        <xdr:cNvSpPr txBox="1"/>
      </xdr:nvSpPr>
      <xdr:spPr>
        <a:xfrm>
          <a:off x="1540510" y="9165590"/>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122555</xdr:rowOff>
    </xdr:from>
    <xdr:to xmlns:xdr="http://schemas.openxmlformats.org/drawingml/2006/spreadsheetDrawing">
      <xdr:col>6</xdr:col>
      <xdr:colOff>38100</xdr:colOff>
      <xdr:row>56</xdr:row>
      <xdr:rowOff>53975</xdr:rowOff>
    </xdr:to>
    <xdr:sp macro="" textlink="">
      <xdr:nvSpPr>
        <xdr:cNvPr id="128" name="フローチャート: 判断 127"/>
        <xdr:cNvSpPr/>
      </xdr:nvSpPr>
      <xdr:spPr>
        <a:xfrm>
          <a:off x="962025" y="93465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70485</xdr:rowOff>
    </xdr:from>
    <xdr:ext cx="518160" cy="245745"/>
    <xdr:sp macro="" textlink="">
      <xdr:nvSpPr>
        <xdr:cNvPr id="129" name="テキスト ボックス 128"/>
        <xdr:cNvSpPr txBox="1"/>
      </xdr:nvSpPr>
      <xdr:spPr>
        <a:xfrm>
          <a:off x="768985" y="912685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0" name="テキスト ボックス 129"/>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78105</xdr:rowOff>
    </xdr:from>
    <xdr:ext cx="762000" cy="253365"/>
    <xdr:sp macro="" textlink="">
      <xdr:nvSpPr>
        <xdr:cNvPr id="131" name="テキスト ボックス 130"/>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45490" cy="253365"/>
    <xdr:sp macro="" textlink="">
      <xdr:nvSpPr>
        <xdr:cNvPr id="132" name="テキスト ボックス 131"/>
        <xdr:cNvSpPr txBox="1"/>
      </xdr:nvSpPr>
      <xdr:spPr>
        <a:xfrm>
          <a:off x="238887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56285" cy="253365"/>
    <xdr:sp macro="" textlink="">
      <xdr:nvSpPr>
        <xdr:cNvPr id="133" name="テキスト ボックス 132"/>
        <xdr:cNvSpPr txBox="1"/>
      </xdr:nvSpPr>
      <xdr:spPr>
        <a:xfrm>
          <a:off x="16173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78105</xdr:rowOff>
    </xdr:from>
    <xdr:ext cx="762000" cy="253365"/>
    <xdr:sp macro="" textlink="">
      <xdr:nvSpPr>
        <xdr:cNvPr id="134" name="テキスト ボックス 133"/>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18415</xdr:rowOff>
    </xdr:from>
    <xdr:to xmlns:xdr="http://schemas.openxmlformats.org/drawingml/2006/spreadsheetDrawing">
      <xdr:col>24</xdr:col>
      <xdr:colOff>114300</xdr:colOff>
      <xdr:row>55</xdr:row>
      <xdr:rowOff>117475</xdr:rowOff>
    </xdr:to>
    <xdr:sp macro="" textlink="">
      <xdr:nvSpPr>
        <xdr:cNvPr id="135" name="楕円 134"/>
        <xdr:cNvSpPr/>
      </xdr:nvSpPr>
      <xdr:spPr>
        <a:xfrm>
          <a:off x="4020820" y="92424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40640</xdr:rowOff>
    </xdr:from>
    <xdr:ext cx="528955" cy="244475"/>
    <xdr:sp macro="" textlink="">
      <xdr:nvSpPr>
        <xdr:cNvPr id="136" name="総務費該当値テキスト"/>
        <xdr:cNvSpPr txBox="1"/>
      </xdr:nvSpPr>
      <xdr:spPr>
        <a:xfrm>
          <a:off x="4122420" y="909701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133350</xdr:rowOff>
    </xdr:from>
    <xdr:to xmlns:xdr="http://schemas.openxmlformats.org/drawingml/2006/spreadsheetDrawing">
      <xdr:col>20</xdr:col>
      <xdr:colOff>38100</xdr:colOff>
      <xdr:row>56</xdr:row>
      <xdr:rowOff>64770</xdr:rowOff>
    </xdr:to>
    <xdr:sp macro="" textlink="">
      <xdr:nvSpPr>
        <xdr:cNvPr id="137" name="楕円 136"/>
        <xdr:cNvSpPr/>
      </xdr:nvSpPr>
      <xdr:spPr>
        <a:xfrm>
          <a:off x="3300095" y="93573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81280</xdr:rowOff>
    </xdr:from>
    <xdr:ext cx="518160" cy="253365"/>
    <xdr:sp macro="" textlink="">
      <xdr:nvSpPr>
        <xdr:cNvPr id="138" name="テキスト ボックス 137"/>
        <xdr:cNvSpPr txBox="1"/>
      </xdr:nvSpPr>
      <xdr:spPr>
        <a:xfrm>
          <a:off x="3107055" y="91376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153035</xdr:rowOff>
    </xdr:from>
    <xdr:to xmlns:xdr="http://schemas.openxmlformats.org/drawingml/2006/spreadsheetDrawing">
      <xdr:col>15</xdr:col>
      <xdr:colOff>101600</xdr:colOff>
      <xdr:row>56</xdr:row>
      <xdr:rowOff>85090</xdr:rowOff>
    </xdr:to>
    <xdr:sp macro="" textlink="">
      <xdr:nvSpPr>
        <xdr:cNvPr id="139" name="楕円 138"/>
        <xdr:cNvSpPr/>
      </xdr:nvSpPr>
      <xdr:spPr>
        <a:xfrm>
          <a:off x="2505075" y="9377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100965</xdr:rowOff>
    </xdr:from>
    <xdr:ext cx="518160" cy="253365"/>
    <xdr:sp macro="" textlink="">
      <xdr:nvSpPr>
        <xdr:cNvPr id="140" name="テキスト ボックス 139"/>
        <xdr:cNvSpPr txBox="1"/>
      </xdr:nvSpPr>
      <xdr:spPr>
        <a:xfrm>
          <a:off x="2335530" y="91573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8890</xdr:rowOff>
    </xdr:from>
    <xdr:to xmlns:xdr="http://schemas.openxmlformats.org/drawingml/2006/spreadsheetDrawing">
      <xdr:col>10</xdr:col>
      <xdr:colOff>165100</xdr:colOff>
      <xdr:row>56</xdr:row>
      <xdr:rowOff>108585</xdr:rowOff>
    </xdr:to>
    <xdr:sp macro="" textlink="">
      <xdr:nvSpPr>
        <xdr:cNvPr id="141" name="楕円 140"/>
        <xdr:cNvSpPr/>
      </xdr:nvSpPr>
      <xdr:spPr>
        <a:xfrm>
          <a:off x="1733550" y="9400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99695</xdr:rowOff>
    </xdr:from>
    <xdr:ext cx="528955" cy="252730"/>
    <xdr:sp macro="" textlink="">
      <xdr:nvSpPr>
        <xdr:cNvPr id="142" name="テキスト ボックス 141"/>
        <xdr:cNvSpPr txBox="1"/>
      </xdr:nvSpPr>
      <xdr:spPr>
        <a:xfrm>
          <a:off x="1540510" y="949134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155575</xdr:rowOff>
    </xdr:from>
    <xdr:to xmlns:xdr="http://schemas.openxmlformats.org/drawingml/2006/spreadsheetDrawing">
      <xdr:col>6</xdr:col>
      <xdr:colOff>38100</xdr:colOff>
      <xdr:row>56</xdr:row>
      <xdr:rowOff>87630</xdr:rowOff>
    </xdr:to>
    <xdr:sp macro="" textlink="">
      <xdr:nvSpPr>
        <xdr:cNvPr id="143" name="楕円 142"/>
        <xdr:cNvSpPr/>
      </xdr:nvSpPr>
      <xdr:spPr>
        <a:xfrm>
          <a:off x="962025" y="937958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78740</xdr:rowOff>
    </xdr:from>
    <xdr:ext cx="518160" cy="253365"/>
    <xdr:sp macro="" textlink="">
      <xdr:nvSpPr>
        <xdr:cNvPr id="144" name="テキスト ボックス 143"/>
        <xdr:cNvSpPr txBox="1"/>
      </xdr:nvSpPr>
      <xdr:spPr>
        <a:xfrm>
          <a:off x="768985" y="947039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5" name="正方形/長方形 144"/>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6" name="正方形/長方形 145"/>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48" name="正方形/長方形 147"/>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0" name="正方形/長方形 149"/>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2" name="正方形/長方形 151"/>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9090" cy="212725"/>
    <xdr:sp macro="" textlink="">
      <xdr:nvSpPr>
        <xdr:cNvPr id="153" name="テキスト ボックス 152"/>
        <xdr:cNvSpPr txBox="1"/>
      </xdr:nvSpPr>
      <xdr:spPr>
        <a:xfrm>
          <a:off x="653415"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4" name="直線コネクタ 153"/>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109220</xdr:rowOff>
    </xdr:from>
    <xdr:ext cx="525780" cy="236855"/>
    <xdr:sp macro="" textlink="">
      <xdr:nvSpPr>
        <xdr:cNvPr id="155" name="テキスト ボックス 154"/>
        <xdr:cNvSpPr txBox="1"/>
      </xdr:nvSpPr>
      <xdr:spPr>
        <a:xfrm>
          <a:off x="207010" y="135242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6" name="直線コネクタ 155"/>
        <xdr:cNvCxnSpPr/>
      </xdr:nvCxnSpPr>
      <xdr:spPr>
        <a:xfrm>
          <a:off x="66802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89915" cy="245745"/>
    <xdr:sp macro="" textlink="">
      <xdr:nvSpPr>
        <xdr:cNvPr id="157" name="テキスト ボックス 156"/>
        <xdr:cNvSpPr txBox="1"/>
      </xdr:nvSpPr>
      <xdr:spPr>
        <a:xfrm>
          <a:off x="166370" y="13152120"/>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8" name="直線コネクタ 157"/>
        <xdr:cNvCxnSpPr/>
      </xdr:nvCxnSpPr>
      <xdr:spPr>
        <a:xfrm>
          <a:off x="66802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89915" cy="245745"/>
    <xdr:sp macro="" textlink="">
      <xdr:nvSpPr>
        <xdr:cNvPr id="159" name="テキスト ボックス 158"/>
        <xdr:cNvSpPr txBox="1"/>
      </xdr:nvSpPr>
      <xdr:spPr>
        <a:xfrm>
          <a:off x="166370" y="12779375"/>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0" name="直線コネクタ 159"/>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89915" cy="236855"/>
    <xdr:sp macro="" textlink="">
      <xdr:nvSpPr>
        <xdr:cNvPr id="161" name="テキスト ボックス 160"/>
        <xdr:cNvSpPr txBox="1"/>
      </xdr:nvSpPr>
      <xdr:spPr>
        <a:xfrm>
          <a:off x="166370" y="124066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2" name="直線コネクタ 161"/>
        <xdr:cNvCxnSpPr/>
      </xdr:nvCxnSpPr>
      <xdr:spPr>
        <a:xfrm>
          <a:off x="66802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128270</xdr:rowOff>
    </xdr:from>
    <xdr:ext cx="589915" cy="245745"/>
    <xdr:sp macro="" textlink="">
      <xdr:nvSpPr>
        <xdr:cNvPr id="163" name="テキスト ボックス 162"/>
        <xdr:cNvSpPr txBox="1"/>
      </xdr:nvSpPr>
      <xdr:spPr>
        <a:xfrm>
          <a:off x="166370" y="12034520"/>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4" name="直線コネクタ 163"/>
        <xdr:cNvCxnSpPr/>
      </xdr:nvCxnSpPr>
      <xdr:spPr>
        <a:xfrm>
          <a:off x="66802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90805</xdr:rowOff>
    </xdr:from>
    <xdr:ext cx="589915" cy="245745"/>
    <xdr:sp macro="" textlink="">
      <xdr:nvSpPr>
        <xdr:cNvPr id="165" name="テキスト ボックス 164"/>
        <xdr:cNvSpPr txBox="1"/>
      </xdr:nvSpPr>
      <xdr:spPr>
        <a:xfrm>
          <a:off x="166370" y="11661775"/>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6" name="直線コネクタ 165"/>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89915" cy="236855"/>
    <xdr:sp macro="" textlink="">
      <xdr:nvSpPr>
        <xdr:cNvPr id="167" name="テキスト ボックス 166"/>
        <xdr:cNvSpPr txBox="1"/>
      </xdr:nvSpPr>
      <xdr:spPr>
        <a:xfrm>
          <a:off x="16637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8" name="民生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96520</xdr:rowOff>
    </xdr:from>
    <xdr:to xmlns:xdr="http://schemas.openxmlformats.org/drawingml/2006/spreadsheetDrawing">
      <xdr:col>24</xdr:col>
      <xdr:colOff>62865</xdr:colOff>
      <xdr:row>78</xdr:row>
      <xdr:rowOff>80010</xdr:rowOff>
    </xdr:to>
    <xdr:cxnSp macro="">
      <xdr:nvCxnSpPr>
        <xdr:cNvPr id="169" name="直線コネクタ 168"/>
        <xdr:cNvCxnSpPr/>
      </xdr:nvCxnSpPr>
      <xdr:spPr>
        <a:xfrm flipV="1">
          <a:off x="4069715" y="118351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84455</xdr:rowOff>
    </xdr:from>
    <xdr:ext cx="593090" cy="241935"/>
    <xdr:sp macro="" textlink="">
      <xdr:nvSpPr>
        <xdr:cNvPr id="170" name="民生費最小値テキスト"/>
        <xdr:cNvSpPr txBox="1"/>
      </xdr:nvSpPr>
      <xdr:spPr>
        <a:xfrm>
          <a:off x="4122420" y="13164185"/>
          <a:ext cx="5930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80010</xdr:rowOff>
    </xdr:from>
    <xdr:to xmlns:xdr="http://schemas.openxmlformats.org/drawingml/2006/spreadsheetDrawing">
      <xdr:col>24</xdr:col>
      <xdr:colOff>152400</xdr:colOff>
      <xdr:row>78</xdr:row>
      <xdr:rowOff>80010</xdr:rowOff>
    </xdr:to>
    <xdr:cxnSp macro="">
      <xdr:nvCxnSpPr>
        <xdr:cNvPr id="171" name="直線コネクタ 170"/>
        <xdr:cNvCxnSpPr/>
      </xdr:nvCxnSpPr>
      <xdr:spPr>
        <a:xfrm>
          <a:off x="4006215" y="131597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44450</xdr:rowOff>
    </xdr:from>
    <xdr:ext cx="593090" cy="253365"/>
    <xdr:sp macro="" textlink="">
      <xdr:nvSpPr>
        <xdr:cNvPr id="172" name="民生費最大値テキスト"/>
        <xdr:cNvSpPr txBox="1"/>
      </xdr:nvSpPr>
      <xdr:spPr>
        <a:xfrm>
          <a:off x="4122420" y="11615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237,192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96520</xdr:rowOff>
    </xdr:from>
    <xdr:to xmlns:xdr="http://schemas.openxmlformats.org/drawingml/2006/spreadsheetDrawing">
      <xdr:col>24</xdr:col>
      <xdr:colOff>152400</xdr:colOff>
      <xdr:row>70</xdr:row>
      <xdr:rowOff>96520</xdr:rowOff>
    </xdr:to>
    <xdr:cxnSp macro="">
      <xdr:nvCxnSpPr>
        <xdr:cNvPr id="173" name="直線コネクタ 172"/>
        <xdr:cNvCxnSpPr/>
      </xdr:nvCxnSpPr>
      <xdr:spPr>
        <a:xfrm>
          <a:off x="4006215" y="118351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73</xdr:row>
      <xdr:rowOff>91440</xdr:rowOff>
    </xdr:from>
    <xdr:to xmlns:xdr="http://schemas.openxmlformats.org/drawingml/2006/spreadsheetDrawing">
      <xdr:col>24</xdr:col>
      <xdr:colOff>63500</xdr:colOff>
      <xdr:row>74</xdr:row>
      <xdr:rowOff>8890</xdr:rowOff>
    </xdr:to>
    <xdr:cxnSp macro="">
      <xdr:nvCxnSpPr>
        <xdr:cNvPr id="174" name="直線コネクタ 173"/>
        <xdr:cNvCxnSpPr/>
      </xdr:nvCxnSpPr>
      <xdr:spPr>
        <a:xfrm flipV="1">
          <a:off x="3340100" y="12332970"/>
          <a:ext cx="73152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19050</xdr:rowOff>
    </xdr:from>
    <xdr:ext cx="593090" cy="243840"/>
    <xdr:sp macro="" textlink="">
      <xdr:nvSpPr>
        <xdr:cNvPr id="175" name="民生費平均値テキスト"/>
        <xdr:cNvSpPr txBox="1"/>
      </xdr:nvSpPr>
      <xdr:spPr>
        <a:xfrm>
          <a:off x="4122420" y="12595860"/>
          <a:ext cx="59309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40005</xdr:rowOff>
    </xdr:from>
    <xdr:to xmlns:xdr="http://schemas.openxmlformats.org/drawingml/2006/spreadsheetDrawing">
      <xdr:col>24</xdr:col>
      <xdr:colOff>114300</xdr:colOff>
      <xdr:row>75</xdr:row>
      <xdr:rowOff>140335</xdr:rowOff>
    </xdr:to>
    <xdr:sp macro="" textlink="">
      <xdr:nvSpPr>
        <xdr:cNvPr id="176" name="フローチャート: 判断 175"/>
        <xdr:cNvSpPr/>
      </xdr:nvSpPr>
      <xdr:spPr>
        <a:xfrm>
          <a:off x="4020820" y="12616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8890</xdr:rowOff>
    </xdr:from>
    <xdr:to xmlns:xdr="http://schemas.openxmlformats.org/drawingml/2006/spreadsheetDrawing">
      <xdr:col>19</xdr:col>
      <xdr:colOff>167005</xdr:colOff>
      <xdr:row>74</xdr:row>
      <xdr:rowOff>15875</xdr:rowOff>
    </xdr:to>
    <xdr:cxnSp macro="">
      <xdr:nvCxnSpPr>
        <xdr:cNvPr id="177" name="直線コネクタ 176"/>
        <xdr:cNvCxnSpPr/>
      </xdr:nvCxnSpPr>
      <xdr:spPr>
        <a:xfrm flipV="1">
          <a:off x="2555875" y="12418060"/>
          <a:ext cx="7842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108585</xdr:rowOff>
    </xdr:from>
    <xdr:to xmlns:xdr="http://schemas.openxmlformats.org/drawingml/2006/spreadsheetDrawing">
      <xdr:col>20</xdr:col>
      <xdr:colOff>38100</xdr:colOff>
      <xdr:row>76</xdr:row>
      <xdr:rowOff>40005</xdr:rowOff>
    </xdr:to>
    <xdr:sp macro="" textlink="">
      <xdr:nvSpPr>
        <xdr:cNvPr id="178" name="フローチャート: 判断 177"/>
        <xdr:cNvSpPr/>
      </xdr:nvSpPr>
      <xdr:spPr>
        <a:xfrm>
          <a:off x="3300095" y="1268539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31750</xdr:rowOff>
    </xdr:from>
    <xdr:ext cx="582295" cy="238760"/>
    <xdr:sp macro="" textlink="">
      <xdr:nvSpPr>
        <xdr:cNvPr id="179" name="テキスト ボックス 178"/>
        <xdr:cNvSpPr txBox="1"/>
      </xdr:nvSpPr>
      <xdr:spPr>
        <a:xfrm>
          <a:off x="3074670" y="12776200"/>
          <a:ext cx="5822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15875</xdr:rowOff>
    </xdr:from>
    <xdr:to xmlns:xdr="http://schemas.openxmlformats.org/drawingml/2006/spreadsheetDrawing">
      <xdr:col>15</xdr:col>
      <xdr:colOff>50800</xdr:colOff>
      <xdr:row>74</xdr:row>
      <xdr:rowOff>123825</xdr:rowOff>
    </xdr:to>
    <xdr:cxnSp macro="">
      <xdr:nvCxnSpPr>
        <xdr:cNvPr id="180" name="直線コネクタ 179"/>
        <xdr:cNvCxnSpPr/>
      </xdr:nvCxnSpPr>
      <xdr:spPr>
        <a:xfrm flipV="1">
          <a:off x="1784350" y="12425045"/>
          <a:ext cx="7715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107950</xdr:rowOff>
    </xdr:from>
    <xdr:to xmlns:xdr="http://schemas.openxmlformats.org/drawingml/2006/spreadsheetDrawing">
      <xdr:col>15</xdr:col>
      <xdr:colOff>101600</xdr:colOff>
      <xdr:row>76</xdr:row>
      <xdr:rowOff>39370</xdr:rowOff>
    </xdr:to>
    <xdr:sp macro="" textlink="">
      <xdr:nvSpPr>
        <xdr:cNvPr id="181" name="フローチャート: 判断 180"/>
        <xdr:cNvSpPr/>
      </xdr:nvSpPr>
      <xdr:spPr>
        <a:xfrm>
          <a:off x="2505075" y="12684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31115</xdr:rowOff>
    </xdr:from>
    <xdr:ext cx="582295" cy="239395"/>
    <xdr:sp macro="" textlink="">
      <xdr:nvSpPr>
        <xdr:cNvPr id="182" name="テキスト ボックス 181"/>
        <xdr:cNvSpPr txBox="1"/>
      </xdr:nvSpPr>
      <xdr:spPr>
        <a:xfrm>
          <a:off x="2303145" y="12775565"/>
          <a:ext cx="5822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74</xdr:row>
      <xdr:rowOff>123825</xdr:rowOff>
    </xdr:from>
    <xdr:to xmlns:xdr="http://schemas.openxmlformats.org/drawingml/2006/spreadsheetDrawing">
      <xdr:col>10</xdr:col>
      <xdr:colOff>114300</xdr:colOff>
      <xdr:row>75</xdr:row>
      <xdr:rowOff>41910</xdr:rowOff>
    </xdr:to>
    <xdr:cxnSp macro="">
      <xdr:nvCxnSpPr>
        <xdr:cNvPr id="183" name="直線コネクタ 182"/>
        <xdr:cNvCxnSpPr/>
      </xdr:nvCxnSpPr>
      <xdr:spPr>
        <a:xfrm flipV="1">
          <a:off x="1002030" y="12532995"/>
          <a:ext cx="78232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151130</xdr:rowOff>
    </xdr:from>
    <xdr:to xmlns:xdr="http://schemas.openxmlformats.org/drawingml/2006/spreadsheetDrawing">
      <xdr:col>10</xdr:col>
      <xdr:colOff>165100</xdr:colOff>
      <xdr:row>76</xdr:row>
      <xdr:rowOff>83185</xdr:rowOff>
    </xdr:to>
    <xdr:sp macro="" textlink="">
      <xdr:nvSpPr>
        <xdr:cNvPr id="184" name="フローチャート: 判断 183"/>
        <xdr:cNvSpPr/>
      </xdr:nvSpPr>
      <xdr:spPr>
        <a:xfrm>
          <a:off x="1733550" y="12727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74295</xdr:rowOff>
    </xdr:from>
    <xdr:ext cx="582295" cy="237490"/>
    <xdr:sp macro="" textlink="">
      <xdr:nvSpPr>
        <xdr:cNvPr id="185" name="テキスト ボックス 184"/>
        <xdr:cNvSpPr txBox="1"/>
      </xdr:nvSpPr>
      <xdr:spPr>
        <a:xfrm>
          <a:off x="1508125" y="12818745"/>
          <a:ext cx="5822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67945</xdr:rowOff>
    </xdr:from>
    <xdr:to xmlns:xdr="http://schemas.openxmlformats.org/drawingml/2006/spreadsheetDrawing">
      <xdr:col>6</xdr:col>
      <xdr:colOff>38100</xdr:colOff>
      <xdr:row>75</xdr:row>
      <xdr:rowOff>167005</xdr:rowOff>
    </xdr:to>
    <xdr:sp macro="" textlink="">
      <xdr:nvSpPr>
        <xdr:cNvPr id="186" name="フローチャート: 判断 185"/>
        <xdr:cNvSpPr/>
      </xdr:nvSpPr>
      <xdr:spPr>
        <a:xfrm>
          <a:off x="962025" y="126447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158750</xdr:rowOff>
    </xdr:from>
    <xdr:ext cx="582295" cy="245745"/>
    <xdr:sp macro="" textlink="">
      <xdr:nvSpPr>
        <xdr:cNvPr id="187" name="テキスト ボックス 186"/>
        <xdr:cNvSpPr txBox="1"/>
      </xdr:nvSpPr>
      <xdr:spPr>
        <a:xfrm>
          <a:off x="736600" y="12735560"/>
          <a:ext cx="5822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8" name="テキスト ボックス 187"/>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78105</xdr:rowOff>
    </xdr:from>
    <xdr:ext cx="762000" cy="253365"/>
    <xdr:sp macro="" textlink="">
      <xdr:nvSpPr>
        <xdr:cNvPr id="189" name="テキスト ボックス 188"/>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45490" cy="253365"/>
    <xdr:sp macro="" textlink="">
      <xdr:nvSpPr>
        <xdr:cNvPr id="190" name="テキスト ボックス 189"/>
        <xdr:cNvSpPr txBox="1"/>
      </xdr:nvSpPr>
      <xdr:spPr>
        <a:xfrm>
          <a:off x="238887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56285" cy="253365"/>
    <xdr:sp macro="" textlink="">
      <xdr:nvSpPr>
        <xdr:cNvPr id="191" name="テキスト ボックス 190"/>
        <xdr:cNvSpPr txBox="1"/>
      </xdr:nvSpPr>
      <xdr:spPr>
        <a:xfrm>
          <a:off x="16173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78105</xdr:rowOff>
    </xdr:from>
    <xdr:ext cx="762000" cy="253365"/>
    <xdr:sp macro="" textlink="">
      <xdr:nvSpPr>
        <xdr:cNvPr id="192" name="テキスト ボックス 191"/>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41275</xdr:rowOff>
    </xdr:from>
    <xdr:to xmlns:xdr="http://schemas.openxmlformats.org/drawingml/2006/spreadsheetDrawing">
      <xdr:col>24</xdr:col>
      <xdr:colOff>114300</xdr:colOff>
      <xdr:row>73</xdr:row>
      <xdr:rowOff>140970</xdr:rowOff>
    </xdr:to>
    <xdr:sp macro="" textlink="">
      <xdr:nvSpPr>
        <xdr:cNvPr id="193" name="楕円 192"/>
        <xdr:cNvSpPr/>
      </xdr:nvSpPr>
      <xdr:spPr>
        <a:xfrm>
          <a:off x="4020820" y="12282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63500</xdr:rowOff>
    </xdr:from>
    <xdr:ext cx="593090" cy="244475"/>
    <xdr:sp macro="" textlink="">
      <xdr:nvSpPr>
        <xdr:cNvPr id="194" name="民生費該当値テキスト"/>
        <xdr:cNvSpPr txBox="1"/>
      </xdr:nvSpPr>
      <xdr:spPr>
        <a:xfrm>
          <a:off x="4122420" y="12137390"/>
          <a:ext cx="593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127635</xdr:rowOff>
    </xdr:from>
    <xdr:to xmlns:xdr="http://schemas.openxmlformats.org/drawingml/2006/spreadsheetDrawing">
      <xdr:col>20</xdr:col>
      <xdr:colOff>38100</xdr:colOff>
      <xdr:row>74</xdr:row>
      <xdr:rowOff>59055</xdr:rowOff>
    </xdr:to>
    <xdr:sp macro="" textlink="">
      <xdr:nvSpPr>
        <xdr:cNvPr id="195" name="楕円 194"/>
        <xdr:cNvSpPr/>
      </xdr:nvSpPr>
      <xdr:spPr>
        <a:xfrm>
          <a:off x="3300095" y="123691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74930</xdr:rowOff>
    </xdr:from>
    <xdr:ext cx="582295" cy="243840"/>
    <xdr:sp macro="" textlink="">
      <xdr:nvSpPr>
        <xdr:cNvPr id="196" name="テキスト ボックス 195"/>
        <xdr:cNvSpPr txBox="1"/>
      </xdr:nvSpPr>
      <xdr:spPr>
        <a:xfrm>
          <a:off x="3074670" y="12148820"/>
          <a:ext cx="5822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133350</xdr:rowOff>
    </xdr:from>
    <xdr:to xmlns:xdr="http://schemas.openxmlformats.org/drawingml/2006/spreadsheetDrawing">
      <xdr:col>15</xdr:col>
      <xdr:colOff>101600</xdr:colOff>
      <xdr:row>74</xdr:row>
      <xdr:rowOff>64770</xdr:rowOff>
    </xdr:to>
    <xdr:sp macro="" textlink="">
      <xdr:nvSpPr>
        <xdr:cNvPr id="197" name="楕円 196"/>
        <xdr:cNvSpPr/>
      </xdr:nvSpPr>
      <xdr:spPr>
        <a:xfrm>
          <a:off x="2505075" y="12374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81280</xdr:rowOff>
    </xdr:from>
    <xdr:ext cx="582295" cy="253365"/>
    <xdr:sp macro="" textlink="">
      <xdr:nvSpPr>
        <xdr:cNvPr id="198" name="テキスト ボックス 197"/>
        <xdr:cNvSpPr txBox="1"/>
      </xdr:nvSpPr>
      <xdr:spPr>
        <a:xfrm>
          <a:off x="2303145" y="12155170"/>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73660</xdr:rowOff>
    </xdr:from>
    <xdr:to xmlns:xdr="http://schemas.openxmlformats.org/drawingml/2006/spreadsheetDrawing">
      <xdr:col>10</xdr:col>
      <xdr:colOff>165100</xdr:colOff>
      <xdr:row>75</xdr:row>
      <xdr:rowOff>5715</xdr:rowOff>
    </xdr:to>
    <xdr:sp macro="" textlink="">
      <xdr:nvSpPr>
        <xdr:cNvPr id="199" name="楕円 198"/>
        <xdr:cNvSpPr/>
      </xdr:nvSpPr>
      <xdr:spPr>
        <a:xfrm>
          <a:off x="1733550" y="12482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21590</xdr:rowOff>
    </xdr:from>
    <xdr:ext cx="582295" cy="252730"/>
    <xdr:sp macro="" textlink="">
      <xdr:nvSpPr>
        <xdr:cNvPr id="200" name="テキスト ボックス 199"/>
        <xdr:cNvSpPr txBox="1"/>
      </xdr:nvSpPr>
      <xdr:spPr>
        <a:xfrm>
          <a:off x="1508125" y="12263120"/>
          <a:ext cx="5822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160655</xdr:rowOff>
    </xdr:from>
    <xdr:to xmlns:xdr="http://schemas.openxmlformats.org/drawingml/2006/spreadsheetDrawing">
      <xdr:col>6</xdr:col>
      <xdr:colOff>38100</xdr:colOff>
      <xdr:row>75</xdr:row>
      <xdr:rowOff>92075</xdr:rowOff>
    </xdr:to>
    <xdr:sp macro="" textlink="">
      <xdr:nvSpPr>
        <xdr:cNvPr id="201" name="楕円 200"/>
        <xdr:cNvSpPr/>
      </xdr:nvSpPr>
      <xdr:spPr>
        <a:xfrm>
          <a:off x="962025" y="125698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107950</xdr:rowOff>
    </xdr:from>
    <xdr:ext cx="582295" cy="237490"/>
    <xdr:sp macro="" textlink="">
      <xdr:nvSpPr>
        <xdr:cNvPr id="202" name="テキスト ボックス 201"/>
        <xdr:cNvSpPr txBox="1"/>
      </xdr:nvSpPr>
      <xdr:spPr>
        <a:xfrm>
          <a:off x="736600" y="12349480"/>
          <a:ext cx="5822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3" name="正方形/長方形 202"/>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4" name="正方形/長方形 203"/>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6" name="正方形/長方形 205"/>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8" name="正方形/長方形 207"/>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9090" cy="212725"/>
    <xdr:sp macro="" textlink="">
      <xdr:nvSpPr>
        <xdr:cNvPr id="211" name="テキスト ボックス 210"/>
        <xdr:cNvSpPr txBox="1"/>
      </xdr:nvSpPr>
      <xdr:spPr>
        <a:xfrm>
          <a:off x="653415"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32410" cy="259080"/>
    <xdr:sp macro="" textlink="">
      <xdr:nvSpPr>
        <xdr:cNvPr id="214" name="テキスト ボックス 213"/>
        <xdr:cNvSpPr txBox="1"/>
      </xdr:nvSpPr>
      <xdr:spPr>
        <a:xfrm>
          <a:off x="466090" y="165328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5780" cy="259080"/>
    <xdr:sp macro="" textlink="">
      <xdr:nvSpPr>
        <xdr:cNvPr id="216" name="テキスト ボックス 215"/>
        <xdr:cNvSpPr txBox="1"/>
      </xdr:nvSpPr>
      <xdr:spPr>
        <a:xfrm>
          <a:off x="207010" y="16151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25780" cy="248920"/>
    <xdr:sp macro="" textlink="">
      <xdr:nvSpPr>
        <xdr:cNvPr id="218" name="テキスト ボックス 217"/>
        <xdr:cNvSpPr txBox="1"/>
      </xdr:nvSpPr>
      <xdr:spPr>
        <a:xfrm>
          <a:off x="207010" y="157708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25780" cy="259080"/>
    <xdr:sp macro="" textlink="">
      <xdr:nvSpPr>
        <xdr:cNvPr id="220" name="テキスト ボックス 219"/>
        <xdr:cNvSpPr txBox="1"/>
      </xdr:nvSpPr>
      <xdr:spPr>
        <a:xfrm>
          <a:off x="207010" y="15389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1" name="直線コネクタ 220"/>
        <xdr:cNvCxnSpPr/>
      </xdr:nvCxnSpPr>
      <xdr:spPr>
        <a:xfrm>
          <a:off x="668020" y="15153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89915" cy="250825"/>
    <xdr:sp macro="" textlink="">
      <xdr:nvSpPr>
        <xdr:cNvPr id="222" name="テキスト ボックス 221"/>
        <xdr:cNvSpPr txBox="1"/>
      </xdr:nvSpPr>
      <xdr:spPr>
        <a:xfrm>
          <a:off x="166370"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89915" cy="236855"/>
    <xdr:sp macro="" textlink="">
      <xdr:nvSpPr>
        <xdr:cNvPr id="224" name="テキスト ボックス 223"/>
        <xdr:cNvSpPr txBox="1"/>
      </xdr:nvSpPr>
      <xdr:spPr>
        <a:xfrm>
          <a:off x="166370"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44450</xdr:rowOff>
    </xdr:from>
    <xdr:to xmlns:xdr="http://schemas.openxmlformats.org/drawingml/2006/spreadsheetDrawing">
      <xdr:col>24</xdr:col>
      <xdr:colOff>62865</xdr:colOff>
      <xdr:row>97</xdr:row>
      <xdr:rowOff>138430</xdr:rowOff>
    </xdr:to>
    <xdr:cxnSp macro="">
      <xdr:nvCxnSpPr>
        <xdr:cNvPr id="226" name="直線コネクタ 225"/>
        <xdr:cNvCxnSpPr/>
      </xdr:nvCxnSpPr>
      <xdr:spPr>
        <a:xfrm flipV="1">
          <a:off x="4069715" y="1513586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142240</xdr:rowOff>
    </xdr:from>
    <xdr:ext cx="528955" cy="259080"/>
    <xdr:sp macro="" textlink="">
      <xdr:nvSpPr>
        <xdr:cNvPr id="227" name="衛生費最小値テキスト"/>
        <xdr:cNvSpPr txBox="1"/>
      </xdr:nvSpPr>
      <xdr:spPr>
        <a:xfrm>
          <a:off x="4122420" y="164299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138430</xdr:rowOff>
    </xdr:from>
    <xdr:to xmlns:xdr="http://schemas.openxmlformats.org/drawingml/2006/spreadsheetDrawing">
      <xdr:col>24</xdr:col>
      <xdr:colOff>152400</xdr:colOff>
      <xdr:row>97</xdr:row>
      <xdr:rowOff>138430</xdr:rowOff>
    </xdr:to>
    <xdr:cxnSp macro="">
      <xdr:nvCxnSpPr>
        <xdr:cNvPr id="228" name="直線コネクタ 227"/>
        <xdr:cNvCxnSpPr/>
      </xdr:nvCxnSpPr>
      <xdr:spPr>
        <a:xfrm>
          <a:off x="4006215" y="164261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160655</xdr:rowOff>
    </xdr:from>
    <xdr:ext cx="593090" cy="245745"/>
    <xdr:sp macro="" textlink="">
      <xdr:nvSpPr>
        <xdr:cNvPr id="229" name="衛生費最大値テキスト"/>
        <xdr:cNvSpPr txBox="1"/>
      </xdr:nvSpPr>
      <xdr:spPr>
        <a:xfrm>
          <a:off x="4122420" y="14916785"/>
          <a:ext cx="593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121,396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44450</xdr:rowOff>
    </xdr:from>
    <xdr:to xmlns:xdr="http://schemas.openxmlformats.org/drawingml/2006/spreadsheetDrawing">
      <xdr:col>24</xdr:col>
      <xdr:colOff>152400</xdr:colOff>
      <xdr:row>90</xdr:row>
      <xdr:rowOff>44450</xdr:rowOff>
    </xdr:to>
    <xdr:cxnSp macro="">
      <xdr:nvCxnSpPr>
        <xdr:cNvPr id="230" name="直線コネクタ 229"/>
        <xdr:cNvCxnSpPr/>
      </xdr:nvCxnSpPr>
      <xdr:spPr>
        <a:xfrm>
          <a:off x="4006215" y="151358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95</xdr:row>
      <xdr:rowOff>111125</xdr:rowOff>
    </xdr:from>
    <xdr:to xmlns:xdr="http://schemas.openxmlformats.org/drawingml/2006/spreadsheetDrawing">
      <xdr:col>24</xdr:col>
      <xdr:colOff>63500</xdr:colOff>
      <xdr:row>96</xdr:row>
      <xdr:rowOff>26670</xdr:rowOff>
    </xdr:to>
    <xdr:cxnSp macro="">
      <xdr:nvCxnSpPr>
        <xdr:cNvPr id="231" name="直線コネクタ 230"/>
        <xdr:cNvCxnSpPr/>
      </xdr:nvCxnSpPr>
      <xdr:spPr>
        <a:xfrm flipV="1">
          <a:off x="3340100" y="16055975"/>
          <a:ext cx="7315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113665</xdr:rowOff>
    </xdr:from>
    <xdr:ext cx="528955" cy="258445"/>
    <xdr:sp macro="" textlink="">
      <xdr:nvSpPr>
        <xdr:cNvPr id="232" name="衛生費平均値テキスト"/>
        <xdr:cNvSpPr txBox="1"/>
      </xdr:nvSpPr>
      <xdr:spPr>
        <a:xfrm>
          <a:off x="4122420" y="16058515"/>
          <a:ext cx="528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135255</xdr:rowOff>
    </xdr:from>
    <xdr:to xmlns:xdr="http://schemas.openxmlformats.org/drawingml/2006/spreadsheetDrawing">
      <xdr:col>24</xdr:col>
      <xdr:colOff>114300</xdr:colOff>
      <xdr:row>96</xdr:row>
      <xdr:rowOff>65405</xdr:rowOff>
    </xdr:to>
    <xdr:sp macro="" textlink="">
      <xdr:nvSpPr>
        <xdr:cNvPr id="233" name="フローチャート: 判断 232"/>
        <xdr:cNvSpPr/>
      </xdr:nvSpPr>
      <xdr:spPr>
        <a:xfrm>
          <a:off x="4020820" y="16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158115</xdr:rowOff>
    </xdr:from>
    <xdr:to xmlns:xdr="http://schemas.openxmlformats.org/drawingml/2006/spreadsheetDrawing">
      <xdr:col>19</xdr:col>
      <xdr:colOff>167005</xdr:colOff>
      <xdr:row>96</xdr:row>
      <xdr:rowOff>26670</xdr:rowOff>
    </xdr:to>
    <xdr:cxnSp macro="">
      <xdr:nvCxnSpPr>
        <xdr:cNvPr id="234" name="直線コネクタ 233"/>
        <xdr:cNvCxnSpPr/>
      </xdr:nvCxnSpPr>
      <xdr:spPr>
        <a:xfrm>
          <a:off x="2555875" y="16102965"/>
          <a:ext cx="7842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160655</xdr:rowOff>
    </xdr:from>
    <xdr:to xmlns:xdr="http://schemas.openxmlformats.org/drawingml/2006/spreadsheetDrawing">
      <xdr:col>20</xdr:col>
      <xdr:colOff>38100</xdr:colOff>
      <xdr:row>96</xdr:row>
      <xdr:rowOff>90805</xdr:rowOff>
    </xdr:to>
    <xdr:sp macro="" textlink="">
      <xdr:nvSpPr>
        <xdr:cNvPr id="235" name="フローチャート: 判断 234"/>
        <xdr:cNvSpPr/>
      </xdr:nvSpPr>
      <xdr:spPr>
        <a:xfrm>
          <a:off x="3300095" y="1610550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81915</xdr:rowOff>
    </xdr:from>
    <xdr:ext cx="518160" cy="259080"/>
    <xdr:sp macro="" textlink="">
      <xdr:nvSpPr>
        <xdr:cNvPr id="236" name="テキスト ボックス 235"/>
        <xdr:cNvSpPr txBox="1"/>
      </xdr:nvSpPr>
      <xdr:spPr>
        <a:xfrm>
          <a:off x="3107055" y="1619821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158115</xdr:rowOff>
    </xdr:from>
    <xdr:to xmlns:xdr="http://schemas.openxmlformats.org/drawingml/2006/spreadsheetDrawing">
      <xdr:col>15</xdr:col>
      <xdr:colOff>50800</xdr:colOff>
      <xdr:row>96</xdr:row>
      <xdr:rowOff>11430</xdr:rowOff>
    </xdr:to>
    <xdr:cxnSp macro="">
      <xdr:nvCxnSpPr>
        <xdr:cNvPr id="237" name="直線コネクタ 236"/>
        <xdr:cNvCxnSpPr/>
      </xdr:nvCxnSpPr>
      <xdr:spPr>
        <a:xfrm flipV="1">
          <a:off x="1784350" y="16102965"/>
          <a:ext cx="7715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11430</xdr:rowOff>
    </xdr:from>
    <xdr:to xmlns:xdr="http://schemas.openxmlformats.org/drawingml/2006/spreadsheetDrawing">
      <xdr:col>15</xdr:col>
      <xdr:colOff>101600</xdr:colOff>
      <xdr:row>96</xdr:row>
      <xdr:rowOff>113030</xdr:rowOff>
    </xdr:to>
    <xdr:sp macro="" textlink="">
      <xdr:nvSpPr>
        <xdr:cNvPr id="238" name="フローチャート: 判断 237"/>
        <xdr:cNvSpPr/>
      </xdr:nvSpPr>
      <xdr:spPr>
        <a:xfrm>
          <a:off x="2505075" y="1612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104140</xdr:rowOff>
    </xdr:from>
    <xdr:ext cx="518160" cy="259080"/>
    <xdr:sp macro="" textlink="">
      <xdr:nvSpPr>
        <xdr:cNvPr id="239" name="テキスト ボックス 238"/>
        <xdr:cNvSpPr txBox="1"/>
      </xdr:nvSpPr>
      <xdr:spPr>
        <a:xfrm>
          <a:off x="2335530" y="162204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96</xdr:row>
      <xdr:rowOff>11430</xdr:rowOff>
    </xdr:from>
    <xdr:to xmlns:xdr="http://schemas.openxmlformats.org/drawingml/2006/spreadsheetDrawing">
      <xdr:col>10</xdr:col>
      <xdr:colOff>114300</xdr:colOff>
      <xdr:row>96</xdr:row>
      <xdr:rowOff>83185</xdr:rowOff>
    </xdr:to>
    <xdr:cxnSp macro="">
      <xdr:nvCxnSpPr>
        <xdr:cNvPr id="240" name="直線コネクタ 239"/>
        <xdr:cNvCxnSpPr/>
      </xdr:nvCxnSpPr>
      <xdr:spPr>
        <a:xfrm flipV="1">
          <a:off x="1002030" y="16127730"/>
          <a:ext cx="7823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10795</xdr:rowOff>
    </xdr:from>
    <xdr:to xmlns:xdr="http://schemas.openxmlformats.org/drawingml/2006/spreadsheetDrawing">
      <xdr:col>10</xdr:col>
      <xdr:colOff>165100</xdr:colOff>
      <xdr:row>96</xdr:row>
      <xdr:rowOff>112395</xdr:rowOff>
    </xdr:to>
    <xdr:sp macro="" textlink="">
      <xdr:nvSpPr>
        <xdr:cNvPr id="241" name="フローチャート: 判断 240"/>
        <xdr:cNvSpPr/>
      </xdr:nvSpPr>
      <xdr:spPr>
        <a:xfrm>
          <a:off x="1733550" y="161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103505</xdr:rowOff>
    </xdr:from>
    <xdr:ext cx="528955" cy="259080"/>
    <xdr:sp macro="" textlink="">
      <xdr:nvSpPr>
        <xdr:cNvPr id="242" name="テキスト ボックス 241"/>
        <xdr:cNvSpPr txBox="1"/>
      </xdr:nvSpPr>
      <xdr:spPr>
        <a:xfrm>
          <a:off x="1540510" y="16219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144145</xdr:rowOff>
    </xdr:from>
    <xdr:to xmlns:xdr="http://schemas.openxmlformats.org/drawingml/2006/spreadsheetDrawing">
      <xdr:col>6</xdr:col>
      <xdr:colOff>38100</xdr:colOff>
      <xdr:row>96</xdr:row>
      <xdr:rowOff>74930</xdr:rowOff>
    </xdr:to>
    <xdr:sp macro="" textlink="">
      <xdr:nvSpPr>
        <xdr:cNvPr id="243" name="フローチャート: 判断 242"/>
        <xdr:cNvSpPr/>
      </xdr:nvSpPr>
      <xdr:spPr>
        <a:xfrm>
          <a:off x="962025" y="1608899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90805</xdr:rowOff>
    </xdr:from>
    <xdr:ext cx="518160" cy="258445"/>
    <xdr:sp macro="" textlink="">
      <xdr:nvSpPr>
        <xdr:cNvPr id="244" name="テキスト ボックス 243"/>
        <xdr:cNvSpPr txBox="1"/>
      </xdr:nvSpPr>
      <xdr:spPr>
        <a:xfrm>
          <a:off x="768985" y="1586420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46" name="テキスト ボックス 245"/>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45490" cy="259080"/>
    <xdr:sp macro="" textlink="">
      <xdr:nvSpPr>
        <xdr:cNvPr id="247" name="テキスト ボックス 246"/>
        <xdr:cNvSpPr txBox="1"/>
      </xdr:nvSpPr>
      <xdr:spPr>
        <a:xfrm>
          <a:off x="238887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6285" cy="259080"/>
    <xdr:sp macro="" textlink="">
      <xdr:nvSpPr>
        <xdr:cNvPr id="248" name="テキスト ボックス 247"/>
        <xdr:cNvSpPr txBox="1"/>
      </xdr:nvSpPr>
      <xdr:spPr>
        <a:xfrm>
          <a:off x="16173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49" name="テキスト ボックス 248"/>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60325</xdr:rowOff>
    </xdr:from>
    <xdr:to xmlns:xdr="http://schemas.openxmlformats.org/drawingml/2006/spreadsheetDrawing">
      <xdr:col>24</xdr:col>
      <xdr:colOff>114300</xdr:colOff>
      <xdr:row>95</xdr:row>
      <xdr:rowOff>161925</xdr:rowOff>
    </xdr:to>
    <xdr:sp macro="" textlink="">
      <xdr:nvSpPr>
        <xdr:cNvPr id="250" name="楕円 249"/>
        <xdr:cNvSpPr/>
      </xdr:nvSpPr>
      <xdr:spPr>
        <a:xfrm>
          <a:off x="4020820" y="16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83185</xdr:rowOff>
    </xdr:from>
    <xdr:ext cx="528955" cy="259080"/>
    <xdr:sp macro="" textlink="">
      <xdr:nvSpPr>
        <xdr:cNvPr id="251" name="衛生費該当値テキスト"/>
        <xdr:cNvSpPr txBox="1"/>
      </xdr:nvSpPr>
      <xdr:spPr>
        <a:xfrm>
          <a:off x="4122420" y="15856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147320</xdr:rowOff>
    </xdr:from>
    <xdr:to xmlns:xdr="http://schemas.openxmlformats.org/drawingml/2006/spreadsheetDrawing">
      <xdr:col>20</xdr:col>
      <xdr:colOff>38100</xdr:colOff>
      <xdr:row>96</xdr:row>
      <xdr:rowOff>77470</xdr:rowOff>
    </xdr:to>
    <xdr:sp macro="" textlink="">
      <xdr:nvSpPr>
        <xdr:cNvPr id="252" name="楕円 251"/>
        <xdr:cNvSpPr/>
      </xdr:nvSpPr>
      <xdr:spPr>
        <a:xfrm>
          <a:off x="3300095" y="160921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93980</xdr:rowOff>
    </xdr:from>
    <xdr:ext cx="518160" cy="259080"/>
    <xdr:sp macro="" textlink="">
      <xdr:nvSpPr>
        <xdr:cNvPr id="253" name="テキスト ボックス 252"/>
        <xdr:cNvSpPr txBox="1"/>
      </xdr:nvSpPr>
      <xdr:spPr>
        <a:xfrm>
          <a:off x="3107055" y="158673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107315</xdr:rowOff>
    </xdr:from>
    <xdr:to xmlns:xdr="http://schemas.openxmlformats.org/drawingml/2006/spreadsheetDrawing">
      <xdr:col>15</xdr:col>
      <xdr:colOff>101600</xdr:colOff>
      <xdr:row>96</xdr:row>
      <xdr:rowOff>37465</xdr:rowOff>
    </xdr:to>
    <xdr:sp macro="" textlink="">
      <xdr:nvSpPr>
        <xdr:cNvPr id="254" name="楕円 253"/>
        <xdr:cNvSpPr/>
      </xdr:nvSpPr>
      <xdr:spPr>
        <a:xfrm>
          <a:off x="2505075"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53975</xdr:rowOff>
    </xdr:from>
    <xdr:ext cx="518160" cy="249555"/>
    <xdr:sp macro="" textlink="">
      <xdr:nvSpPr>
        <xdr:cNvPr id="255" name="テキスト ボックス 254"/>
        <xdr:cNvSpPr txBox="1"/>
      </xdr:nvSpPr>
      <xdr:spPr>
        <a:xfrm>
          <a:off x="2335530" y="15827375"/>
          <a:ext cx="5181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132080</xdr:rowOff>
    </xdr:from>
    <xdr:to xmlns:xdr="http://schemas.openxmlformats.org/drawingml/2006/spreadsheetDrawing">
      <xdr:col>10</xdr:col>
      <xdr:colOff>165100</xdr:colOff>
      <xdr:row>96</xdr:row>
      <xdr:rowOff>62230</xdr:rowOff>
    </xdr:to>
    <xdr:sp macro="" textlink="">
      <xdr:nvSpPr>
        <xdr:cNvPr id="256" name="楕円 255"/>
        <xdr:cNvSpPr/>
      </xdr:nvSpPr>
      <xdr:spPr>
        <a:xfrm>
          <a:off x="1733550" y="160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78740</xdr:rowOff>
    </xdr:from>
    <xdr:ext cx="528955" cy="259080"/>
    <xdr:sp macro="" textlink="">
      <xdr:nvSpPr>
        <xdr:cNvPr id="257" name="テキスト ボックス 256"/>
        <xdr:cNvSpPr txBox="1"/>
      </xdr:nvSpPr>
      <xdr:spPr>
        <a:xfrm>
          <a:off x="1540510" y="158521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32385</xdr:rowOff>
    </xdr:from>
    <xdr:to xmlns:xdr="http://schemas.openxmlformats.org/drawingml/2006/spreadsheetDrawing">
      <xdr:col>6</xdr:col>
      <xdr:colOff>38100</xdr:colOff>
      <xdr:row>96</xdr:row>
      <xdr:rowOff>133985</xdr:rowOff>
    </xdr:to>
    <xdr:sp macro="" textlink="">
      <xdr:nvSpPr>
        <xdr:cNvPr id="258" name="楕円 257"/>
        <xdr:cNvSpPr/>
      </xdr:nvSpPr>
      <xdr:spPr>
        <a:xfrm>
          <a:off x="962025" y="1614868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125095</xdr:rowOff>
    </xdr:from>
    <xdr:ext cx="518160" cy="258445"/>
    <xdr:sp macro="" textlink="">
      <xdr:nvSpPr>
        <xdr:cNvPr id="259" name="テキスト ボックス 258"/>
        <xdr:cNvSpPr txBox="1"/>
      </xdr:nvSpPr>
      <xdr:spPr>
        <a:xfrm>
          <a:off x="768985" y="1624139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1" name="正方形/長方形 260"/>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3" name="正方形/長方形 262"/>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5" name="正方形/長方形 264"/>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7" name="正方形/長方形 266"/>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9090" cy="212725"/>
    <xdr:sp macro="" textlink="">
      <xdr:nvSpPr>
        <xdr:cNvPr id="268" name="テキスト ボックス 267"/>
        <xdr:cNvSpPr txBox="1"/>
      </xdr:nvSpPr>
      <xdr:spPr>
        <a:xfrm>
          <a:off x="5767070"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9" name="直線コネクタ 268"/>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0" name="直線コネクタ 269"/>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32410" cy="245745"/>
    <xdr:sp macro="" textlink="">
      <xdr:nvSpPr>
        <xdr:cNvPr id="271" name="テキスト ボックス 270"/>
        <xdr:cNvSpPr txBox="1"/>
      </xdr:nvSpPr>
      <xdr:spPr>
        <a:xfrm>
          <a:off x="5579745" y="64465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2" name="直線コネクタ 271"/>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56565" cy="245745"/>
    <xdr:sp macro="" textlink="">
      <xdr:nvSpPr>
        <xdr:cNvPr id="273" name="テキスト ボックス 272"/>
        <xdr:cNvSpPr txBox="1"/>
      </xdr:nvSpPr>
      <xdr:spPr>
        <a:xfrm>
          <a:off x="5384800" y="60737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4" name="直線コネクタ 273"/>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165100</xdr:rowOff>
    </xdr:from>
    <xdr:ext cx="456565" cy="236855"/>
    <xdr:sp macro="" textlink="">
      <xdr:nvSpPr>
        <xdr:cNvPr id="275" name="テキスト ボックス 274"/>
        <xdr:cNvSpPr txBox="1"/>
      </xdr:nvSpPr>
      <xdr:spPr>
        <a:xfrm>
          <a:off x="5384800" y="57010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6" name="直線コネクタ 275"/>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128270</xdr:rowOff>
    </xdr:from>
    <xdr:ext cx="456565" cy="245745"/>
    <xdr:sp macro="" textlink="">
      <xdr:nvSpPr>
        <xdr:cNvPr id="277" name="テキスト ボックス 276"/>
        <xdr:cNvSpPr txBox="1"/>
      </xdr:nvSpPr>
      <xdr:spPr>
        <a:xfrm>
          <a:off x="5384800" y="5328920"/>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78" name="直線コネクタ 277"/>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90805</xdr:rowOff>
    </xdr:from>
    <xdr:ext cx="456565" cy="245745"/>
    <xdr:sp macro="" textlink="">
      <xdr:nvSpPr>
        <xdr:cNvPr id="279" name="テキスト ボックス 278"/>
        <xdr:cNvSpPr txBox="1"/>
      </xdr:nvSpPr>
      <xdr:spPr>
        <a:xfrm>
          <a:off x="5384800" y="49561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0" name="直線コネクタ 279"/>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53340</xdr:rowOff>
    </xdr:from>
    <xdr:ext cx="456565" cy="236855"/>
    <xdr:sp macro="" textlink="">
      <xdr:nvSpPr>
        <xdr:cNvPr id="281" name="テキスト ボックス 280"/>
        <xdr:cNvSpPr txBox="1"/>
      </xdr:nvSpPr>
      <xdr:spPr>
        <a:xfrm>
          <a:off x="5384800" y="45834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2" name="労働費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30</xdr:row>
      <xdr:rowOff>113665</xdr:rowOff>
    </xdr:from>
    <xdr:to xmlns:xdr="http://schemas.openxmlformats.org/drawingml/2006/spreadsheetDrawing">
      <xdr:col>54</xdr:col>
      <xdr:colOff>167005</xdr:colOff>
      <xdr:row>39</xdr:row>
      <xdr:rowOff>43180</xdr:rowOff>
    </xdr:to>
    <xdr:cxnSp macro="">
      <xdr:nvCxnSpPr>
        <xdr:cNvPr id="283" name="直線コネクタ 282"/>
        <xdr:cNvCxnSpPr/>
      </xdr:nvCxnSpPr>
      <xdr:spPr>
        <a:xfrm flipV="1">
          <a:off x="9185275" y="514667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33045" cy="245745"/>
    <xdr:sp macro="" textlink="">
      <xdr:nvSpPr>
        <xdr:cNvPr id="284" name="労働費最小値テキスト"/>
        <xdr:cNvSpPr txBox="1"/>
      </xdr:nvSpPr>
      <xdr:spPr>
        <a:xfrm>
          <a:off x="9236075" y="6589395"/>
          <a:ext cx="2330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43180</xdr:rowOff>
    </xdr:from>
    <xdr:to xmlns:xdr="http://schemas.openxmlformats.org/drawingml/2006/spreadsheetDrawing">
      <xdr:col>55</xdr:col>
      <xdr:colOff>88900</xdr:colOff>
      <xdr:row>39</xdr:row>
      <xdr:rowOff>43180</xdr:rowOff>
    </xdr:to>
    <xdr:cxnSp macro="">
      <xdr:nvCxnSpPr>
        <xdr:cNvPr id="285" name="直線コネクタ 284"/>
        <xdr:cNvCxnSpPr/>
      </xdr:nvCxnSpPr>
      <xdr:spPr>
        <a:xfrm>
          <a:off x="9119870"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453390" cy="246380"/>
    <xdr:sp macro="" textlink="">
      <xdr:nvSpPr>
        <xdr:cNvPr id="286" name="労働費最大値テキスト"/>
        <xdr:cNvSpPr txBox="1"/>
      </xdr:nvSpPr>
      <xdr:spPr>
        <a:xfrm>
          <a:off x="9236075" y="4926965"/>
          <a:ext cx="4533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113665</xdr:rowOff>
    </xdr:from>
    <xdr:to xmlns:xdr="http://schemas.openxmlformats.org/drawingml/2006/spreadsheetDrawing">
      <xdr:col>55</xdr:col>
      <xdr:colOff>88900</xdr:colOff>
      <xdr:row>30</xdr:row>
      <xdr:rowOff>113665</xdr:rowOff>
    </xdr:to>
    <xdr:cxnSp macro="">
      <xdr:nvCxnSpPr>
        <xdr:cNvPr id="287" name="直線コネクタ 286"/>
        <xdr:cNvCxnSpPr/>
      </xdr:nvCxnSpPr>
      <xdr:spPr>
        <a:xfrm>
          <a:off x="9119870" y="51466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140335</xdr:rowOff>
    </xdr:from>
    <xdr:to xmlns:xdr="http://schemas.openxmlformats.org/drawingml/2006/spreadsheetDrawing">
      <xdr:col>55</xdr:col>
      <xdr:colOff>0</xdr:colOff>
      <xdr:row>37</xdr:row>
      <xdr:rowOff>140335</xdr:rowOff>
    </xdr:to>
    <xdr:cxnSp macro="">
      <xdr:nvCxnSpPr>
        <xdr:cNvPr id="288" name="直線コネクタ 287"/>
        <xdr:cNvCxnSpPr/>
      </xdr:nvCxnSpPr>
      <xdr:spPr>
        <a:xfrm flipV="1">
          <a:off x="8464550" y="6346825"/>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87630</xdr:rowOff>
    </xdr:from>
    <xdr:ext cx="361950" cy="238760"/>
    <xdr:sp macro="" textlink="">
      <xdr:nvSpPr>
        <xdr:cNvPr id="289" name="労働費平均値テキスト"/>
        <xdr:cNvSpPr txBox="1"/>
      </xdr:nvSpPr>
      <xdr:spPr>
        <a:xfrm>
          <a:off x="9236075" y="6126480"/>
          <a:ext cx="36195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64770</xdr:rowOff>
    </xdr:from>
    <xdr:to xmlns:xdr="http://schemas.openxmlformats.org/drawingml/2006/spreadsheetDrawing">
      <xdr:col>55</xdr:col>
      <xdr:colOff>50800</xdr:colOff>
      <xdr:row>37</xdr:row>
      <xdr:rowOff>164465</xdr:rowOff>
    </xdr:to>
    <xdr:sp macro="" textlink="">
      <xdr:nvSpPr>
        <xdr:cNvPr id="290" name="フローチャート: 判断 289"/>
        <xdr:cNvSpPr/>
      </xdr:nvSpPr>
      <xdr:spPr>
        <a:xfrm>
          <a:off x="9157970" y="627126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37</xdr:row>
      <xdr:rowOff>134620</xdr:rowOff>
    </xdr:from>
    <xdr:to xmlns:xdr="http://schemas.openxmlformats.org/drawingml/2006/spreadsheetDrawing">
      <xdr:col>50</xdr:col>
      <xdr:colOff>114300</xdr:colOff>
      <xdr:row>37</xdr:row>
      <xdr:rowOff>140335</xdr:rowOff>
    </xdr:to>
    <xdr:cxnSp macro="">
      <xdr:nvCxnSpPr>
        <xdr:cNvPr id="291" name="直線コネクタ 290"/>
        <xdr:cNvCxnSpPr/>
      </xdr:nvCxnSpPr>
      <xdr:spPr>
        <a:xfrm>
          <a:off x="7682230" y="6341110"/>
          <a:ext cx="7823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74930</xdr:rowOff>
    </xdr:from>
    <xdr:to xmlns:xdr="http://schemas.openxmlformats.org/drawingml/2006/spreadsheetDrawing">
      <xdr:col>50</xdr:col>
      <xdr:colOff>165100</xdr:colOff>
      <xdr:row>38</xdr:row>
      <xdr:rowOff>6350</xdr:rowOff>
    </xdr:to>
    <xdr:sp macro="" textlink="">
      <xdr:nvSpPr>
        <xdr:cNvPr id="292" name="フローチャート: 判断 291"/>
        <xdr:cNvSpPr/>
      </xdr:nvSpPr>
      <xdr:spPr>
        <a:xfrm>
          <a:off x="8413750" y="6281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22860</xdr:rowOff>
    </xdr:from>
    <xdr:ext cx="378460" cy="253365"/>
    <xdr:sp macro="" textlink="">
      <xdr:nvSpPr>
        <xdr:cNvPr id="293" name="テキスト ボックス 292"/>
        <xdr:cNvSpPr txBox="1"/>
      </xdr:nvSpPr>
      <xdr:spPr>
        <a:xfrm>
          <a:off x="8298815" y="60617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78105</xdr:rowOff>
    </xdr:from>
    <xdr:to xmlns:xdr="http://schemas.openxmlformats.org/drawingml/2006/spreadsheetDrawing">
      <xdr:col>45</xdr:col>
      <xdr:colOff>167005</xdr:colOff>
      <xdr:row>37</xdr:row>
      <xdr:rowOff>134620</xdr:rowOff>
    </xdr:to>
    <xdr:cxnSp macro="">
      <xdr:nvCxnSpPr>
        <xdr:cNvPr id="294" name="直線コネクタ 293"/>
        <xdr:cNvCxnSpPr/>
      </xdr:nvCxnSpPr>
      <xdr:spPr>
        <a:xfrm>
          <a:off x="6898005" y="6284595"/>
          <a:ext cx="7842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66040</xdr:rowOff>
    </xdr:from>
    <xdr:to xmlns:xdr="http://schemas.openxmlformats.org/drawingml/2006/spreadsheetDrawing">
      <xdr:col>46</xdr:col>
      <xdr:colOff>38100</xdr:colOff>
      <xdr:row>37</xdr:row>
      <xdr:rowOff>165100</xdr:rowOff>
    </xdr:to>
    <xdr:sp macro="" textlink="">
      <xdr:nvSpPr>
        <xdr:cNvPr id="295" name="フローチャート: 判断 294"/>
        <xdr:cNvSpPr/>
      </xdr:nvSpPr>
      <xdr:spPr>
        <a:xfrm>
          <a:off x="7642225" y="62725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167005</xdr:colOff>
      <xdr:row>36</xdr:row>
      <xdr:rowOff>13970</xdr:rowOff>
    </xdr:from>
    <xdr:ext cx="378460" cy="245745"/>
    <xdr:sp macro="" textlink="">
      <xdr:nvSpPr>
        <xdr:cNvPr id="296" name="テキスト ボックス 295"/>
        <xdr:cNvSpPr txBox="1"/>
      </xdr:nvSpPr>
      <xdr:spPr>
        <a:xfrm>
          <a:off x="7515225" y="605282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39370</xdr:rowOff>
    </xdr:from>
    <xdr:to xmlns:xdr="http://schemas.openxmlformats.org/drawingml/2006/spreadsheetDrawing">
      <xdr:col>41</xdr:col>
      <xdr:colOff>50800</xdr:colOff>
      <xdr:row>37</xdr:row>
      <xdr:rowOff>78105</xdr:rowOff>
    </xdr:to>
    <xdr:cxnSp macro="">
      <xdr:nvCxnSpPr>
        <xdr:cNvPr id="297" name="直線コネクタ 296"/>
        <xdr:cNvCxnSpPr/>
      </xdr:nvCxnSpPr>
      <xdr:spPr>
        <a:xfrm>
          <a:off x="6126480" y="6245860"/>
          <a:ext cx="7715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54610</xdr:rowOff>
    </xdr:from>
    <xdr:to xmlns:xdr="http://schemas.openxmlformats.org/drawingml/2006/spreadsheetDrawing">
      <xdr:col>41</xdr:col>
      <xdr:colOff>101600</xdr:colOff>
      <xdr:row>37</xdr:row>
      <xdr:rowOff>153670</xdr:rowOff>
    </xdr:to>
    <xdr:sp macro="" textlink="">
      <xdr:nvSpPr>
        <xdr:cNvPr id="298" name="フローチャート: 判断 297"/>
        <xdr:cNvSpPr/>
      </xdr:nvSpPr>
      <xdr:spPr>
        <a:xfrm>
          <a:off x="6847205" y="6261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145415</xdr:rowOff>
    </xdr:from>
    <xdr:ext cx="378460" cy="245745"/>
    <xdr:sp macro="" textlink="">
      <xdr:nvSpPr>
        <xdr:cNvPr id="299" name="テキスト ボックス 298"/>
        <xdr:cNvSpPr txBox="1"/>
      </xdr:nvSpPr>
      <xdr:spPr>
        <a:xfrm>
          <a:off x="6732270" y="635190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39370</xdr:rowOff>
    </xdr:from>
    <xdr:to xmlns:xdr="http://schemas.openxmlformats.org/drawingml/2006/spreadsheetDrawing">
      <xdr:col>36</xdr:col>
      <xdr:colOff>165100</xdr:colOff>
      <xdr:row>36</xdr:row>
      <xdr:rowOff>138430</xdr:rowOff>
    </xdr:to>
    <xdr:sp macro="" textlink="">
      <xdr:nvSpPr>
        <xdr:cNvPr id="300" name="フローチャート: 判断 299"/>
        <xdr:cNvSpPr/>
      </xdr:nvSpPr>
      <xdr:spPr>
        <a:xfrm>
          <a:off x="6075680" y="6078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154305</xdr:rowOff>
    </xdr:from>
    <xdr:ext cx="469900" cy="243840"/>
    <xdr:sp macro="" textlink="">
      <xdr:nvSpPr>
        <xdr:cNvPr id="301" name="テキスト ボックス 300"/>
        <xdr:cNvSpPr txBox="1"/>
      </xdr:nvSpPr>
      <xdr:spPr>
        <a:xfrm>
          <a:off x="5915025" y="5857875"/>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2" name="テキスト ボックス 301"/>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56285" cy="253365"/>
    <xdr:sp macro="" textlink="">
      <xdr:nvSpPr>
        <xdr:cNvPr id="303" name="テキスト ボックス 302"/>
        <xdr:cNvSpPr txBox="1"/>
      </xdr:nvSpPr>
      <xdr:spPr>
        <a:xfrm>
          <a:off x="82975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78105</xdr:rowOff>
    </xdr:from>
    <xdr:ext cx="762000" cy="253365"/>
    <xdr:sp macro="" textlink="">
      <xdr:nvSpPr>
        <xdr:cNvPr id="304" name="テキスト ボックス 303"/>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45490" cy="253365"/>
    <xdr:sp macro="" textlink="">
      <xdr:nvSpPr>
        <xdr:cNvPr id="305" name="テキスト ボックス 304"/>
        <xdr:cNvSpPr txBox="1"/>
      </xdr:nvSpPr>
      <xdr:spPr>
        <a:xfrm>
          <a:off x="67310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56285" cy="253365"/>
    <xdr:sp macro="" textlink="">
      <xdr:nvSpPr>
        <xdr:cNvPr id="306" name="テキスト ボックス 305"/>
        <xdr:cNvSpPr txBox="1"/>
      </xdr:nvSpPr>
      <xdr:spPr>
        <a:xfrm>
          <a:off x="59594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90170</xdr:rowOff>
    </xdr:from>
    <xdr:to xmlns:xdr="http://schemas.openxmlformats.org/drawingml/2006/spreadsheetDrawing">
      <xdr:col>55</xdr:col>
      <xdr:colOff>50800</xdr:colOff>
      <xdr:row>38</xdr:row>
      <xdr:rowOff>21590</xdr:rowOff>
    </xdr:to>
    <xdr:sp macro="" textlink="">
      <xdr:nvSpPr>
        <xdr:cNvPr id="307" name="楕円 306"/>
        <xdr:cNvSpPr/>
      </xdr:nvSpPr>
      <xdr:spPr>
        <a:xfrm>
          <a:off x="9157970" y="62966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69215</xdr:rowOff>
    </xdr:from>
    <xdr:ext cx="361950" cy="245745"/>
    <xdr:sp macro="" textlink="">
      <xdr:nvSpPr>
        <xdr:cNvPr id="308" name="労働費該当値テキスト"/>
        <xdr:cNvSpPr txBox="1"/>
      </xdr:nvSpPr>
      <xdr:spPr>
        <a:xfrm>
          <a:off x="9236075" y="6275705"/>
          <a:ext cx="3619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90805</xdr:rowOff>
    </xdr:from>
    <xdr:to xmlns:xdr="http://schemas.openxmlformats.org/drawingml/2006/spreadsheetDrawing">
      <xdr:col>50</xdr:col>
      <xdr:colOff>165100</xdr:colOff>
      <xdr:row>38</xdr:row>
      <xdr:rowOff>22225</xdr:rowOff>
    </xdr:to>
    <xdr:sp macro="" textlink="">
      <xdr:nvSpPr>
        <xdr:cNvPr id="309" name="楕円 308"/>
        <xdr:cNvSpPr/>
      </xdr:nvSpPr>
      <xdr:spPr>
        <a:xfrm>
          <a:off x="8413750" y="6297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13970</xdr:rowOff>
    </xdr:from>
    <xdr:ext cx="378460" cy="245745"/>
    <xdr:sp macro="" textlink="">
      <xdr:nvSpPr>
        <xdr:cNvPr id="310" name="テキスト ボックス 309"/>
        <xdr:cNvSpPr txBox="1"/>
      </xdr:nvSpPr>
      <xdr:spPr>
        <a:xfrm>
          <a:off x="8298815" y="638810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85090</xdr:rowOff>
    </xdr:from>
    <xdr:to xmlns:xdr="http://schemas.openxmlformats.org/drawingml/2006/spreadsheetDrawing">
      <xdr:col>46</xdr:col>
      <xdr:colOff>38100</xdr:colOff>
      <xdr:row>38</xdr:row>
      <xdr:rowOff>17145</xdr:rowOff>
    </xdr:to>
    <xdr:sp macro="" textlink="">
      <xdr:nvSpPr>
        <xdr:cNvPr id="311" name="楕円 310"/>
        <xdr:cNvSpPr/>
      </xdr:nvSpPr>
      <xdr:spPr>
        <a:xfrm>
          <a:off x="7642225" y="629158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167005</xdr:colOff>
      <xdr:row>38</xdr:row>
      <xdr:rowOff>7620</xdr:rowOff>
    </xdr:from>
    <xdr:ext cx="378460" cy="244475"/>
    <xdr:sp macro="" textlink="">
      <xdr:nvSpPr>
        <xdr:cNvPr id="312" name="テキスト ボックス 311"/>
        <xdr:cNvSpPr txBox="1"/>
      </xdr:nvSpPr>
      <xdr:spPr>
        <a:xfrm>
          <a:off x="7515225" y="6381750"/>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28575</xdr:rowOff>
    </xdr:from>
    <xdr:to xmlns:xdr="http://schemas.openxmlformats.org/drawingml/2006/spreadsheetDrawing">
      <xdr:col>41</xdr:col>
      <xdr:colOff>101600</xdr:colOff>
      <xdr:row>37</xdr:row>
      <xdr:rowOff>128270</xdr:rowOff>
    </xdr:to>
    <xdr:sp macro="" textlink="">
      <xdr:nvSpPr>
        <xdr:cNvPr id="313" name="楕円 312"/>
        <xdr:cNvSpPr/>
      </xdr:nvSpPr>
      <xdr:spPr>
        <a:xfrm>
          <a:off x="6847205" y="6235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144145</xdr:rowOff>
    </xdr:from>
    <xdr:ext cx="378460" cy="245745"/>
    <xdr:sp macro="" textlink="">
      <xdr:nvSpPr>
        <xdr:cNvPr id="314" name="テキスト ボックス 313"/>
        <xdr:cNvSpPr txBox="1"/>
      </xdr:nvSpPr>
      <xdr:spPr>
        <a:xfrm>
          <a:off x="6732270" y="601535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157480</xdr:rowOff>
    </xdr:from>
    <xdr:to xmlns:xdr="http://schemas.openxmlformats.org/drawingml/2006/spreadsheetDrawing">
      <xdr:col>36</xdr:col>
      <xdr:colOff>165100</xdr:colOff>
      <xdr:row>37</xdr:row>
      <xdr:rowOff>89535</xdr:rowOff>
    </xdr:to>
    <xdr:sp macro="" textlink="">
      <xdr:nvSpPr>
        <xdr:cNvPr id="315" name="楕円 314"/>
        <xdr:cNvSpPr/>
      </xdr:nvSpPr>
      <xdr:spPr>
        <a:xfrm>
          <a:off x="6075680" y="6196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80645</xdr:rowOff>
    </xdr:from>
    <xdr:ext cx="378460" cy="253365"/>
    <xdr:sp macro="" textlink="">
      <xdr:nvSpPr>
        <xdr:cNvPr id="316" name="テキスト ボックス 315"/>
        <xdr:cNvSpPr txBox="1"/>
      </xdr:nvSpPr>
      <xdr:spPr>
        <a:xfrm>
          <a:off x="5960745" y="62871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7" name="正方形/長方形 316"/>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8" name="正方形/長方形 317"/>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0" name="正方形/長方形 319"/>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2" name="正方形/長方形 321"/>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4" name="正方形/長方形 323"/>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9090" cy="212725"/>
    <xdr:sp macro="" textlink="">
      <xdr:nvSpPr>
        <xdr:cNvPr id="325" name="テキスト ボックス 324"/>
        <xdr:cNvSpPr txBox="1"/>
      </xdr:nvSpPr>
      <xdr:spPr>
        <a:xfrm>
          <a:off x="5767070"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6" name="直線コネクタ 325"/>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27" name="直線コネクタ 326"/>
        <xdr:cNvCxnSpPr/>
      </xdr:nvCxnSpPr>
      <xdr:spPr>
        <a:xfrm>
          <a:off x="5805170" y="99377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72390</xdr:rowOff>
    </xdr:from>
    <xdr:ext cx="232410" cy="245745"/>
    <xdr:sp macro="" textlink="">
      <xdr:nvSpPr>
        <xdr:cNvPr id="328" name="テキスト ボックス 327"/>
        <xdr:cNvSpPr txBox="1"/>
      </xdr:nvSpPr>
      <xdr:spPr>
        <a:xfrm>
          <a:off x="5579745" y="97993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29" name="直線コネクタ 328"/>
        <xdr:cNvCxnSpPr/>
      </xdr:nvCxnSpPr>
      <xdr:spPr>
        <a:xfrm>
          <a:off x="5805170" y="9565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34925</xdr:rowOff>
    </xdr:from>
    <xdr:ext cx="520700" cy="245745"/>
    <xdr:sp macro="" textlink="">
      <xdr:nvSpPr>
        <xdr:cNvPr id="330" name="テキスト ボックス 329"/>
        <xdr:cNvSpPr txBox="1"/>
      </xdr:nvSpPr>
      <xdr:spPr>
        <a:xfrm>
          <a:off x="5344160" y="94265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1" name="直線コネクタ 330"/>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20700" cy="236855"/>
    <xdr:sp macro="" textlink="">
      <xdr:nvSpPr>
        <xdr:cNvPr id="332" name="テキスト ボックス 331"/>
        <xdr:cNvSpPr txBox="1"/>
      </xdr:nvSpPr>
      <xdr:spPr>
        <a:xfrm>
          <a:off x="5344160" y="90538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3" name="直線コネクタ 332"/>
        <xdr:cNvCxnSpPr/>
      </xdr:nvCxnSpPr>
      <xdr:spPr>
        <a:xfrm>
          <a:off x="5805170" y="88201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128270</xdr:rowOff>
    </xdr:from>
    <xdr:ext cx="520700" cy="245745"/>
    <xdr:sp macro="" textlink="">
      <xdr:nvSpPr>
        <xdr:cNvPr id="334" name="テキスト ボックス 333"/>
        <xdr:cNvSpPr txBox="1"/>
      </xdr:nvSpPr>
      <xdr:spPr>
        <a:xfrm>
          <a:off x="5344160" y="8681720"/>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35" name="直線コネクタ 334"/>
        <xdr:cNvCxnSpPr/>
      </xdr:nvCxnSpPr>
      <xdr:spPr>
        <a:xfrm>
          <a:off x="5805170" y="84474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90805</xdr:rowOff>
    </xdr:from>
    <xdr:ext cx="520700" cy="245745"/>
    <xdr:sp macro="" textlink="">
      <xdr:nvSpPr>
        <xdr:cNvPr id="336" name="テキスト ボックス 335"/>
        <xdr:cNvSpPr txBox="1"/>
      </xdr:nvSpPr>
      <xdr:spPr>
        <a:xfrm>
          <a:off x="5344160" y="83089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7" name="直線コネクタ 336"/>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89915" cy="236855"/>
    <xdr:sp macro="" textlink="">
      <xdr:nvSpPr>
        <xdr:cNvPr id="338" name="テキスト ボックス 337"/>
        <xdr:cNvSpPr txBox="1"/>
      </xdr:nvSpPr>
      <xdr:spPr>
        <a:xfrm>
          <a:off x="5280025"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9" name="農林水産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50</xdr:row>
      <xdr:rowOff>67945</xdr:rowOff>
    </xdr:from>
    <xdr:to xmlns:xdr="http://schemas.openxmlformats.org/drawingml/2006/spreadsheetDrawing">
      <xdr:col>54</xdr:col>
      <xdr:colOff>167005</xdr:colOff>
      <xdr:row>59</xdr:row>
      <xdr:rowOff>41275</xdr:rowOff>
    </xdr:to>
    <xdr:cxnSp macro="">
      <xdr:nvCxnSpPr>
        <xdr:cNvPr id="340" name="直線コネクタ 339"/>
        <xdr:cNvCxnSpPr/>
      </xdr:nvCxnSpPr>
      <xdr:spPr>
        <a:xfrm flipV="1">
          <a:off x="9185275" y="8453755"/>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45085</xdr:rowOff>
    </xdr:from>
    <xdr:ext cx="297180" cy="253365"/>
    <xdr:sp macro="" textlink="">
      <xdr:nvSpPr>
        <xdr:cNvPr id="341" name="農林水産業費最小値テキスト"/>
        <xdr:cNvSpPr txBox="1"/>
      </xdr:nvSpPr>
      <xdr:spPr>
        <a:xfrm>
          <a:off x="9236075" y="9939655"/>
          <a:ext cx="2971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41275</xdr:rowOff>
    </xdr:from>
    <xdr:to xmlns:xdr="http://schemas.openxmlformats.org/drawingml/2006/spreadsheetDrawing">
      <xdr:col>55</xdr:col>
      <xdr:colOff>88900</xdr:colOff>
      <xdr:row>59</xdr:row>
      <xdr:rowOff>41275</xdr:rowOff>
    </xdr:to>
    <xdr:cxnSp macro="">
      <xdr:nvCxnSpPr>
        <xdr:cNvPr id="342" name="直線コネクタ 341"/>
        <xdr:cNvCxnSpPr/>
      </xdr:nvCxnSpPr>
      <xdr:spPr>
        <a:xfrm>
          <a:off x="9119870" y="99358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15875</xdr:rowOff>
    </xdr:from>
    <xdr:ext cx="518160" cy="245745"/>
    <xdr:sp macro="" textlink="">
      <xdr:nvSpPr>
        <xdr:cNvPr id="343" name="農林水産業費最大値テキスト"/>
        <xdr:cNvSpPr txBox="1"/>
      </xdr:nvSpPr>
      <xdr:spPr>
        <a:xfrm>
          <a:off x="9236075" y="823404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67945</xdr:rowOff>
    </xdr:from>
    <xdr:to xmlns:xdr="http://schemas.openxmlformats.org/drawingml/2006/spreadsheetDrawing">
      <xdr:col>55</xdr:col>
      <xdr:colOff>88900</xdr:colOff>
      <xdr:row>50</xdr:row>
      <xdr:rowOff>67945</xdr:rowOff>
    </xdr:to>
    <xdr:cxnSp macro="">
      <xdr:nvCxnSpPr>
        <xdr:cNvPr id="344" name="直線コネクタ 343"/>
        <xdr:cNvCxnSpPr/>
      </xdr:nvCxnSpPr>
      <xdr:spPr>
        <a:xfrm>
          <a:off x="9119870" y="84537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134620</xdr:rowOff>
    </xdr:from>
    <xdr:to xmlns:xdr="http://schemas.openxmlformats.org/drawingml/2006/spreadsheetDrawing">
      <xdr:col>55</xdr:col>
      <xdr:colOff>0</xdr:colOff>
      <xdr:row>55</xdr:row>
      <xdr:rowOff>1270</xdr:rowOff>
    </xdr:to>
    <xdr:cxnSp macro="">
      <xdr:nvCxnSpPr>
        <xdr:cNvPr id="345" name="直線コネクタ 344"/>
        <xdr:cNvCxnSpPr/>
      </xdr:nvCxnSpPr>
      <xdr:spPr>
        <a:xfrm>
          <a:off x="8464550" y="9190990"/>
          <a:ext cx="7207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40640</xdr:rowOff>
    </xdr:from>
    <xdr:ext cx="518160" cy="244475"/>
    <xdr:sp macro="" textlink="">
      <xdr:nvSpPr>
        <xdr:cNvPr id="346" name="農林水産業費平均値テキスト"/>
        <xdr:cNvSpPr txBox="1"/>
      </xdr:nvSpPr>
      <xdr:spPr>
        <a:xfrm>
          <a:off x="9236075" y="9432290"/>
          <a:ext cx="51816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61595</xdr:rowOff>
    </xdr:from>
    <xdr:to xmlns:xdr="http://schemas.openxmlformats.org/drawingml/2006/spreadsheetDrawing">
      <xdr:col>55</xdr:col>
      <xdr:colOff>50800</xdr:colOff>
      <xdr:row>56</xdr:row>
      <xdr:rowOff>161925</xdr:rowOff>
    </xdr:to>
    <xdr:sp macro="" textlink="">
      <xdr:nvSpPr>
        <xdr:cNvPr id="347" name="フローチャート: 判断 346"/>
        <xdr:cNvSpPr/>
      </xdr:nvSpPr>
      <xdr:spPr>
        <a:xfrm>
          <a:off x="9157970" y="9453245"/>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54</xdr:row>
      <xdr:rowOff>100965</xdr:rowOff>
    </xdr:from>
    <xdr:to xmlns:xdr="http://schemas.openxmlformats.org/drawingml/2006/spreadsheetDrawing">
      <xdr:col>50</xdr:col>
      <xdr:colOff>114300</xdr:colOff>
      <xdr:row>54</xdr:row>
      <xdr:rowOff>134620</xdr:rowOff>
    </xdr:to>
    <xdr:cxnSp macro="">
      <xdr:nvCxnSpPr>
        <xdr:cNvPr id="348" name="直線コネクタ 347"/>
        <xdr:cNvCxnSpPr/>
      </xdr:nvCxnSpPr>
      <xdr:spPr>
        <a:xfrm>
          <a:off x="7682230" y="9157335"/>
          <a:ext cx="7823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58420</xdr:rowOff>
    </xdr:from>
    <xdr:to xmlns:xdr="http://schemas.openxmlformats.org/drawingml/2006/spreadsheetDrawing">
      <xdr:col>50</xdr:col>
      <xdr:colOff>165100</xdr:colOff>
      <xdr:row>56</xdr:row>
      <xdr:rowOff>157480</xdr:rowOff>
    </xdr:to>
    <xdr:sp macro="" textlink="">
      <xdr:nvSpPr>
        <xdr:cNvPr id="349" name="フローチャート: 判断 348"/>
        <xdr:cNvSpPr/>
      </xdr:nvSpPr>
      <xdr:spPr>
        <a:xfrm>
          <a:off x="8413750" y="9450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149225</xdr:rowOff>
    </xdr:from>
    <xdr:ext cx="528955" cy="253365"/>
    <xdr:sp macro="" textlink="">
      <xdr:nvSpPr>
        <xdr:cNvPr id="350" name="テキスト ボックス 349"/>
        <xdr:cNvSpPr txBox="1"/>
      </xdr:nvSpPr>
      <xdr:spPr>
        <a:xfrm>
          <a:off x="8220710" y="9540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162560</xdr:rowOff>
    </xdr:from>
    <xdr:to xmlns:xdr="http://schemas.openxmlformats.org/drawingml/2006/spreadsheetDrawing">
      <xdr:col>45</xdr:col>
      <xdr:colOff>167005</xdr:colOff>
      <xdr:row>54</xdr:row>
      <xdr:rowOff>100965</xdr:rowOff>
    </xdr:to>
    <xdr:cxnSp macro="">
      <xdr:nvCxnSpPr>
        <xdr:cNvPr id="351" name="直線コネクタ 350"/>
        <xdr:cNvCxnSpPr/>
      </xdr:nvCxnSpPr>
      <xdr:spPr>
        <a:xfrm>
          <a:off x="6898005" y="9051290"/>
          <a:ext cx="7842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35560</xdr:rowOff>
    </xdr:from>
    <xdr:to xmlns:xdr="http://schemas.openxmlformats.org/drawingml/2006/spreadsheetDrawing">
      <xdr:col>46</xdr:col>
      <xdr:colOff>38100</xdr:colOff>
      <xdr:row>56</xdr:row>
      <xdr:rowOff>134620</xdr:rowOff>
    </xdr:to>
    <xdr:sp macro="" textlink="">
      <xdr:nvSpPr>
        <xdr:cNvPr id="352" name="フローチャート: 判断 351"/>
        <xdr:cNvSpPr/>
      </xdr:nvSpPr>
      <xdr:spPr>
        <a:xfrm>
          <a:off x="7642225" y="94272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126365</xdr:rowOff>
    </xdr:from>
    <xdr:ext cx="518160" cy="245745"/>
    <xdr:sp macro="" textlink="">
      <xdr:nvSpPr>
        <xdr:cNvPr id="353" name="テキスト ボックス 352"/>
        <xdr:cNvSpPr txBox="1"/>
      </xdr:nvSpPr>
      <xdr:spPr>
        <a:xfrm>
          <a:off x="7449185" y="951801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162560</xdr:rowOff>
    </xdr:from>
    <xdr:to xmlns:xdr="http://schemas.openxmlformats.org/drawingml/2006/spreadsheetDrawing">
      <xdr:col>41</xdr:col>
      <xdr:colOff>50800</xdr:colOff>
      <xdr:row>54</xdr:row>
      <xdr:rowOff>102870</xdr:rowOff>
    </xdr:to>
    <xdr:cxnSp macro="">
      <xdr:nvCxnSpPr>
        <xdr:cNvPr id="354" name="直線コネクタ 353"/>
        <xdr:cNvCxnSpPr/>
      </xdr:nvCxnSpPr>
      <xdr:spPr>
        <a:xfrm flipV="1">
          <a:off x="6126480" y="9051290"/>
          <a:ext cx="7715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73660</xdr:rowOff>
    </xdr:from>
    <xdr:to xmlns:xdr="http://schemas.openxmlformats.org/drawingml/2006/spreadsheetDrawing">
      <xdr:col>41</xdr:col>
      <xdr:colOff>101600</xdr:colOff>
      <xdr:row>57</xdr:row>
      <xdr:rowOff>5715</xdr:rowOff>
    </xdr:to>
    <xdr:sp macro="" textlink="">
      <xdr:nvSpPr>
        <xdr:cNvPr id="355" name="フローチャート: 判断 354"/>
        <xdr:cNvSpPr/>
      </xdr:nvSpPr>
      <xdr:spPr>
        <a:xfrm>
          <a:off x="6847205" y="9465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164465</xdr:rowOff>
    </xdr:from>
    <xdr:ext cx="518160" cy="236855"/>
    <xdr:sp macro="" textlink="">
      <xdr:nvSpPr>
        <xdr:cNvPr id="356" name="テキスト ボックス 355"/>
        <xdr:cNvSpPr txBox="1"/>
      </xdr:nvSpPr>
      <xdr:spPr>
        <a:xfrm>
          <a:off x="6677660" y="955611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135255</xdr:rowOff>
    </xdr:from>
    <xdr:to xmlns:xdr="http://schemas.openxmlformats.org/drawingml/2006/spreadsheetDrawing">
      <xdr:col>36</xdr:col>
      <xdr:colOff>165100</xdr:colOff>
      <xdr:row>56</xdr:row>
      <xdr:rowOff>67310</xdr:rowOff>
    </xdr:to>
    <xdr:sp macro="" textlink="">
      <xdr:nvSpPr>
        <xdr:cNvPr id="357" name="フローチャート: 判断 356"/>
        <xdr:cNvSpPr/>
      </xdr:nvSpPr>
      <xdr:spPr>
        <a:xfrm>
          <a:off x="6075680" y="9359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58420</xdr:rowOff>
    </xdr:from>
    <xdr:ext cx="528955" cy="253365"/>
    <xdr:sp macro="" textlink="">
      <xdr:nvSpPr>
        <xdr:cNvPr id="358" name="テキスト ボックス 357"/>
        <xdr:cNvSpPr txBox="1"/>
      </xdr:nvSpPr>
      <xdr:spPr>
        <a:xfrm>
          <a:off x="5882640" y="9450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59" name="テキスト ボックス 358"/>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56285" cy="253365"/>
    <xdr:sp macro="" textlink="">
      <xdr:nvSpPr>
        <xdr:cNvPr id="360" name="テキスト ボックス 359"/>
        <xdr:cNvSpPr txBox="1"/>
      </xdr:nvSpPr>
      <xdr:spPr>
        <a:xfrm>
          <a:off x="82975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78105</xdr:rowOff>
    </xdr:from>
    <xdr:ext cx="762000" cy="253365"/>
    <xdr:sp macro="" textlink="">
      <xdr:nvSpPr>
        <xdr:cNvPr id="361" name="テキスト ボックス 360"/>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45490" cy="253365"/>
    <xdr:sp macro="" textlink="">
      <xdr:nvSpPr>
        <xdr:cNvPr id="362" name="テキスト ボックス 361"/>
        <xdr:cNvSpPr txBox="1"/>
      </xdr:nvSpPr>
      <xdr:spPr>
        <a:xfrm>
          <a:off x="67310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56285" cy="253365"/>
    <xdr:sp macro="" textlink="">
      <xdr:nvSpPr>
        <xdr:cNvPr id="363" name="テキスト ボックス 362"/>
        <xdr:cNvSpPr txBox="1"/>
      </xdr:nvSpPr>
      <xdr:spPr>
        <a:xfrm>
          <a:off x="59594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118745</xdr:rowOff>
    </xdr:from>
    <xdr:to xmlns:xdr="http://schemas.openxmlformats.org/drawingml/2006/spreadsheetDrawing">
      <xdr:col>55</xdr:col>
      <xdr:colOff>50800</xdr:colOff>
      <xdr:row>55</xdr:row>
      <xdr:rowOff>50800</xdr:rowOff>
    </xdr:to>
    <xdr:sp macro="" textlink="">
      <xdr:nvSpPr>
        <xdr:cNvPr id="364" name="楕円 363"/>
        <xdr:cNvSpPr/>
      </xdr:nvSpPr>
      <xdr:spPr>
        <a:xfrm>
          <a:off x="9157970" y="917511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141605</xdr:rowOff>
    </xdr:from>
    <xdr:ext cx="518160" cy="240665"/>
    <xdr:sp macro="" textlink="">
      <xdr:nvSpPr>
        <xdr:cNvPr id="365" name="農林水産業費該当値テキスト"/>
        <xdr:cNvSpPr txBox="1"/>
      </xdr:nvSpPr>
      <xdr:spPr>
        <a:xfrm>
          <a:off x="9236075" y="9030335"/>
          <a:ext cx="5181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85090</xdr:rowOff>
    </xdr:from>
    <xdr:to xmlns:xdr="http://schemas.openxmlformats.org/drawingml/2006/spreadsheetDrawing">
      <xdr:col>50</xdr:col>
      <xdr:colOff>165100</xdr:colOff>
      <xdr:row>55</xdr:row>
      <xdr:rowOff>17145</xdr:rowOff>
    </xdr:to>
    <xdr:sp macro="" textlink="">
      <xdr:nvSpPr>
        <xdr:cNvPr id="366" name="楕円 365"/>
        <xdr:cNvSpPr/>
      </xdr:nvSpPr>
      <xdr:spPr>
        <a:xfrm>
          <a:off x="8413750" y="9141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33020</xdr:rowOff>
    </xdr:from>
    <xdr:ext cx="528955" cy="245110"/>
    <xdr:sp macro="" textlink="">
      <xdr:nvSpPr>
        <xdr:cNvPr id="367" name="テキスト ボックス 366"/>
        <xdr:cNvSpPr txBox="1"/>
      </xdr:nvSpPr>
      <xdr:spPr>
        <a:xfrm>
          <a:off x="8220710" y="892175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51435</xdr:rowOff>
    </xdr:from>
    <xdr:to xmlns:xdr="http://schemas.openxmlformats.org/drawingml/2006/spreadsheetDrawing">
      <xdr:col>46</xdr:col>
      <xdr:colOff>38100</xdr:colOff>
      <xdr:row>54</xdr:row>
      <xdr:rowOff>151130</xdr:rowOff>
    </xdr:to>
    <xdr:sp macro="" textlink="">
      <xdr:nvSpPr>
        <xdr:cNvPr id="368" name="楕円 367"/>
        <xdr:cNvSpPr/>
      </xdr:nvSpPr>
      <xdr:spPr>
        <a:xfrm>
          <a:off x="7642225" y="910780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167005</xdr:rowOff>
    </xdr:from>
    <xdr:ext cx="518160" cy="252730"/>
    <xdr:sp macro="" textlink="">
      <xdr:nvSpPr>
        <xdr:cNvPr id="369" name="テキスト ボックス 368"/>
        <xdr:cNvSpPr txBox="1"/>
      </xdr:nvSpPr>
      <xdr:spPr>
        <a:xfrm>
          <a:off x="7449185" y="8888095"/>
          <a:ext cx="51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113030</xdr:rowOff>
    </xdr:from>
    <xdr:to xmlns:xdr="http://schemas.openxmlformats.org/drawingml/2006/spreadsheetDrawing">
      <xdr:col>41</xdr:col>
      <xdr:colOff>101600</xdr:colOff>
      <xdr:row>54</xdr:row>
      <xdr:rowOff>44450</xdr:rowOff>
    </xdr:to>
    <xdr:sp macro="" textlink="">
      <xdr:nvSpPr>
        <xdr:cNvPr id="370" name="楕円 369"/>
        <xdr:cNvSpPr/>
      </xdr:nvSpPr>
      <xdr:spPr>
        <a:xfrm>
          <a:off x="6847205" y="9001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60960</xdr:rowOff>
    </xdr:from>
    <xdr:ext cx="518160" cy="253365"/>
    <xdr:sp macro="" textlink="">
      <xdr:nvSpPr>
        <xdr:cNvPr id="371" name="テキスト ボックス 370"/>
        <xdr:cNvSpPr txBox="1"/>
      </xdr:nvSpPr>
      <xdr:spPr>
        <a:xfrm>
          <a:off x="6677660" y="87820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52705</xdr:rowOff>
    </xdr:from>
    <xdr:to xmlns:xdr="http://schemas.openxmlformats.org/drawingml/2006/spreadsheetDrawing">
      <xdr:col>36</xdr:col>
      <xdr:colOff>165100</xdr:colOff>
      <xdr:row>54</xdr:row>
      <xdr:rowOff>151765</xdr:rowOff>
    </xdr:to>
    <xdr:sp macro="" textlink="">
      <xdr:nvSpPr>
        <xdr:cNvPr id="372" name="楕円 371"/>
        <xdr:cNvSpPr/>
      </xdr:nvSpPr>
      <xdr:spPr>
        <a:xfrm>
          <a:off x="6075680" y="9109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635</xdr:rowOff>
    </xdr:from>
    <xdr:ext cx="528955" cy="253365"/>
    <xdr:sp macro="" textlink="">
      <xdr:nvSpPr>
        <xdr:cNvPr id="373" name="テキスト ボックス 372"/>
        <xdr:cNvSpPr txBox="1"/>
      </xdr:nvSpPr>
      <xdr:spPr>
        <a:xfrm>
          <a:off x="5882640" y="88893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4" name="正方形/長方形 373"/>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5" name="正方形/長方形 374"/>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7" name="正方形/長方形 376"/>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9" name="正方形/長方形 378"/>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1" name="正方形/長方形 380"/>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9090" cy="212725"/>
    <xdr:sp macro="" textlink="">
      <xdr:nvSpPr>
        <xdr:cNvPr id="382" name="テキスト ボックス 381"/>
        <xdr:cNvSpPr txBox="1"/>
      </xdr:nvSpPr>
      <xdr:spPr>
        <a:xfrm>
          <a:off x="5767070"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3" name="直線コネクタ 382"/>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4" name="直線コネクタ 383"/>
        <xdr:cNvCxnSpPr/>
      </xdr:nvCxnSpPr>
      <xdr:spPr>
        <a:xfrm>
          <a:off x="5805170" y="132905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32410" cy="245745"/>
    <xdr:sp macro="" textlink="">
      <xdr:nvSpPr>
        <xdr:cNvPr id="385" name="テキスト ボックス 384"/>
        <xdr:cNvSpPr txBox="1"/>
      </xdr:nvSpPr>
      <xdr:spPr>
        <a:xfrm>
          <a:off x="5579745" y="131521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6" name="直線コネクタ 385"/>
        <xdr:cNvCxnSpPr/>
      </xdr:nvCxnSpPr>
      <xdr:spPr>
        <a:xfrm>
          <a:off x="5805170" y="129178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20700" cy="245745"/>
    <xdr:sp macro="" textlink="">
      <xdr:nvSpPr>
        <xdr:cNvPr id="387" name="テキスト ボックス 386"/>
        <xdr:cNvSpPr txBox="1"/>
      </xdr:nvSpPr>
      <xdr:spPr>
        <a:xfrm>
          <a:off x="5344160" y="127793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88" name="直線コネクタ 387"/>
        <xdr:cNvCxnSpPr/>
      </xdr:nvCxnSpPr>
      <xdr:spPr>
        <a:xfrm>
          <a:off x="5805170" y="12545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20700" cy="236855"/>
    <xdr:sp macro="" textlink="">
      <xdr:nvSpPr>
        <xdr:cNvPr id="389" name="テキスト ボックス 388"/>
        <xdr:cNvSpPr txBox="1"/>
      </xdr:nvSpPr>
      <xdr:spPr>
        <a:xfrm>
          <a:off x="5344160" y="124066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0" name="直線コネクタ 389"/>
        <xdr:cNvCxnSpPr/>
      </xdr:nvCxnSpPr>
      <xdr:spPr>
        <a:xfrm>
          <a:off x="5805170" y="12172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128270</xdr:rowOff>
    </xdr:from>
    <xdr:ext cx="520700" cy="245745"/>
    <xdr:sp macro="" textlink="">
      <xdr:nvSpPr>
        <xdr:cNvPr id="391" name="テキスト ボックス 390"/>
        <xdr:cNvSpPr txBox="1"/>
      </xdr:nvSpPr>
      <xdr:spPr>
        <a:xfrm>
          <a:off x="5344160" y="12034520"/>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2" name="直線コネクタ 391"/>
        <xdr:cNvCxnSpPr/>
      </xdr:nvCxnSpPr>
      <xdr:spPr>
        <a:xfrm>
          <a:off x="5805170" y="11800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90805</xdr:rowOff>
    </xdr:from>
    <xdr:ext cx="520700" cy="245745"/>
    <xdr:sp macro="" textlink="">
      <xdr:nvSpPr>
        <xdr:cNvPr id="393" name="テキスト ボックス 392"/>
        <xdr:cNvSpPr txBox="1"/>
      </xdr:nvSpPr>
      <xdr:spPr>
        <a:xfrm>
          <a:off x="5344160" y="116617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4" name="直線コネクタ 393"/>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53340</xdr:rowOff>
    </xdr:from>
    <xdr:ext cx="520700" cy="236855"/>
    <xdr:sp macro="" textlink="">
      <xdr:nvSpPr>
        <xdr:cNvPr id="395" name="テキスト ボックス 394"/>
        <xdr:cNvSpPr txBox="1"/>
      </xdr:nvSpPr>
      <xdr:spPr>
        <a:xfrm>
          <a:off x="5344160" y="112890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6" name="商工費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71</xdr:row>
      <xdr:rowOff>5715</xdr:rowOff>
    </xdr:from>
    <xdr:to xmlns:xdr="http://schemas.openxmlformats.org/drawingml/2006/spreadsheetDrawing">
      <xdr:col>54</xdr:col>
      <xdr:colOff>167005</xdr:colOff>
      <xdr:row>78</xdr:row>
      <xdr:rowOff>148590</xdr:rowOff>
    </xdr:to>
    <xdr:cxnSp macro="">
      <xdr:nvCxnSpPr>
        <xdr:cNvPr id="397" name="直線コネクタ 396"/>
        <xdr:cNvCxnSpPr/>
      </xdr:nvCxnSpPr>
      <xdr:spPr>
        <a:xfrm flipV="1">
          <a:off x="9185275" y="1191196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151765</xdr:rowOff>
    </xdr:from>
    <xdr:ext cx="453390" cy="245110"/>
    <xdr:sp macro="" textlink="">
      <xdr:nvSpPr>
        <xdr:cNvPr id="398" name="商工費最小値テキスト"/>
        <xdr:cNvSpPr txBox="1"/>
      </xdr:nvSpPr>
      <xdr:spPr>
        <a:xfrm>
          <a:off x="9236075" y="13231495"/>
          <a:ext cx="4533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148590</xdr:rowOff>
    </xdr:from>
    <xdr:to xmlns:xdr="http://schemas.openxmlformats.org/drawingml/2006/spreadsheetDrawing">
      <xdr:col>55</xdr:col>
      <xdr:colOff>88900</xdr:colOff>
      <xdr:row>78</xdr:row>
      <xdr:rowOff>148590</xdr:rowOff>
    </xdr:to>
    <xdr:cxnSp macro="">
      <xdr:nvCxnSpPr>
        <xdr:cNvPr id="399" name="直線コネクタ 398"/>
        <xdr:cNvCxnSpPr/>
      </xdr:nvCxnSpPr>
      <xdr:spPr>
        <a:xfrm>
          <a:off x="9119870" y="132283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120650</xdr:rowOff>
    </xdr:from>
    <xdr:ext cx="518160" cy="244475"/>
    <xdr:sp macro="" textlink="">
      <xdr:nvSpPr>
        <xdr:cNvPr id="400" name="商工費最大値テキスト"/>
        <xdr:cNvSpPr txBox="1"/>
      </xdr:nvSpPr>
      <xdr:spPr>
        <a:xfrm>
          <a:off x="9236075" y="1169162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5715</xdr:rowOff>
    </xdr:from>
    <xdr:to xmlns:xdr="http://schemas.openxmlformats.org/drawingml/2006/spreadsheetDrawing">
      <xdr:col>55</xdr:col>
      <xdr:colOff>88900</xdr:colOff>
      <xdr:row>71</xdr:row>
      <xdr:rowOff>5715</xdr:rowOff>
    </xdr:to>
    <xdr:cxnSp macro="">
      <xdr:nvCxnSpPr>
        <xdr:cNvPr id="401" name="直線コネクタ 400"/>
        <xdr:cNvCxnSpPr/>
      </xdr:nvCxnSpPr>
      <xdr:spPr>
        <a:xfrm>
          <a:off x="9119870" y="119119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22860</xdr:rowOff>
    </xdr:from>
    <xdr:to xmlns:xdr="http://schemas.openxmlformats.org/drawingml/2006/spreadsheetDrawing">
      <xdr:col>55</xdr:col>
      <xdr:colOff>0</xdr:colOff>
      <xdr:row>75</xdr:row>
      <xdr:rowOff>118745</xdr:rowOff>
    </xdr:to>
    <xdr:cxnSp macro="">
      <xdr:nvCxnSpPr>
        <xdr:cNvPr id="402" name="直線コネクタ 401"/>
        <xdr:cNvCxnSpPr/>
      </xdr:nvCxnSpPr>
      <xdr:spPr>
        <a:xfrm flipV="1">
          <a:off x="8464550" y="12599670"/>
          <a:ext cx="7207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635</xdr:rowOff>
    </xdr:from>
    <xdr:ext cx="518160" cy="253365"/>
    <xdr:sp macro="" textlink="">
      <xdr:nvSpPr>
        <xdr:cNvPr id="403" name="商工費平均値テキスト"/>
        <xdr:cNvSpPr txBox="1"/>
      </xdr:nvSpPr>
      <xdr:spPr>
        <a:xfrm>
          <a:off x="9236075" y="12745085"/>
          <a:ext cx="5181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21590</xdr:rowOff>
    </xdr:from>
    <xdr:to xmlns:xdr="http://schemas.openxmlformats.org/drawingml/2006/spreadsheetDrawing">
      <xdr:col>55</xdr:col>
      <xdr:colOff>50800</xdr:colOff>
      <xdr:row>76</xdr:row>
      <xdr:rowOff>120650</xdr:rowOff>
    </xdr:to>
    <xdr:sp macro="" textlink="">
      <xdr:nvSpPr>
        <xdr:cNvPr id="404" name="フローチャート: 判断 403"/>
        <xdr:cNvSpPr/>
      </xdr:nvSpPr>
      <xdr:spPr>
        <a:xfrm>
          <a:off x="9157970" y="127660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74</xdr:row>
      <xdr:rowOff>31115</xdr:rowOff>
    </xdr:from>
    <xdr:to xmlns:xdr="http://schemas.openxmlformats.org/drawingml/2006/spreadsheetDrawing">
      <xdr:col>50</xdr:col>
      <xdr:colOff>114300</xdr:colOff>
      <xdr:row>75</xdr:row>
      <xdr:rowOff>118745</xdr:rowOff>
    </xdr:to>
    <xdr:cxnSp macro="">
      <xdr:nvCxnSpPr>
        <xdr:cNvPr id="405" name="直線コネクタ 404"/>
        <xdr:cNvCxnSpPr/>
      </xdr:nvCxnSpPr>
      <xdr:spPr>
        <a:xfrm>
          <a:off x="7682230" y="12440285"/>
          <a:ext cx="78232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18415</xdr:rowOff>
    </xdr:from>
    <xdr:to xmlns:xdr="http://schemas.openxmlformats.org/drawingml/2006/spreadsheetDrawing">
      <xdr:col>50</xdr:col>
      <xdr:colOff>165100</xdr:colOff>
      <xdr:row>76</xdr:row>
      <xdr:rowOff>117475</xdr:rowOff>
    </xdr:to>
    <xdr:sp macro="" textlink="">
      <xdr:nvSpPr>
        <xdr:cNvPr id="406" name="フローチャート: 判断 405"/>
        <xdr:cNvSpPr/>
      </xdr:nvSpPr>
      <xdr:spPr>
        <a:xfrm>
          <a:off x="8413750" y="12762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109220</xdr:rowOff>
    </xdr:from>
    <xdr:ext cx="528955" cy="236855"/>
    <xdr:sp macro="" textlink="">
      <xdr:nvSpPr>
        <xdr:cNvPr id="407" name="テキスト ボックス 406"/>
        <xdr:cNvSpPr txBox="1"/>
      </xdr:nvSpPr>
      <xdr:spPr>
        <a:xfrm>
          <a:off x="8220710" y="12853670"/>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31115</xdr:rowOff>
    </xdr:from>
    <xdr:to xmlns:xdr="http://schemas.openxmlformats.org/drawingml/2006/spreadsheetDrawing">
      <xdr:col>45</xdr:col>
      <xdr:colOff>167005</xdr:colOff>
      <xdr:row>74</xdr:row>
      <xdr:rowOff>73025</xdr:rowOff>
    </xdr:to>
    <xdr:cxnSp macro="">
      <xdr:nvCxnSpPr>
        <xdr:cNvPr id="408" name="直線コネクタ 407"/>
        <xdr:cNvCxnSpPr/>
      </xdr:nvCxnSpPr>
      <xdr:spPr>
        <a:xfrm flipV="1">
          <a:off x="6898005" y="12440285"/>
          <a:ext cx="7842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xdr:rowOff>
    </xdr:from>
    <xdr:to xmlns:xdr="http://schemas.openxmlformats.org/drawingml/2006/spreadsheetDrawing">
      <xdr:col>46</xdr:col>
      <xdr:colOff>38100</xdr:colOff>
      <xdr:row>76</xdr:row>
      <xdr:rowOff>104775</xdr:rowOff>
    </xdr:to>
    <xdr:sp macro="" textlink="">
      <xdr:nvSpPr>
        <xdr:cNvPr id="409" name="フローチャート: 判断 408"/>
        <xdr:cNvSpPr/>
      </xdr:nvSpPr>
      <xdr:spPr>
        <a:xfrm>
          <a:off x="7642225" y="1274953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95250</xdr:rowOff>
    </xdr:from>
    <xdr:ext cx="518160" cy="245745"/>
    <xdr:sp macro="" textlink="">
      <xdr:nvSpPr>
        <xdr:cNvPr id="410" name="テキスト ボックス 409"/>
        <xdr:cNvSpPr txBox="1"/>
      </xdr:nvSpPr>
      <xdr:spPr>
        <a:xfrm>
          <a:off x="7449185" y="1283970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73025</xdr:rowOff>
    </xdr:from>
    <xdr:to xmlns:xdr="http://schemas.openxmlformats.org/drawingml/2006/spreadsheetDrawing">
      <xdr:col>41</xdr:col>
      <xdr:colOff>50800</xdr:colOff>
      <xdr:row>74</xdr:row>
      <xdr:rowOff>99060</xdr:rowOff>
    </xdr:to>
    <xdr:cxnSp macro="">
      <xdr:nvCxnSpPr>
        <xdr:cNvPr id="411" name="直線コネクタ 410"/>
        <xdr:cNvCxnSpPr/>
      </xdr:nvCxnSpPr>
      <xdr:spPr>
        <a:xfrm flipV="1">
          <a:off x="6126480" y="12482195"/>
          <a:ext cx="7715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24130</xdr:rowOff>
    </xdr:from>
    <xdr:to xmlns:xdr="http://schemas.openxmlformats.org/drawingml/2006/spreadsheetDrawing">
      <xdr:col>41</xdr:col>
      <xdr:colOff>101600</xdr:colOff>
      <xdr:row>76</xdr:row>
      <xdr:rowOff>123825</xdr:rowOff>
    </xdr:to>
    <xdr:sp macro="" textlink="">
      <xdr:nvSpPr>
        <xdr:cNvPr id="412" name="フローチャート: 判断 411"/>
        <xdr:cNvSpPr/>
      </xdr:nvSpPr>
      <xdr:spPr>
        <a:xfrm>
          <a:off x="6847205" y="1276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114935</xdr:rowOff>
    </xdr:from>
    <xdr:ext cx="518160" cy="253365"/>
    <xdr:sp macro="" textlink="">
      <xdr:nvSpPr>
        <xdr:cNvPr id="413" name="テキスト ボックス 412"/>
        <xdr:cNvSpPr txBox="1"/>
      </xdr:nvSpPr>
      <xdr:spPr>
        <a:xfrm>
          <a:off x="6677660" y="1285938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151130</xdr:rowOff>
    </xdr:from>
    <xdr:to xmlns:xdr="http://schemas.openxmlformats.org/drawingml/2006/spreadsheetDrawing">
      <xdr:col>36</xdr:col>
      <xdr:colOff>165100</xdr:colOff>
      <xdr:row>76</xdr:row>
      <xdr:rowOff>83185</xdr:rowOff>
    </xdr:to>
    <xdr:sp macro="" textlink="">
      <xdr:nvSpPr>
        <xdr:cNvPr id="414" name="フローチャート: 判断 413"/>
        <xdr:cNvSpPr/>
      </xdr:nvSpPr>
      <xdr:spPr>
        <a:xfrm>
          <a:off x="6075680" y="12727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74295</xdr:rowOff>
    </xdr:from>
    <xdr:ext cx="528955" cy="237490"/>
    <xdr:sp macro="" textlink="">
      <xdr:nvSpPr>
        <xdr:cNvPr id="415" name="テキスト ボックス 414"/>
        <xdr:cNvSpPr txBox="1"/>
      </xdr:nvSpPr>
      <xdr:spPr>
        <a:xfrm>
          <a:off x="5882640" y="12818745"/>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6" name="テキスト ボックス 415"/>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56285" cy="253365"/>
    <xdr:sp macro="" textlink="">
      <xdr:nvSpPr>
        <xdr:cNvPr id="417" name="テキスト ボックス 416"/>
        <xdr:cNvSpPr txBox="1"/>
      </xdr:nvSpPr>
      <xdr:spPr>
        <a:xfrm>
          <a:off x="82975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78105</xdr:rowOff>
    </xdr:from>
    <xdr:ext cx="762000" cy="253365"/>
    <xdr:sp macro="" textlink="">
      <xdr:nvSpPr>
        <xdr:cNvPr id="418" name="テキスト ボックス 417"/>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45490" cy="253365"/>
    <xdr:sp macro="" textlink="">
      <xdr:nvSpPr>
        <xdr:cNvPr id="419" name="テキスト ボックス 418"/>
        <xdr:cNvSpPr txBox="1"/>
      </xdr:nvSpPr>
      <xdr:spPr>
        <a:xfrm>
          <a:off x="67310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56285" cy="253365"/>
    <xdr:sp macro="" textlink="">
      <xdr:nvSpPr>
        <xdr:cNvPr id="420" name="テキスト ボックス 419"/>
        <xdr:cNvSpPr txBox="1"/>
      </xdr:nvSpPr>
      <xdr:spPr>
        <a:xfrm>
          <a:off x="59594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140970</xdr:rowOff>
    </xdr:from>
    <xdr:to xmlns:xdr="http://schemas.openxmlformats.org/drawingml/2006/spreadsheetDrawing">
      <xdr:col>55</xdr:col>
      <xdr:colOff>50800</xdr:colOff>
      <xdr:row>75</xdr:row>
      <xdr:rowOff>73025</xdr:rowOff>
    </xdr:to>
    <xdr:sp macro="" textlink="">
      <xdr:nvSpPr>
        <xdr:cNvPr id="421" name="楕円 420"/>
        <xdr:cNvSpPr/>
      </xdr:nvSpPr>
      <xdr:spPr>
        <a:xfrm>
          <a:off x="9157970" y="1255014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163195</xdr:rowOff>
    </xdr:from>
    <xdr:ext cx="518160" cy="238125"/>
    <xdr:sp macro="" textlink="">
      <xdr:nvSpPr>
        <xdr:cNvPr id="422" name="商工費該当値テキスト"/>
        <xdr:cNvSpPr txBox="1"/>
      </xdr:nvSpPr>
      <xdr:spPr>
        <a:xfrm>
          <a:off x="9236075" y="12404725"/>
          <a:ext cx="5181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69850</xdr:rowOff>
    </xdr:from>
    <xdr:to xmlns:xdr="http://schemas.openxmlformats.org/drawingml/2006/spreadsheetDrawing">
      <xdr:col>50</xdr:col>
      <xdr:colOff>165100</xdr:colOff>
      <xdr:row>76</xdr:row>
      <xdr:rowOff>1270</xdr:rowOff>
    </xdr:to>
    <xdr:sp macro="" textlink="">
      <xdr:nvSpPr>
        <xdr:cNvPr id="423" name="楕円 422"/>
        <xdr:cNvSpPr/>
      </xdr:nvSpPr>
      <xdr:spPr>
        <a:xfrm>
          <a:off x="8413750" y="12646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17145</xdr:rowOff>
    </xdr:from>
    <xdr:ext cx="528955" cy="238760"/>
    <xdr:sp macro="" textlink="">
      <xdr:nvSpPr>
        <xdr:cNvPr id="424" name="テキスト ボックス 423"/>
        <xdr:cNvSpPr txBox="1"/>
      </xdr:nvSpPr>
      <xdr:spPr>
        <a:xfrm>
          <a:off x="8220710" y="12426315"/>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149225</xdr:rowOff>
    </xdr:from>
    <xdr:to xmlns:xdr="http://schemas.openxmlformats.org/drawingml/2006/spreadsheetDrawing">
      <xdr:col>46</xdr:col>
      <xdr:colOff>38100</xdr:colOff>
      <xdr:row>74</xdr:row>
      <xdr:rowOff>80645</xdr:rowOff>
    </xdr:to>
    <xdr:sp macro="" textlink="">
      <xdr:nvSpPr>
        <xdr:cNvPr id="425" name="楕円 424"/>
        <xdr:cNvSpPr/>
      </xdr:nvSpPr>
      <xdr:spPr>
        <a:xfrm>
          <a:off x="7642225" y="123907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96520</xdr:rowOff>
    </xdr:from>
    <xdr:ext cx="518160" cy="244475"/>
    <xdr:sp macro="" textlink="">
      <xdr:nvSpPr>
        <xdr:cNvPr id="426" name="テキスト ボックス 425"/>
        <xdr:cNvSpPr txBox="1"/>
      </xdr:nvSpPr>
      <xdr:spPr>
        <a:xfrm>
          <a:off x="7449185" y="1217041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23495</xdr:rowOff>
    </xdr:from>
    <xdr:to xmlns:xdr="http://schemas.openxmlformats.org/drawingml/2006/spreadsheetDrawing">
      <xdr:col>41</xdr:col>
      <xdr:colOff>101600</xdr:colOff>
      <xdr:row>74</xdr:row>
      <xdr:rowOff>123190</xdr:rowOff>
    </xdr:to>
    <xdr:sp macro="" textlink="">
      <xdr:nvSpPr>
        <xdr:cNvPr id="427" name="楕円 426"/>
        <xdr:cNvSpPr/>
      </xdr:nvSpPr>
      <xdr:spPr>
        <a:xfrm>
          <a:off x="6847205" y="124326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72</xdr:row>
      <xdr:rowOff>139065</xdr:rowOff>
    </xdr:from>
    <xdr:ext cx="518160" cy="253365"/>
    <xdr:sp macro="" textlink="">
      <xdr:nvSpPr>
        <xdr:cNvPr id="428" name="テキスト ボックス 427"/>
        <xdr:cNvSpPr txBox="1"/>
      </xdr:nvSpPr>
      <xdr:spPr>
        <a:xfrm>
          <a:off x="6677660" y="1221295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50165</xdr:rowOff>
    </xdr:from>
    <xdr:to xmlns:xdr="http://schemas.openxmlformats.org/drawingml/2006/spreadsheetDrawing">
      <xdr:col>36</xdr:col>
      <xdr:colOff>165100</xdr:colOff>
      <xdr:row>74</xdr:row>
      <xdr:rowOff>149225</xdr:rowOff>
    </xdr:to>
    <xdr:sp macro="" textlink="">
      <xdr:nvSpPr>
        <xdr:cNvPr id="429" name="楕円 428"/>
        <xdr:cNvSpPr/>
      </xdr:nvSpPr>
      <xdr:spPr>
        <a:xfrm>
          <a:off x="6075680" y="12459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165735</xdr:rowOff>
    </xdr:from>
    <xdr:ext cx="528955" cy="236855"/>
    <xdr:sp macro="" textlink="">
      <xdr:nvSpPr>
        <xdr:cNvPr id="430" name="テキスト ボックス 429"/>
        <xdr:cNvSpPr txBox="1"/>
      </xdr:nvSpPr>
      <xdr:spPr>
        <a:xfrm>
          <a:off x="5882640" y="12239625"/>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1" name="正方形/長方形 430"/>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2" name="正方形/長方形 431"/>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4" name="正方形/長方形 433"/>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6" name="正方形/長方形 435"/>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9090" cy="212725"/>
    <xdr:sp macro="" textlink="">
      <xdr:nvSpPr>
        <xdr:cNvPr id="439" name="テキスト ボックス 438"/>
        <xdr:cNvSpPr txBox="1"/>
      </xdr:nvSpPr>
      <xdr:spPr>
        <a:xfrm>
          <a:off x="5767070"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2410" cy="248920"/>
    <xdr:sp macro="" textlink="">
      <xdr:nvSpPr>
        <xdr:cNvPr id="441" name="テキスト ボックス 440"/>
        <xdr:cNvSpPr txBox="1"/>
      </xdr:nvSpPr>
      <xdr:spPr>
        <a:xfrm>
          <a:off x="5579745" y="169138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5805170" y="16675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20700" cy="259080"/>
    <xdr:sp macro="" textlink="">
      <xdr:nvSpPr>
        <xdr:cNvPr id="443" name="テキスト ボックス 442"/>
        <xdr:cNvSpPr txBox="1"/>
      </xdr:nvSpPr>
      <xdr:spPr>
        <a:xfrm>
          <a:off x="5344160" y="165328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5805170" y="16294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0700" cy="259080"/>
    <xdr:sp macro="" textlink="">
      <xdr:nvSpPr>
        <xdr:cNvPr id="445" name="テキスト ボックス 444"/>
        <xdr:cNvSpPr txBox="1"/>
      </xdr:nvSpPr>
      <xdr:spPr>
        <a:xfrm>
          <a:off x="5344160" y="161518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5805170" y="15913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0700" cy="248920"/>
    <xdr:sp macro="" textlink="">
      <xdr:nvSpPr>
        <xdr:cNvPr id="447" name="テキスト ボックス 446"/>
        <xdr:cNvSpPr txBox="1"/>
      </xdr:nvSpPr>
      <xdr:spPr>
        <a:xfrm>
          <a:off x="5344160" y="157708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5805170" y="15532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0700" cy="259080"/>
    <xdr:sp macro="" textlink="">
      <xdr:nvSpPr>
        <xdr:cNvPr id="449" name="テキスト ボックス 448"/>
        <xdr:cNvSpPr txBox="1"/>
      </xdr:nvSpPr>
      <xdr:spPr>
        <a:xfrm>
          <a:off x="5344160" y="153898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50" name="直線コネクタ 449"/>
        <xdr:cNvCxnSpPr/>
      </xdr:nvCxnSpPr>
      <xdr:spPr>
        <a:xfrm>
          <a:off x="5805170" y="15153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89915" cy="250825"/>
    <xdr:sp macro="" textlink="">
      <xdr:nvSpPr>
        <xdr:cNvPr id="451" name="テキスト ボックス 450"/>
        <xdr:cNvSpPr txBox="1"/>
      </xdr:nvSpPr>
      <xdr:spPr>
        <a:xfrm>
          <a:off x="5280025"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2" name="直線コネクタ 451"/>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89915" cy="236855"/>
    <xdr:sp macro="" textlink="">
      <xdr:nvSpPr>
        <xdr:cNvPr id="453" name="テキスト ボックス 452"/>
        <xdr:cNvSpPr txBox="1"/>
      </xdr:nvSpPr>
      <xdr:spPr>
        <a:xfrm>
          <a:off x="5280025"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90</xdr:row>
      <xdr:rowOff>28575</xdr:rowOff>
    </xdr:from>
    <xdr:to xmlns:xdr="http://schemas.openxmlformats.org/drawingml/2006/spreadsheetDrawing">
      <xdr:col>54</xdr:col>
      <xdr:colOff>167005</xdr:colOff>
      <xdr:row>99</xdr:row>
      <xdr:rowOff>100330</xdr:rowOff>
    </xdr:to>
    <xdr:cxnSp macro="">
      <xdr:nvCxnSpPr>
        <xdr:cNvPr id="455" name="直線コネクタ 454"/>
        <xdr:cNvCxnSpPr/>
      </xdr:nvCxnSpPr>
      <xdr:spPr>
        <a:xfrm flipV="1">
          <a:off x="9185275" y="1511998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104140</xdr:rowOff>
    </xdr:from>
    <xdr:ext cx="518160" cy="259080"/>
    <xdr:sp macro="" textlink="">
      <xdr:nvSpPr>
        <xdr:cNvPr id="456" name="土木費最小値テキスト"/>
        <xdr:cNvSpPr txBox="1"/>
      </xdr:nvSpPr>
      <xdr:spPr>
        <a:xfrm>
          <a:off x="9236075" y="167347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100330</xdr:rowOff>
    </xdr:from>
    <xdr:to xmlns:xdr="http://schemas.openxmlformats.org/drawingml/2006/spreadsheetDrawing">
      <xdr:col>55</xdr:col>
      <xdr:colOff>88900</xdr:colOff>
      <xdr:row>99</xdr:row>
      <xdr:rowOff>100330</xdr:rowOff>
    </xdr:to>
    <xdr:cxnSp macro="">
      <xdr:nvCxnSpPr>
        <xdr:cNvPr id="457" name="直線コネクタ 456"/>
        <xdr:cNvCxnSpPr/>
      </xdr:nvCxnSpPr>
      <xdr:spPr>
        <a:xfrm>
          <a:off x="9119870" y="167309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143510</xdr:rowOff>
    </xdr:from>
    <xdr:ext cx="582295" cy="238760"/>
    <xdr:sp macro="" textlink="">
      <xdr:nvSpPr>
        <xdr:cNvPr id="458" name="土木費最大値テキスト"/>
        <xdr:cNvSpPr txBox="1"/>
      </xdr:nvSpPr>
      <xdr:spPr>
        <a:xfrm>
          <a:off x="9236075" y="14899640"/>
          <a:ext cx="5822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28575</xdr:rowOff>
    </xdr:from>
    <xdr:to xmlns:xdr="http://schemas.openxmlformats.org/drawingml/2006/spreadsheetDrawing">
      <xdr:col>55</xdr:col>
      <xdr:colOff>88900</xdr:colOff>
      <xdr:row>90</xdr:row>
      <xdr:rowOff>28575</xdr:rowOff>
    </xdr:to>
    <xdr:cxnSp macro="">
      <xdr:nvCxnSpPr>
        <xdr:cNvPr id="459" name="直線コネクタ 458"/>
        <xdr:cNvCxnSpPr/>
      </xdr:nvCxnSpPr>
      <xdr:spPr>
        <a:xfrm>
          <a:off x="9119870" y="151199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66040</xdr:rowOff>
    </xdr:from>
    <xdr:to xmlns:xdr="http://schemas.openxmlformats.org/drawingml/2006/spreadsheetDrawing">
      <xdr:col>55</xdr:col>
      <xdr:colOff>0</xdr:colOff>
      <xdr:row>94</xdr:row>
      <xdr:rowOff>151765</xdr:rowOff>
    </xdr:to>
    <xdr:cxnSp macro="">
      <xdr:nvCxnSpPr>
        <xdr:cNvPr id="460" name="直線コネクタ 459"/>
        <xdr:cNvCxnSpPr/>
      </xdr:nvCxnSpPr>
      <xdr:spPr>
        <a:xfrm>
          <a:off x="8464550" y="15839440"/>
          <a:ext cx="7207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118745</xdr:rowOff>
    </xdr:from>
    <xdr:ext cx="518160" cy="259080"/>
    <xdr:sp macro="" textlink="">
      <xdr:nvSpPr>
        <xdr:cNvPr id="461" name="土木費平均値テキスト"/>
        <xdr:cNvSpPr txBox="1"/>
      </xdr:nvSpPr>
      <xdr:spPr>
        <a:xfrm>
          <a:off x="9236075" y="16063595"/>
          <a:ext cx="5181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140335</xdr:rowOff>
    </xdr:from>
    <xdr:to xmlns:xdr="http://schemas.openxmlformats.org/drawingml/2006/spreadsheetDrawing">
      <xdr:col>55</xdr:col>
      <xdr:colOff>50800</xdr:colOff>
      <xdr:row>96</xdr:row>
      <xdr:rowOff>70485</xdr:rowOff>
    </xdr:to>
    <xdr:sp macro="" textlink="">
      <xdr:nvSpPr>
        <xdr:cNvPr id="462" name="フローチャート: 判断 461"/>
        <xdr:cNvSpPr/>
      </xdr:nvSpPr>
      <xdr:spPr>
        <a:xfrm>
          <a:off x="9157970" y="1608518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94</xdr:row>
      <xdr:rowOff>66040</xdr:rowOff>
    </xdr:from>
    <xdr:to xmlns:xdr="http://schemas.openxmlformats.org/drawingml/2006/spreadsheetDrawing">
      <xdr:col>50</xdr:col>
      <xdr:colOff>114300</xdr:colOff>
      <xdr:row>94</xdr:row>
      <xdr:rowOff>97790</xdr:rowOff>
    </xdr:to>
    <xdr:cxnSp macro="">
      <xdr:nvCxnSpPr>
        <xdr:cNvPr id="463" name="直線コネクタ 462"/>
        <xdr:cNvCxnSpPr/>
      </xdr:nvCxnSpPr>
      <xdr:spPr>
        <a:xfrm flipV="1">
          <a:off x="7682230" y="15839440"/>
          <a:ext cx="7823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133350</xdr:rowOff>
    </xdr:from>
    <xdr:to xmlns:xdr="http://schemas.openxmlformats.org/drawingml/2006/spreadsheetDrawing">
      <xdr:col>50</xdr:col>
      <xdr:colOff>165100</xdr:colOff>
      <xdr:row>96</xdr:row>
      <xdr:rowOff>63500</xdr:rowOff>
    </xdr:to>
    <xdr:sp macro="" textlink="">
      <xdr:nvSpPr>
        <xdr:cNvPr id="464" name="フローチャート: 判断 463"/>
        <xdr:cNvSpPr/>
      </xdr:nvSpPr>
      <xdr:spPr>
        <a:xfrm>
          <a:off x="8413750" y="160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54610</xdr:rowOff>
    </xdr:from>
    <xdr:ext cx="528955" cy="248920"/>
    <xdr:sp macro="" textlink="">
      <xdr:nvSpPr>
        <xdr:cNvPr id="465" name="テキスト ボックス 464"/>
        <xdr:cNvSpPr txBox="1"/>
      </xdr:nvSpPr>
      <xdr:spPr>
        <a:xfrm>
          <a:off x="8220710" y="1617091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97790</xdr:rowOff>
    </xdr:from>
    <xdr:to xmlns:xdr="http://schemas.openxmlformats.org/drawingml/2006/spreadsheetDrawing">
      <xdr:col>45</xdr:col>
      <xdr:colOff>167005</xdr:colOff>
      <xdr:row>95</xdr:row>
      <xdr:rowOff>47625</xdr:rowOff>
    </xdr:to>
    <xdr:cxnSp macro="">
      <xdr:nvCxnSpPr>
        <xdr:cNvPr id="466" name="直線コネクタ 465"/>
        <xdr:cNvCxnSpPr/>
      </xdr:nvCxnSpPr>
      <xdr:spPr>
        <a:xfrm flipV="1">
          <a:off x="6898005" y="15871190"/>
          <a:ext cx="78422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106680</xdr:rowOff>
    </xdr:from>
    <xdr:to xmlns:xdr="http://schemas.openxmlformats.org/drawingml/2006/spreadsheetDrawing">
      <xdr:col>46</xdr:col>
      <xdr:colOff>38100</xdr:colOff>
      <xdr:row>96</xdr:row>
      <xdr:rowOff>36830</xdr:rowOff>
    </xdr:to>
    <xdr:sp macro="" textlink="">
      <xdr:nvSpPr>
        <xdr:cNvPr id="467" name="フローチャート: 判断 466"/>
        <xdr:cNvSpPr/>
      </xdr:nvSpPr>
      <xdr:spPr>
        <a:xfrm>
          <a:off x="7642225" y="160515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27940</xdr:rowOff>
    </xdr:from>
    <xdr:ext cx="518160" cy="259080"/>
    <xdr:sp macro="" textlink="">
      <xdr:nvSpPr>
        <xdr:cNvPr id="468" name="テキスト ボックス 467"/>
        <xdr:cNvSpPr txBox="1"/>
      </xdr:nvSpPr>
      <xdr:spPr>
        <a:xfrm>
          <a:off x="7449185" y="161442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47625</xdr:rowOff>
    </xdr:from>
    <xdr:to xmlns:xdr="http://schemas.openxmlformats.org/drawingml/2006/spreadsheetDrawing">
      <xdr:col>41</xdr:col>
      <xdr:colOff>50800</xdr:colOff>
      <xdr:row>96</xdr:row>
      <xdr:rowOff>78740</xdr:rowOff>
    </xdr:to>
    <xdr:cxnSp macro="">
      <xdr:nvCxnSpPr>
        <xdr:cNvPr id="469" name="直線コネクタ 468"/>
        <xdr:cNvCxnSpPr/>
      </xdr:nvCxnSpPr>
      <xdr:spPr>
        <a:xfrm flipV="1">
          <a:off x="6126480" y="15992475"/>
          <a:ext cx="771525"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134620</xdr:rowOff>
    </xdr:from>
    <xdr:to xmlns:xdr="http://schemas.openxmlformats.org/drawingml/2006/spreadsheetDrawing">
      <xdr:col>41</xdr:col>
      <xdr:colOff>101600</xdr:colOff>
      <xdr:row>96</xdr:row>
      <xdr:rowOff>64770</xdr:rowOff>
    </xdr:to>
    <xdr:sp macro="" textlink="">
      <xdr:nvSpPr>
        <xdr:cNvPr id="470" name="フローチャート: 判断 469"/>
        <xdr:cNvSpPr/>
      </xdr:nvSpPr>
      <xdr:spPr>
        <a:xfrm>
          <a:off x="6847205" y="160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56515</xdr:rowOff>
    </xdr:from>
    <xdr:ext cx="518160" cy="258445"/>
    <xdr:sp macro="" textlink="">
      <xdr:nvSpPr>
        <xdr:cNvPr id="471" name="テキスト ボックス 470"/>
        <xdr:cNvSpPr txBox="1"/>
      </xdr:nvSpPr>
      <xdr:spPr>
        <a:xfrm>
          <a:off x="6677660" y="1617281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56515</xdr:rowOff>
    </xdr:from>
    <xdr:to xmlns:xdr="http://schemas.openxmlformats.org/drawingml/2006/spreadsheetDrawing">
      <xdr:col>36</xdr:col>
      <xdr:colOff>165100</xdr:colOff>
      <xdr:row>94</xdr:row>
      <xdr:rowOff>158115</xdr:rowOff>
    </xdr:to>
    <xdr:sp macro="" textlink="">
      <xdr:nvSpPr>
        <xdr:cNvPr id="472" name="フローチャート: 判断 471"/>
        <xdr:cNvSpPr/>
      </xdr:nvSpPr>
      <xdr:spPr>
        <a:xfrm>
          <a:off x="6075680" y="1582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3175</xdr:rowOff>
    </xdr:from>
    <xdr:ext cx="528955" cy="259080"/>
    <xdr:sp macro="" textlink="">
      <xdr:nvSpPr>
        <xdr:cNvPr id="473" name="テキスト ボックス 472"/>
        <xdr:cNvSpPr txBox="1"/>
      </xdr:nvSpPr>
      <xdr:spPr>
        <a:xfrm>
          <a:off x="5882640" y="15605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6285" cy="259080"/>
    <xdr:sp macro="" textlink="">
      <xdr:nvSpPr>
        <xdr:cNvPr id="475" name="テキスト ボックス 474"/>
        <xdr:cNvSpPr txBox="1"/>
      </xdr:nvSpPr>
      <xdr:spPr>
        <a:xfrm>
          <a:off x="82975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76" name="テキスト ボックス 475"/>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45490" cy="259080"/>
    <xdr:sp macro="" textlink="">
      <xdr:nvSpPr>
        <xdr:cNvPr id="477" name="テキスト ボックス 476"/>
        <xdr:cNvSpPr txBox="1"/>
      </xdr:nvSpPr>
      <xdr:spPr>
        <a:xfrm>
          <a:off x="67310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6285" cy="259080"/>
    <xdr:sp macro="" textlink="">
      <xdr:nvSpPr>
        <xdr:cNvPr id="478" name="テキスト ボックス 477"/>
        <xdr:cNvSpPr txBox="1"/>
      </xdr:nvSpPr>
      <xdr:spPr>
        <a:xfrm>
          <a:off x="59594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100965</xdr:rowOff>
    </xdr:from>
    <xdr:to xmlns:xdr="http://schemas.openxmlformats.org/drawingml/2006/spreadsheetDrawing">
      <xdr:col>55</xdr:col>
      <xdr:colOff>50800</xdr:colOff>
      <xdr:row>95</xdr:row>
      <xdr:rowOff>31115</xdr:rowOff>
    </xdr:to>
    <xdr:sp macro="" textlink="">
      <xdr:nvSpPr>
        <xdr:cNvPr id="479" name="楕円 478"/>
        <xdr:cNvSpPr/>
      </xdr:nvSpPr>
      <xdr:spPr>
        <a:xfrm>
          <a:off x="9157970" y="1587436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123825</xdr:rowOff>
    </xdr:from>
    <xdr:ext cx="518160" cy="248285"/>
    <xdr:sp macro="" textlink="">
      <xdr:nvSpPr>
        <xdr:cNvPr id="480" name="土木費該当値テキスト"/>
        <xdr:cNvSpPr txBox="1"/>
      </xdr:nvSpPr>
      <xdr:spPr>
        <a:xfrm>
          <a:off x="9236075" y="1572577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15240</xdr:rowOff>
    </xdr:from>
    <xdr:to xmlns:xdr="http://schemas.openxmlformats.org/drawingml/2006/spreadsheetDrawing">
      <xdr:col>50</xdr:col>
      <xdr:colOff>165100</xdr:colOff>
      <xdr:row>94</xdr:row>
      <xdr:rowOff>116840</xdr:rowOff>
    </xdr:to>
    <xdr:sp macro="" textlink="">
      <xdr:nvSpPr>
        <xdr:cNvPr id="481" name="楕円 480"/>
        <xdr:cNvSpPr/>
      </xdr:nvSpPr>
      <xdr:spPr>
        <a:xfrm>
          <a:off x="8413750" y="15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133350</xdr:rowOff>
    </xdr:from>
    <xdr:ext cx="528955" cy="250190"/>
    <xdr:sp macro="" textlink="">
      <xdr:nvSpPr>
        <xdr:cNvPr id="482" name="テキスト ボックス 481"/>
        <xdr:cNvSpPr txBox="1"/>
      </xdr:nvSpPr>
      <xdr:spPr>
        <a:xfrm>
          <a:off x="8220710" y="1556385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46990</xdr:rowOff>
    </xdr:from>
    <xdr:to xmlns:xdr="http://schemas.openxmlformats.org/drawingml/2006/spreadsheetDrawing">
      <xdr:col>46</xdr:col>
      <xdr:colOff>38100</xdr:colOff>
      <xdr:row>94</xdr:row>
      <xdr:rowOff>148590</xdr:rowOff>
    </xdr:to>
    <xdr:sp macro="" textlink="">
      <xdr:nvSpPr>
        <xdr:cNvPr id="483" name="楕円 482"/>
        <xdr:cNvSpPr/>
      </xdr:nvSpPr>
      <xdr:spPr>
        <a:xfrm>
          <a:off x="7642225" y="1582039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165100</xdr:rowOff>
    </xdr:from>
    <xdr:ext cx="518160" cy="259080"/>
    <xdr:sp macro="" textlink="">
      <xdr:nvSpPr>
        <xdr:cNvPr id="484" name="テキスト ボックス 483"/>
        <xdr:cNvSpPr txBox="1"/>
      </xdr:nvSpPr>
      <xdr:spPr>
        <a:xfrm>
          <a:off x="7449185" y="1559560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168275</xdr:rowOff>
    </xdr:from>
    <xdr:to xmlns:xdr="http://schemas.openxmlformats.org/drawingml/2006/spreadsheetDrawing">
      <xdr:col>41</xdr:col>
      <xdr:colOff>101600</xdr:colOff>
      <xdr:row>95</xdr:row>
      <xdr:rowOff>98425</xdr:rowOff>
    </xdr:to>
    <xdr:sp macro="" textlink="">
      <xdr:nvSpPr>
        <xdr:cNvPr id="485" name="楕円 484"/>
        <xdr:cNvSpPr/>
      </xdr:nvSpPr>
      <xdr:spPr>
        <a:xfrm>
          <a:off x="6847205" y="15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114935</xdr:rowOff>
    </xdr:from>
    <xdr:ext cx="518160" cy="259080"/>
    <xdr:sp macro="" textlink="">
      <xdr:nvSpPr>
        <xdr:cNvPr id="486" name="テキスト ボックス 485"/>
        <xdr:cNvSpPr txBox="1"/>
      </xdr:nvSpPr>
      <xdr:spPr>
        <a:xfrm>
          <a:off x="6677660" y="157168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27940</xdr:rowOff>
    </xdr:from>
    <xdr:to xmlns:xdr="http://schemas.openxmlformats.org/drawingml/2006/spreadsheetDrawing">
      <xdr:col>36</xdr:col>
      <xdr:colOff>165100</xdr:colOff>
      <xdr:row>96</xdr:row>
      <xdr:rowOff>129540</xdr:rowOff>
    </xdr:to>
    <xdr:sp macro="" textlink="">
      <xdr:nvSpPr>
        <xdr:cNvPr id="487" name="楕円 486"/>
        <xdr:cNvSpPr/>
      </xdr:nvSpPr>
      <xdr:spPr>
        <a:xfrm>
          <a:off x="6075680" y="161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120650</xdr:rowOff>
    </xdr:from>
    <xdr:ext cx="528955" cy="251460"/>
    <xdr:sp macro="" textlink="">
      <xdr:nvSpPr>
        <xdr:cNvPr id="488" name="テキスト ボックス 487"/>
        <xdr:cNvSpPr txBox="1"/>
      </xdr:nvSpPr>
      <xdr:spPr>
        <a:xfrm>
          <a:off x="5882640" y="1623695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167005</xdr:colOff>
      <xdr:row>25</xdr:row>
      <xdr:rowOff>31115</xdr:rowOff>
    </xdr:to>
    <xdr:sp macro="" textlink="">
      <xdr:nvSpPr>
        <xdr:cNvPr id="489" name="正方形/長方形 488"/>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0" name="正方形/長方形 489"/>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2" name="正方形/長方形 491"/>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4" name="正方形/長方形 493"/>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496" name="正方形/長方形 495"/>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2725"/>
    <xdr:sp macro="" textlink="">
      <xdr:nvSpPr>
        <xdr:cNvPr id="497" name="テキスト ボックス 496"/>
        <xdr:cNvSpPr txBox="1"/>
      </xdr:nvSpPr>
      <xdr:spPr>
        <a:xfrm>
          <a:off x="10880725" y="45358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167005</xdr:colOff>
      <xdr:row>41</xdr:row>
      <xdr:rowOff>80645</xdr:rowOff>
    </xdr:to>
    <xdr:cxnSp macro="">
      <xdr:nvCxnSpPr>
        <xdr:cNvPr id="498" name="直線コネクタ 497"/>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109220</xdr:rowOff>
    </xdr:from>
    <xdr:ext cx="232410" cy="236855"/>
    <xdr:sp macro="" textlink="">
      <xdr:nvSpPr>
        <xdr:cNvPr id="499" name="テキスト ボックス 498"/>
        <xdr:cNvSpPr txBox="1"/>
      </xdr:nvSpPr>
      <xdr:spPr>
        <a:xfrm>
          <a:off x="10693400" y="68186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136525</xdr:rowOff>
    </xdr:from>
    <xdr:to xmlns:xdr="http://schemas.openxmlformats.org/drawingml/2006/spreadsheetDrawing">
      <xdr:col>89</xdr:col>
      <xdr:colOff>167005</xdr:colOff>
      <xdr:row>38</xdr:row>
      <xdr:rowOff>136525</xdr:rowOff>
    </xdr:to>
    <xdr:cxnSp macro="">
      <xdr:nvCxnSpPr>
        <xdr:cNvPr id="500" name="直線コネクタ 499"/>
        <xdr:cNvCxnSpPr/>
      </xdr:nvCxnSpPr>
      <xdr:spPr>
        <a:xfrm>
          <a:off x="10918825" y="651065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165100</xdr:rowOff>
    </xdr:from>
    <xdr:ext cx="525780" cy="236855"/>
    <xdr:sp macro="" textlink="">
      <xdr:nvSpPr>
        <xdr:cNvPr id="501" name="テキスト ボックス 500"/>
        <xdr:cNvSpPr txBox="1"/>
      </xdr:nvSpPr>
      <xdr:spPr>
        <a:xfrm>
          <a:off x="10457815" y="637159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167005</xdr:colOff>
      <xdr:row>36</xdr:row>
      <xdr:rowOff>24765</xdr:rowOff>
    </xdr:to>
    <xdr:cxnSp macro="">
      <xdr:nvCxnSpPr>
        <xdr:cNvPr id="502" name="直線コネクタ 501"/>
        <xdr:cNvCxnSpPr/>
      </xdr:nvCxnSpPr>
      <xdr:spPr>
        <a:xfrm>
          <a:off x="10918825" y="60636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53340</xdr:rowOff>
    </xdr:from>
    <xdr:ext cx="525780" cy="236855"/>
    <xdr:sp macro="" textlink="">
      <xdr:nvSpPr>
        <xdr:cNvPr id="503" name="テキスト ボックス 502"/>
        <xdr:cNvSpPr txBox="1"/>
      </xdr:nvSpPr>
      <xdr:spPr>
        <a:xfrm>
          <a:off x="10457815" y="592455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80645</xdr:rowOff>
    </xdr:from>
    <xdr:to xmlns:xdr="http://schemas.openxmlformats.org/drawingml/2006/spreadsheetDrawing">
      <xdr:col>89</xdr:col>
      <xdr:colOff>167005</xdr:colOff>
      <xdr:row>33</xdr:row>
      <xdr:rowOff>80645</xdr:rowOff>
    </xdr:to>
    <xdr:cxnSp macro="">
      <xdr:nvCxnSpPr>
        <xdr:cNvPr id="504" name="直線コネクタ 503"/>
        <xdr:cNvCxnSpPr/>
      </xdr:nvCxnSpPr>
      <xdr:spPr>
        <a:xfrm>
          <a:off x="10918825" y="561657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109220</xdr:rowOff>
    </xdr:from>
    <xdr:ext cx="525780" cy="236855"/>
    <xdr:sp macro="" textlink="">
      <xdr:nvSpPr>
        <xdr:cNvPr id="505" name="テキスト ボックス 504"/>
        <xdr:cNvSpPr txBox="1"/>
      </xdr:nvSpPr>
      <xdr:spPr>
        <a:xfrm>
          <a:off x="10457815" y="547751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136525</xdr:rowOff>
    </xdr:from>
    <xdr:to xmlns:xdr="http://schemas.openxmlformats.org/drawingml/2006/spreadsheetDrawing">
      <xdr:col>89</xdr:col>
      <xdr:colOff>167005</xdr:colOff>
      <xdr:row>30</xdr:row>
      <xdr:rowOff>136525</xdr:rowOff>
    </xdr:to>
    <xdr:cxnSp macro="">
      <xdr:nvCxnSpPr>
        <xdr:cNvPr id="506" name="直線コネクタ 505"/>
        <xdr:cNvCxnSpPr/>
      </xdr:nvCxnSpPr>
      <xdr:spPr>
        <a:xfrm>
          <a:off x="10918825" y="51695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25780" cy="236855"/>
    <xdr:sp macro="" textlink="">
      <xdr:nvSpPr>
        <xdr:cNvPr id="507" name="テキスト ボックス 506"/>
        <xdr:cNvSpPr txBox="1"/>
      </xdr:nvSpPr>
      <xdr:spPr>
        <a:xfrm>
          <a:off x="10457815" y="503047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28</xdr:row>
      <xdr:rowOff>24765</xdr:rowOff>
    </xdr:to>
    <xdr:cxnSp macro="">
      <xdr:nvCxnSpPr>
        <xdr:cNvPr id="508" name="直線コネクタ 507"/>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25780" cy="236855"/>
    <xdr:sp macro="" textlink="">
      <xdr:nvSpPr>
        <xdr:cNvPr id="509" name="テキスト ボックス 508"/>
        <xdr:cNvSpPr txBox="1"/>
      </xdr:nvSpPr>
      <xdr:spPr>
        <a:xfrm>
          <a:off x="10457815" y="4583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10" name="消防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19685</xdr:rowOff>
    </xdr:from>
    <xdr:to xmlns:xdr="http://schemas.openxmlformats.org/drawingml/2006/spreadsheetDrawing">
      <xdr:col>85</xdr:col>
      <xdr:colOff>126365</xdr:colOff>
      <xdr:row>39</xdr:row>
      <xdr:rowOff>45720</xdr:rowOff>
    </xdr:to>
    <xdr:cxnSp macro="">
      <xdr:nvCxnSpPr>
        <xdr:cNvPr id="511" name="直線コネクタ 510"/>
        <xdr:cNvCxnSpPr/>
      </xdr:nvCxnSpPr>
      <xdr:spPr>
        <a:xfrm flipV="1">
          <a:off x="14320520" y="505269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39</xdr:row>
      <xdr:rowOff>50800</xdr:rowOff>
    </xdr:from>
    <xdr:ext cx="469900" cy="238760"/>
    <xdr:sp macro="" textlink="">
      <xdr:nvSpPr>
        <xdr:cNvPr id="512" name="消防費最小値テキスト"/>
        <xdr:cNvSpPr txBox="1"/>
      </xdr:nvSpPr>
      <xdr:spPr>
        <a:xfrm>
          <a:off x="14362430" y="6592570"/>
          <a:ext cx="469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45720</xdr:rowOff>
    </xdr:from>
    <xdr:to xmlns:xdr="http://schemas.openxmlformats.org/drawingml/2006/spreadsheetDrawing">
      <xdr:col>86</xdr:col>
      <xdr:colOff>25400</xdr:colOff>
      <xdr:row>39</xdr:row>
      <xdr:rowOff>45720</xdr:rowOff>
    </xdr:to>
    <xdr:cxnSp macro="">
      <xdr:nvCxnSpPr>
        <xdr:cNvPr id="513" name="直線コネクタ 512"/>
        <xdr:cNvCxnSpPr/>
      </xdr:nvCxnSpPr>
      <xdr:spPr>
        <a:xfrm>
          <a:off x="14233525" y="65874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28</xdr:row>
      <xdr:rowOff>135255</xdr:rowOff>
    </xdr:from>
    <xdr:ext cx="534670" cy="253365"/>
    <xdr:sp macro="" textlink="">
      <xdr:nvSpPr>
        <xdr:cNvPr id="514" name="消防費最大値テキスト"/>
        <xdr:cNvSpPr txBox="1"/>
      </xdr:nvSpPr>
      <xdr:spPr>
        <a:xfrm>
          <a:off x="14362430" y="48329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19685</xdr:rowOff>
    </xdr:from>
    <xdr:to xmlns:xdr="http://schemas.openxmlformats.org/drawingml/2006/spreadsheetDrawing">
      <xdr:col>86</xdr:col>
      <xdr:colOff>25400</xdr:colOff>
      <xdr:row>30</xdr:row>
      <xdr:rowOff>19685</xdr:rowOff>
    </xdr:to>
    <xdr:cxnSp macro="">
      <xdr:nvCxnSpPr>
        <xdr:cNvPr id="515" name="直線コネクタ 514"/>
        <xdr:cNvCxnSpPr/>
      </xdr:nvCxnSpPr>
      <xdr:spPr>
        <a:xfrm>
          <a:off x="14233525" y="50526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162560</xdr:rowOff>
    </xdr:from>
    <xdr:to xmlns:xdr="http://schemas.openxmlformats.org/drawingml/2006/spreadsheetDrawing">
      <xdr:col>85</xdr:col>
      <xdr:colOff>127000</xdr:colOff>
      <xdr:row>36</xdr:row>
      <xdr:rowOff>10160</xdr:rowOff>
    </xdr:to>
    <xdr:cxnSp macro="">
      <xdr:nvCxnSpPr>
        <xdr:cNvPr id="516" name="直線コネクタ 515"/>
        <xdr:cNvCxnSpPr/>
      </xdr:nvCxnSpPr>
      <xdr:spPr>
        <a:xfrm flipV="1">
          <a:off x="13578205" y="603377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35</xdr:row>
      <xdr:rowOff>151765</xdr:rowOff>
    </xdr:from>
    <xdr:ext cx="534670" cy="245110"/>
    <xdr:sp macro="" textlink="">
      <xdr:nvSpPr>
        <xdr:cNvPr id="517" name="消防費平均値テキスト"/>
        <xdr:cNvSpPr txBox="1"/>
      </xdr:nvSpPr>
      <xdr:spPr>
        <a:xfrm>
          <a:off x="14362430" y="6022975"/>
          <a:ext cx="53467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5715</xdr:rowOff>
    </xdr:from>
    <xdr:to xmlns:xdr="http://schemas.openxmlformats.org/drawingml/2006/spreadsheetDrawing">
      <xdr:col>85</xdr:col>
      <xdr:colOff>167005</xdr:colOff>
      <xdr:row>36</xdr:row>
      <xdr:rowOff>105410</xdr:rowOff>
    </xdr:to>
    <xdr:sp macro="" textlink="">
      <xdr:nvSpPr>
        <xdr:cNvPr id="518" name="フローチャート: 判断 517"/>
        <xdr:cNvSpPr/>
      </xdr:nvSpPr>
      <xdr:spPr>
        <a:xfrm>
          <a:off x="14271625" y="604456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10160</xdr:rowOff>
    </xdr:from>
    <xdr:to xmlns:xdr="http://schemas.openxmlformats.org/drawingml/2006/spreadsheetDrawing">
      <xdr:col>81</xdr:col>
      <xdr:colOff>50800</xdr:colOff>
      <xdr:row>36</xdr:row>
      <xdr:rowOff>34925</xdr:rowOff>
    </xdr:to>
    <xdr:cxnSp macro="">
      <xdr:nvCxnSpPr>
        <xdr:cNvPr id="519" name="直線コネクタ 518"/>
        <xdr:cNvCxnSpPr/>
      </xdr:nvCxnSpPr>
      <xdr:spPr>
        <a:xfrm flipV="1">
          <a:off x="12806680" y="6049010"/>
          <a:ext cx="7715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19050</xdr:rowOff>
    </xdr:from>
    <xdr:to xmlns:xdr="http://schemas.openxmlformats.org/drawingml/2006/spreadsheetDrawing">
      <xdr:col>81</xdr:col>
      <xdr:colOff>101600</xdr:colOff>
      <xdr:row>36</xdr:row>
      <xdr:rowOff>118110</xdr:rowOff>
    </xdr:to>
    <xdr:sp macro="" textlink="">
      <xdr:nvSpPr>
        <xdr:cNvPr id="520" name="フローチャート: 判断 519"/>
        <xdr:cNvSpPr/>
      </xdr:nvSpPr>
      <xdr:spPr>
        <a:xfrm>
          <a:off x="13527405" y="6057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109855</xdr:rowOff>
    </xdr:from>
    <xdr:ext cx="518160" cy="236855"/>
    <xdr:sp macro="" textlink="">
      <xdr:nvSpPr>
        <xdr:cNvPr id="521" name="テキスト ボックス 520"/>
        <xdr:cNvSpPr txBox="1"/>
      </xdr:nvSpPr>
      <xdr:spPr>
        <a:xfrm>
          <a:off x="13357860" y="614870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36</xdr:row>
      <xdr:rowOff>34925</xdr:rowOff>
    </xdr:from>
    <xdr:to xmlns:xdr="http://schemas.openxmlformats.org/drawingml/2006/spreadsheetDrawing">
      <xdr:col>76</xdr:col>
      <xdr:colOff>114300</xdr:colOff>
      <xdr:row>36</xdr:row>
      <xdr:rowOff>82550</xdr:rowOff>
    </xdr:to>
    <xdr:cxnSp macro="">
      <xdr:nvCxnSpPr>
        <xdr:cNvPr id="522" name="直線コネクタ 521"/>
        <xdr:cNvCxnSpPr/>
      </xdr:nvCxnSpPr>
      <xdr:spPr>
        <a:xfrm flipV="1">
          <a:off x="12024360" y="6073775"/>
          <a:ext cx="78232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30480</xdr:rowOff>
    </xdr:from>
    <xdr:to xmlns:xdr="http://schemas.openxmlformats.org/drawingml/2006/spreadsheetDrawing">
      <xdr:col>76</xdr:col>
      <xdr:colOff>165100</xdr:colOff>
      <xdr:row>36</xdr:row>
      <xdr:rowOff>129540</xdr:rowOff>
    </xdr:to>
    <xdr:sp macro="" textlink="">
      <xdr:nvSpPr>
        <xdr:cNvPr id="523" name="フローチャート: 判断 522"/>
        <xdr:cNvSpPr/>
      </xdr:nvSpPr>
      <xdr:spPr>
        <a:xfrm>
          <a:off x="12755880" y="6069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121920</xdr:rowOff>
    </xdr:from>
    <xdr:ext cx="528955" cy="245745"/>
    <xdr:sp macro="" textlink="">
      <xdr:nvSpPr>
        <xdr:cNvPr id="524" name="テキスト ボックス 523"/>
        <xdr:cNvSpPr txBox="1"/>
      </xdr:nvSpPr>
      <xdr:spPr>
        <a:xfrm>
          <a:off x="12562840" y="616077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49530</xdr:rowOff>
    </xdr:from>
    <xdr:to xmlns:xdr="http://schemas.openxmlformats.org/drawingml/2006/spreadsheetDrawing">
      <xdr:col>71</xdr:col>
      <xdr:colOff>167005</xdr:colOff>
      <xdr:row>36</xdr:row>
      <xdr:rowOff>82550</xdr:rowOff>
    </xdr:to>
    <xdr:cxnSp macro="">
      <xdr:nvCxnSpPr>
        <xdr:cNvPr id="525" name="直線コネクタ 524"/>
        <xdr:cNvCxnSpPr/>
      </xdr:nvCxnSpPr>
      <xdr:spPr>
        <a:xfrm>
          <a:off x="11240135" y="6088380"/>
          <a:ext cx="7842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46990</xdr:rowOff>
    </xdr:from>
    <xdr:to xmlns:xdr="http://schemas.openxmlformats.org/drawingml/2006/spreadsheetDrawing">
      <xdr:col>72</xdr:col>
      <xdr:colOff>38100</xdr:colOff>
      <xdr:row>36</xdr:row>
      <xdr:rowOff>146050</xdr:rowOff>
    </xdr:to>
    <xdr:sp macro="" textlink="">
      <xdr:nvSpPr>
        <xdr:cNvPr id="526" name="フローチャート: 判断 525"/>
        <xdr:cNvSpPr/>
      </xdr:nvSpPr>
      <xdr:spPr>
        <a:xfrm>
          <a:off x="11984355" y="60858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137160</xdr:rowOff>
    </xdr:from>
    <xdr:ext cx="518160" cy="253365"/>
    <xdr:sp macro="" textlink="">
      <xdr:nvSpPr>
        <xdr:cNvPr id="527" name="テキスト ボックス 526"/>
        <xdr:cNvSpPr txBox="1"/>
      </xdr:nvSpPr>
      <xdr:spPr>
        <a:xfrm>
          <a:off x="11791315" y="617601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144780</xdr:rowOff>
    </xdr:from>
    <xdr:to xmlns:xdr="http://schemas.openxmlformats.org/drawingml/2006/spreadsheetDrawing">
      <xdr:col>67</xdr:col>
      <xdr:colOff>101600</xdr:colOff>
      <xdr:row>36</xdr:row>
      <xdr:rowOff>76200</xdr:rowOff>
    </xdr:to>
    <xdr:sp macro="" textlink="">
      <xdr:nvSpPr>
        <xdr:cNvPr id="528" name="フローチャート: 判断 527"/>
        <xdr:cNvSpPr/>
      </xdr:nvSpPr>
      <xdr:spPr>
        <a:xfrm>
          <a:off x="11189335" y="6015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92710</xdr:rowOff>
    </xdr:from>
    <xdr:ext cx="518160" cy="245745"/>
    <xdr:sp macro="" textlink="">
      <xdr:nvSpPr>
        <xdr:cNvPr id="529" name="テキスト ボックス 528"/>
        <xdr:cNvSpPr txBox="1"/>
      </xdr:nvSpPr>
      <xdr:spPr>
        <a:xfrm>
          <a:off x="11019790" y="579628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0" name="テキスト ボックス 529"/>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45490" cy="253365"/>
    <xdr:sp macro="" textlink="">
      <xdr:nvSpPr>
        <xdr:cNvPr id="531" name="テキスト ボックス 530"/>
        <xdr:cNvSpPr txBox="1"/>
      </xdr:nvSpPr>
      <xdr:spPr>
        <a:xfrm>
          <a:off x="134112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56285" cy="253365"/>
    <xdr:sp macro="" textlink="">
      <xdr:nvSpPr>
        <xdr:cNvPr id="532" name="テキスト ボックス 531"/>
        <xdr:cNvSpPr txBox="1"/>
      </xdr:nvSpPr>
      <xdr:spPr>
        <a:xfrm>
          <a:off x="126396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78105</xdr:rowOff>
    </xdr:from>
    <xdr:ext cx="762000" cy="253365"/>
    <xdr:sp macro="" textlink="">
      <xdr:nvSpPr>
        <xdr:cNvPr id="533" name="テキスト ボックス 532"/>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45490" cy="253365"/>
    <xdr:sp macro="" textlink="">
      <xdr:nvSpPr>
        <xdr:cNvPr id="534" name="テキスト ボックス 533"/>
        <xdr:cNvSpPr txBox="1"/>
      </xdr:nvSpPr>
      <xdr:spPr>
        <a:xfrm>
          <a:off x="110731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112395</xdr:rowOff>
    </xdr:from>
    <xdr:to xmlns:xdr="http://schemas.openxmlformats.org/drawingml/2006/spreadsheetDrawing">
      <xdr:col>85</xdr:col>
      <xdr:colOff>167005</xdr:colOff>
      <xdr:row>36</xdr:row>
      <xdr:rowOff>43815</xdr:rowOff>
    </xdr:to>
    <xdr:sp macro="" textlink="">
      <xdr:nvSpPr>
        <xdr:cNvPr id="535" name="楕円 534"/>
        <xdr:cNvSpPr/>
      </xdr:nvSpPr>
      <xdr:spPr>
        <a:xfrm>
          <a:off x="14271625" y="598360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34</xdr:row>
      <xdr:rowOff>134620</xdr:rowOff>
    </xdr:from>
    <xdr:ext cx="534670" cy="253365"/>
    <xdr:sp macro="" textlink="">
      <xdr:nvSpPr>
        <xdr:cNvPr id="536" name="消防費該当値テキスト"/>
        <xdr:cNvSpPr txBox="1"/>
      </xdr:nvSpPr>
      <xdr:spPr>
        <a:xfrm>
          <a:off x="14362430" y="5838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128270</xdr:rowOff>
    </xdr:from>
    <xdr:to xmlns:xdr="http://schemas.openxmlformats.org/drawingml/2006/spreadsheetDrawing">
      <xdr:col>81</xdr:col>
      <xdr:colOff>101600</xdr:colOff>
      <xdr:row>36</xdr:row>
      <xdr:rowOff>59690</xdr:rowOff>
    </xdr:to>
    <xdr:sp macro="" textlink="">
      <xdr:nvSpPr>
        <xdr:cNvPr id="537" name="楕円 536"/>
        <xdr:cNvSpPr/>
      </xdr:nvSpPr>
      <xdr:spPr>
        <a:xfrm>
          <a:off x="13527405" y="5999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75565</xdr:rowOff>
    </xdr:from>
    <xdr:ext cx="518160" cy="243840"/>
    <xdr:sp macro="" textlink="">
      <xdr:nvSpPr>
        <xdr:cNvPr id="538" name="テキスト ボックス 537"/>
        <xdr:cNvSpPr txBox="1"/>
      </xdr:nvSpPr>
      <xdr:spPr>
        <a:xfrm>
          <a:off x="13357860" y="5779135"/>
          <a:ext cx="51816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152400</xdr:rowOff>
    </xdr:from>
    <xdr:to xmlns:xdr="http://schemas.openxmlformats.org/drawingml/2006/spreadsheetDrawing">
      <xdr:col>76</xdr:col>
      <xdr:colOff>165100</xdr:colOff>
      <xdr:row>36</xdr:row>
      <xdr:rowOff>84455</xdr:rowOff>
    </xdr:to>
    <xdr:sp macro="" textlink="">
      <xdr:nvSpPr>
        <xdr:cNvPr id="539" name="楕円 538"/>
        <xdr:cNvSpPr/>
      </xdr:nvSpPr>
      <xdr:spPr>
        <a:xfrm>
          <a:off x="12755880" y="6023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100330</xdr:rowOff>
    </xdr:from>
    <xdr:ext cx="528955" cy="253365"/>
    <xdr:sp macro="" textlink="">
      <xdr:nvSpPr>
        <xdr:cNvPr id="540" name="テキスト ボックス 539"/>
        <xdr:cNvSpPr txBox="1"/>
      </xdr:nvSpPr>
      <xdr:spPr>
        <a:xfrm>
          <a:off x="12562840" y="58039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33020</xdr:rowOff>
    </xdr:from>
    <xdr:to xmlns:xdr="http://schemas.openxmlformats.org/drawingml/2006/spreadsheetDrawing">
      <xdr:col>72</xdr:col>
      <xdr:colOff>38100</xdr:colOff>
      <xdr:row>36</xdr:row>
      <xdr:rowOff>132080</xdr:rowOff>
    </xdr:to>
    <xdr:sp macro="" textlink="">
      <xdr:nvSpPr>
        <xdr:cNvPr id="541" name="楕円 540"/>
        <xdr:cNvSpPr/>
      </xdr:nvSpPr>
      <xdr:spPr>
        <a:xfrm>
          <a:off x="11984355" y="60718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148590</xdr:rowOff>
    </xdr:from>
    <xdr:ext cx="518160" cy="245745"/>
    <xdr:sp macro="" textlink="">
      <xdr:nvSpPr>
        <xdr:cNvPr id="542" name="テキスト ボックス 541"/>
        <xdr:cNvSpPr txBox="1"/>
      </xdr:nvSpPr>
      <xdr:spPr>
        <a:xfrm>
          <a:off x="11791315" y="585216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167005</xdr:rowOff>
    </xdr:from>
    <xdr:to xmlns:xdr="http://schemas.openxmlformats.org/drawingml/2006/spreadsheetDrawing">
      <xdr:col>67</xdr:col>
      <xdr:colOff>101600</xdr:colOff>
      <xdr:row>36</xdr:row>
      <xdr:rowOff>98425</xdr:rowOff>
    </xdr:to>
    <xdr:sp macro="" textlink="">
      <xdr:nvSpPr>
        <xdr:cNvPr id="543" name="楕円 542"/>
        <xdr:cNvSpPr/>
      </xdr:nvSpPr>
      <xdr:spPr>
        <a:xfrm>
          <a:off x="11189335" y="6038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90170</xdr:rowOff>
    </xdr:from>
    <xdr:ext cx="518160" cy="245745"/>
    <xdr:sp macro="" textlink="">
      <xdr:nvSpPr>
        <xdr:cNvPr id="544" name="テキスト ボックス 543"/>
        <xdr:cNvSpPr txBox="1"/>
      </xdr:nvSpPr>
      <xdr:spPr>
        <a:xfrm>
          <a:off x="11019790" y="612902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167005</xdr:colOff>
      <xdr:row>45</xdr:row>
      <xdr:rowOff>31115</xdr:rowOff>
    </xdr:to>
    <xdr:sp macro="" textlink="">
      <xdr:nvSpPr>
        <xdr:cNvPr id="545" name="正方形/長方形 544"/>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6" name="正方形/長方形 545"/>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8" name="正方形/長方形 547"/>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0" name="正方形/長方形 549"/>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52" name="正方形/長方形 551"/>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2725"/>
    <xdr:sp macro="" textlink="">
      <xdr:nvSpPr>
        <xdr:cNvPr id="553" name="テキスト ボックス 552"/>
        <xdr:cNvSpPr txBox="1"/>
      </xdr:nvSpPr>
      <xdr:spPr>
        <a:xfrm>
          <a:off x="10880725" y="78886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167005</xdr:colOff>
      <xdr:row>61</xdr:row>
      <xdr:rowOff>80645</xdr:rowOff>
    </xdr:to>
    <xdr:cxnSp macro="">
      <xdr:nvCxnSpPr>
        <xdr:cNvPr id="554" name="直線コネクタ 553"/>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109220</xdr:rowOff>
    </xdr:from>
    <xdr:ext cx="232410" cy="236855"/>
    <xdr:sp macro="" textlink="">
      <xdr:nvSpPr>
        <xdr:cNvPr id="555" name="テキスト ボックス 554"/>
        <xdr:cNvSpPr txBox="1"/>
      </xdr:nvSpPr>
      <xdr:spPr>
        <a:xfrm>
          <a:off x="10693400" y="101714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96520</xdr:rowOff>
    </xdr:from>
    <xdr:to xmlns:xdr="http://schemas.openxmlformats.org/drawingml/2006/spreadsheetDrawing">
      <xdr:col>89</xdr:col>
      <xdr:colOff>167005</xdr:colOff>
      <xdr:row>59</xdr:row>
      <xdr:rowOff>96520</xdr:rowOff>
    </xdr:to>
    <xdr:cxnSp macro="">
      <xdr:nvCxnSpPr>
        <xdr:cNvPr id="556" name="直線コネクタ 555"/>
        <xdr:cNvCxnSpPr/>
      </xdr:nvCxnSpPr>
      <xdr:spPr>
        <a:xfrm>
          <a:off x="10918825" y="99910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125730</xdr:rowOff>
    </xdr:from>
    <xdr:ext cx="525780" cy="245745"/>
    <xdr:sp macro="" textlink="">
      <xdr:nvSpPr>
        <xdr:cNvPr id="557" name="テキスト ボックス 556"/>
        <xdr:cNvSpPr txBox="1"/>
      </xdr:nvSpPr>
      <xdr:spPr>
        <a:xfrm>
          <a:off x="10457815" y="9852660"/>
          <a:ext cx="5257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112395</xdr:rowOff>
    </xdr:from>
    <xdr:to xmlns:xdr="http://schemas.openxmlformats.org/drawingml/2006/spreadsheetDrawing">
      <xdr:col>89</xdr:col>
      <xdr:colOff>167005</xdr:colOff>
      <xdr:row>57</xdr:row>
      <xdr:rowOff>112395</xdr:rowOff>
    </xdr:to>
    <xdr:cxnSp macro="">
      <xdr:nvCxnSpPr>
        <xdr:cNvPr id="558" name="直線コネクタ 557"/>
        <xdr:cNvCxnSpPr/>
      </xdr:nvCxnSpPr>
      <xdr:spPr>
        <a:xfrm>
          <a:off x="10918825" y="96716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140970</xdr:rowOff>
    </xdr:from>
    <xdr:ext cx="525780" cy="241300"/>
    <xdr:sp macro="" textlink="">
      <xdr:nvSpPr>
        <xdr:cNvPr id="559" name="テキスト ボックス 558"/>
        <xdr:cNvSpPr txBox="1"/>
      </xdr:nvSpPr>
      <xdr:spPr>
        <a:xfrm>
          <a:off x="10457815" y="95326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128905</xdr:rowOff>
    </xdr:from>
    <xdr:to xmlns:xdr="http://schemas.openxmlformats.org/drawingml/2006/spreadsheetDrawing">
      <xdr:col>89</xdr:col>
      <xdr:colOff>167005</xdr:colOff>
      <xdr:row>55</xdr:row>
      <xdr:rowOff>128905</xdr:rowOff>
    </xdr:to>
    <xdr:cxnSp macro="">
      <xdr:nvCxnSpPr>
        <xdr:cNvPr id="560" name="直線コネクタ 559"/>
        <xdr:cNvCxnSpPr/>
      </xdr:nvCxnSpPr>
      <xdr:spPr>
        <a:xfrm>
          <a:off x="10918825" y="93529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156845</xdr:rowOff>
    </xdr:from>
    <xdr:ext cx="525780" cy="253365"/>
    <xdr:sp macro="" textlink="">
      <xdr:nvSpPr>
        <xdr:cNvPr id="561" name="テキスト ボックス 560"/>
        <xdr:cNvSpPr txBox="1"/>
      </xdr:nvSpPr>
      <xdr:spPr>
        <a:xfrm>
          <a:off x="10457815" y="92132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144780</xdr:rowOff>
    </xdr:from>
    <xdr:to xmlns:xdr="http://schemas.openxmlformats.org/drawingml/2006/spreadsheetDrawing">
      <xdr:col>89</xdr:col>
      <xdr:colOff>167005</xdr:colOff>
      <xdr:row>53</xdr:row>
      <xdr:rowOff>144780</xdr:rowOff>
    </xdr:to>
    <xdr:cxnSp macro="">
      <xdr:nvCxnSpPr>
        <xdr:cNvPr id="562" name="直線コネクタ 561"/>
        <xdr:cNvCxnSpPr/>
      </xdr:nvCxnSpPr>
      <xdr:spPr>
        <a:xfrm>
          <a:off x="10918825" y="90335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5715</xdr:rowOff>
    </xdr:from>
    <xdr:ext cx="525780" cy="246380"/>
    <xdr:sp macro="" textlink="">
      <xdr:nvSpPr>
        <xdr:cNvPr id="563" name="テキスト ボックス 562"/>
        <xdr:cNvSpPr txBox="1"/>
      </xdr:nvSpPr>
      <xdr:spPr>
        <a:xfrm>
          <a:off x="10457815" y="889444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161290</xdr:rowOff>
    </xdr:from>
    <xdr:to xmlns:xdr="http://schemas.openxmlformats.org/drawingml/2006/spreadsheetDrawing">
      <xdr:col>89</xdr:col>
      <xdr:colOff>167005</xdr:colOff>
      <xdr:row>51</xdr:row>
      <xdr:rowOff>161290</xdr:rowOff>
    </xdr:to>
    <xdr:cxnSp macro="">
      <xdr:nvCxnSpPr>
        <xdr:cNvPr id="564" name="直線コネクタ 563"/>
        <xdr:cNvCxnSpPr/>
      </xdr:nvCxnSpPr>
      <xdr:spPr>
        <a:xfrm>
          <a:off x="10918825" y="87147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21590</xdr:rowOff>
    </xdr:from>
    <xdr:ext cx="589915" cy="252730"/>
    <xdr:sp macro="" textlink="">
      <xdr:nvSpPr>
        <xdr:cNvPr id="565" name="テキスト ボックス 564"/>
        <xdr:cNvSpPr txBox="1"/>
      </xdr:nvSpPr>
      <xdr:spPr>
        <a:xfrm>
          <a:off x="10393680" y="85750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8255</xdr:rowOff>
    </xdr:from>
    <xdr:to xmlns:xdr="http://schemas.openxmlformats.org/drawingml/2006/spreadsheetDrawing">
      <xdr:col>89</xdr:col>
      <xdr:colOff>167005</xdr:colOff>
      <xdr:row>50</xdr:row>
      <xdr:rowOff>8255</xdr:rowOff>
    </xdr:to>
    <xdr:cxnSp macro="">
      <xdr:nvCxnSpPr>
        <xdr:cNvPr id="566" name="直線コネクタ 565"/>
        <xdr:cNvCxnSpPr/>
      </xdr:nvCxnSpPr>
      <xdr:spPr>
        <a:xfrm>
          <a:off x="10918825" y="83940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37465</xdr:rowOff>
    </xdr:from>
    <xdr:ext cx="589915" cy="253365"/>
    <xdr:sp macro="" textlink="">
      <xdr:nvSpPr>
        <xdr:cNvPr id="567" name="テキスト ボックス 566"/>
        <xdr:cNvSpPr txBox="1"/>
      </xdr:nvSpPr>
      <xdr:spPr>
        <a:xfrm>
          <a:off x="10393680" y="82556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48</xdr:row>
      <xdr:rowOff>24765</xdr:rowOff>
    </xdr:to>
    <xdr:cxnSp macro="">
      <xdr:nvCxnSpPr>
        <xdr:cNvPr id="568" name="直線コネクタ 567"/>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89915" cy="236855"/>
    <xdr:sp macro="" textlink="">
      <xdr:nvSpPr>
        <xdr:cNvPr id="569" name="テキスト ボックス 568"/>
        <xdr:cNvSpPr txBox="1"/>
      </xdr:nvSpPr>
      <xdr:spPr>
        <a:xfrm>
          <a:off x="10393680"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70" name="教育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154940</xdr:rowOff>
    </xdr:from>
    <xdr:to xmlns:xdr="http://schemas.openxmlformats.org/drawingml/2006/spreadsheetDrawing">
      <xdr:col>85</xdr:col>
      <xdr:colOff>126365</xdr:colOff>
      <xdr:row>58</xdr:row>
      <xdr:rowOff>145415</xdr:rowOff>
    </xdr:to>
    <xdr:cxnSp macro="">
      <xdr:nvCxnSpPr>
        <xdr:cNvPr id="571" name="直線コネクタ 570"/>
        <xdr:cNvCxnSpPr/>
      </xdr:nvCxnSpPr>
      <xdr:spPr>
        <a:xfrm flipV="1">
          <a:off x="14320520" y="854075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58</xdr:row>
      <xdr:rowOff>149225</xdr:rowOff>
    </xdr:from>
    <xdr:ext cx="534670" cy="253365"/>
    <xdr:sp macro="" textlink="">
      <xdr:nvSpPr>
        <xdr:cNvPr id="572" name="教育費最小値テキスト"/>
        <xdr:cNvSpPr txBox="1"/>
      </xdr:nvSpPr>
      <xdr:spPr>
        <a:xfrm>
          <a:off x="14362430" y="98761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145415</xdr:rowOff>
    </xdr:from>
    <xdr:to xmlns:xdr="http://schemas.openxmlformats.org/drawingml/2006/spreadsheetDrawing">
      <xdr:col>86</xdr:col>
      <xdr:colOff>25400</xdr:colOff>
      <xdr:row>58</xdr:row>
      <xdr:rowOff>145415</xdr:rowOff>
    </xdr:to>
    <xdr:cxnSp macro="">
      <xdr:nvCxnSpPr>
        <xdr:cNvPr id="573" name="直線コネクタ 572"/>
        <xdr:cNvCxnSpPr/>
      </xdr:nvCxnSpPr>
      <xdr:spPr>
        <a:xfrm>
          <a:off x="14233525" y="98723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49</xdr:row>
      <xdr:rowOff>103505</xdr:rowOff>
    </xdr:from>
    <xdr:ext cx="598805" cy="245745"/>
    <xdr:sp macro="" textlink="">
      <xdr:nvSpPr>
        <xdr:cNvPr id="574" name="教育費最大値テキスト"/>
        <xdr:cNvSpPr txBox="1"/>
      </xdr:nvSpPr>
      <xdr:spPr>
        <a:xfrm>
          <a:off x="14362430" y="832167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110,816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154940</xdr:rowOff>
    </xdr:from>
    <xdr:to xmlns:xdr="http://schemas.openxmlformats.org/drawingml/2006/spreadsheetDrawing">
      <xdr:col>86</xdr:col>
      <xdr:colOff>25400</xdr:colOff>
      <xdr:row>50</xdr:row>
      <xdr:rowOff>154940</xdr:rowOff>
    </xdr:to>
    <xdr:cxnSp macro="">
      <xdr:nvCxnSpPr>
        <xdr:cNvPr id="575" name="直線コネクタ 574"/>
        <xdr:cNvCxnSpPr/>
      </xdr:nvCxnSpPr>
      <xdr:spPr>
        <a:xfrm>
          <a:off x="14233525" y="8540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109855</xdr:rowOff>
    </xdr:from>
    <xdr:to xmlns:xdr="http://schemas.openxmlformats.org/drawingml/2006/spreadsheetDrawing">
      <xdr:col>85</xdr:col>
      <xdr:colOff>127000</xdr:colOff>
      <xdr:row>56</xdr:row>
      <xdr:rowOff>111760</xdr:rowOff>
    </xdr:to>
    <xdr:cxnSp macro="">
      <xdr:nvCxnSpPr>
        <xdr:cNvPr id="576" name="直線コネクタ 575"/>
        <xdr:cNvCxnSpPr/>
      </xdr:nvCxnSpPr>
      <xdr:spPr>
        <a:xfrm>
          <a:off x="13578205" y="9501505"/>
          <a:ext cx="7442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55</xdr:row>
      <xdr:rowOff>38100</xdr:rowOff>
    </xdr:from>
    <xdr:ext cx="534670" cy="253365"/>
    <xdr:sp macro="" textlink="">
      <xdr:nvSpPr>
        <xdr:cNvPr id="577" name="教育費平均値テキスト"/>
        <xdr:cNvSpPr txBox="1"/>
      </xdr:nvSpPr>
      <xdr:spPr>
        <a:xfrm>
          <a:off x="14362430" y="92621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15875</xdr:rowOff>
    </xdr:from>
    <xdr:to xmlns:xdr="http://schemas.openxmlformats.org/drawingml/2006/spreadsheetDrawing">
      <xdr:col>85</xdr:col>
      <xdr:colOff>167005</xdr:colOff>
      <xdr:row>56</xdr:row>
      <xdr:rowOff>114935</xdr:rowOff>
    </xdr:to>
    <xdr:sp macro="" textlink="">
      <xdr:nvSpPr>
        <xdr:cNvPr id="578" name="フローチャート: 判断 577"/>
        <xdr:cNvSpPr/>
      </xdr:nvSpPr>
      <xdr:spPr>
        <a:xfrm>
          <a:off x="14271625" y="940752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109855</xdr:rowOff>
    </xdr:from>
    <xdr:to xmlns:xdr="http://schemas.openxmlformats.org/drawingml/2006/spreadsheetDrawing">
      <xdr:col>81</xdr:col>
      <xdr:colOff>50800</xdr:colOff>
      <xdr:row>57</xdr:row>
      <xdr:rowOff>80645</xdr:rowOff>
    </xdr:to>
    <xdr:cxnSp macro="">
      <xdr:nvCxnSpPr>
        <xdr:cNvPr id="579" name="直線コネクタ 578"/>
        <xdr:cNvCxnSpPr/>
      </xdr:nvCxnSpPr>
      <xdr:spPr>
        <a:xfrm flipV="1">
          <a:off x="12806680" y="9501505"/>
          <a:ext cx="771525"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45720</xdr:rowOff>
    </xdr:from>
    <xdr:to xmlns:xdr="http://schemas.openxmlformats.org/drawingml/2006/spreadsheetDrawing">
      <xdr:col>81</xdr:col>
      <xdr:colOff>101600</xdr:colOff>
      <xdr:row>56</xdr:row>
      <xdr:rowOff>145415</xdr:rowOff>
    </xdr:to>
    <xdr:sp macro="" textlink="">
      <xdr:nvSpPr>
        <xdr:cNvPr id="580" name="フローチャート: 判断 579"/>
        <xdr:cNvSpPr/>
      </xdr:nvSpPr>
      <xdr:spPr>
        <a:xfrm>
          <a:off x="13527405" y="9437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161925</xdr:rowOff>
    </xdr:from>
    <xdr:ext cx="518160" cy="245745"/>
    <xdr:sp macro="" textlink="">
      <xdr:nvSpPr>
        <xdr:cNvPr id="581" name="テキスト ボックス 580"/>
        <xdr:cNvSpPr txBox="1"/>
      </xdr:nvSpPr>
      <xdr:spPr>
        <a:xfrm>
          <a:off x="13357860" y="921829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57</xdr:row>
      <xdr:rowOff>80645</xdr:rowOff>
    </xdr:from>
    <xdr:to xmlns:xdr="http://schemas.openxmlformats.org/drawingml/2006/spreadsheetDrawing">
      <xdr:col>76</xdr:col>
      <xdr:colOff>114300</xdr:colOff>
      <xdr:row>57</xdr:row>
      <xdr:rowOff>151130</xdr:rowOff>
    </xdr:to>
    <xdr:cxnSp macro="">
      <xdr:nvCxnSpPr>
        <xdr:cNvPr id="582" name="直線コネクタ 581"/>
        <xdr:cNvCxnSpPr/>
      </xdr:nvCxnSpPr>
      <xdr:spPr>
        <a:xfrm flipV="1">
          <a:off x="12024360" y="9639935"/>
          <a:ext cx="78232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24130</xdr:rowOff>
    </xdr:from>
    <xdr:to xmlns:xdr="http://schemas.openxmlformats.org/drawingml/2006/spreadsheetDrawing">
      <xdr:col>76</xdr:col>
      <xdr:colOff>165100</xdr:colOff>
      <xdr:row>56</xdr:row>
      <xdr:rowOff>123825</xdr:rowOff>
    </xdr:to>
    <xdr:sp macro="" textlink="">
      <xdr:nvSpPr>
        <xdr:cNvPr id="583" name="フローチャート: 判断 582"/>
        <xdr:cNvSpPr/>
      </xdr:nvSpPr>
      <xdr:spPr>
        <a:xfrm>
          <a:off x="12755880" y="9415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140335</xdr:rowOff>
    </xdr:from>
    <xdr:ext cx="528955" cy="241935"/>
    <xdr:sp macro="" textlink="">
      <xdr:nvSpPr>
        <xdr:cNvPr id="584" name="テキスト ボックス 583"/>
        <xdr:cNvSpPr txBox="1"/>
      </xdr:nvSpPr>
      <xdr:spPr>
        <a:xfrm>
          <a:off x="12562840" y="919670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10160</xdr:rowOff>
    </xdr:from>
    <xdr:to xmlns:xdr="http://schemas.openxmlformats.org/drawingml/2006/spreadsheetDrawing">
      <xdr:col>71</xdr:col>
      <xdr:colOff>167005</xdr:colOff>
      <xdr:row>57</xdr:row>
      <xdr:rowOff>151130</xdr:rowOff>
    </xdr:to>
    <xdr:cxnSp macro="">
      <xdr:nvCxnSpPr>
        <xdr:cNvPr id="585" name="直線コネクタ 584"/>
        <xdr:cNvCxnSpPr/>
      </xdr:nvCxnSpPr>
      <xdr:spPr>
        <a:xfrm>
          <a:off x="11240135" y="9569450"/>
          <a:ext cx="78422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82550</xdr:rowOff>
    </xdr:from>
    <xdr:to xmlns:xdr="http://schemas.openxmlformats.org/drawingml/2006/spreadsheetDrawing">
      <xdr:col>72</xdr:col>
      <xdr:colOff>38100</xdr:colOff>
      <xdr:row>57</xdr:row>
      <xdr:rowOff>14605</xdr:rowOff>
    </xdr:to>
    <xdr:sp macro="" textlink="">
      <xdr:nvSpPr>
        <xdr:cNvPr id="586" name="フローチャート: 判断 585"/>
        <xdr:cNvSpPr/>
      </xdr:nvSpPr>
      <xdr:spPr>
        <a:xfrm>
          <a:off x="11984355" y="947420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30480</xdr:rowOff>
    </xdr:from>
    <xdr:ext cx="518160" cy="240030"/>
    <xdr:sp macro="" textlink="">
      <xdr:nvSpPr>
        <xdr:cNvPr id="587" name="テキスト ボックス 586"/>
        <xdr:cNvSpPr txBox="1"/>
      </xdr:nvSpPr>
      <xdr:spPr>
        <a:xfrm>
          <a:off x="11791315" y="925449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55245</xdr:rowOff>
    </xdr:from>
    <xdr:to xmlns:xdr="http://schemas.openxmlformats.org/drawingml/2006/spreadsheetDrawing">
      <xdr:col>67</xdr:col>
      <xdr:colOff>101600</xdr:colOff>
      <xdr:row>56</xdr:row>
      <xdr:rowOff>154305</xdr:rowOff>
    </xdr:to>
    <xdr:sp macro="" textlink="">
      <xdr:nvSpPr>
        <xdr:cNvPr id="588" name="フローチャート: 判断 587"/>
        <xdr:cNvSpPr/>
      </xdr:nvSpPr>
      <xdr:spPr>
        <a:xfrm>
          <a:off x="11189335" y="9446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3175</xdr:rowOff>
    </xdr:from>
    <xdr:ext cx="518160" cy="253365"/>
    <xdr:sp macro="" textlink="">
      <xdr:nvSpPr>
        <xdr:cNvPr id="589" name="テキスト ボックス 588"/>
        <xdr:cNvSpPr txBox="1"/>
      </xdr:nvSpPr>
      <xdr:spPr>
        <a:xfrm>
          <a:off x="11019790" y="922718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0" name="テキスト ボックス 589"/>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45490" cy="253365"/>
    <xdr:sp macro="" textlink="">
      <xdr:nvSpPr>
        <xdr:cNvPr id="591" name="テキスト ボックス 590"/>
        <xdr:cNvSpPr txBox="1"/>
      </xdr:nvSpPr>
      <xdr:spPr>
        <a:xfrm>
          <a:off x="134112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56285" cy="253365"/>
    <xdr:sp macro="" textlink="">
      <xdr:nvSpPr>
        <xdr:cNvPr id="592" name="テキスト ボックス 591"/>
        <xdr:cNvSpPr txBox="1"/>
      </xdr:nvSpPr>
      <xdr:spPr>
        <a:xfrm>
          <a:off x="126396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78105</xdr:rowOff>
    </xdr:from>
    <xdr:ext cx="762000" cy="253365"/>
    <xdr:sp macro="" textlink="">
      <xdr:nvSpPr>
        <xdr:cNvPr id="593" name="テキスト ボックス 592"/>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45490" cy="253365"/>
    <xdr:sp macro="" textlink="">
      <xdr:nvSpPr>
        <xdr:cNvPr id="594" name="テキスト ボックス 593"/>
        <xdr:cNvSpPr txBox="1"/>
      </xdr:nvSpPr>
      <xdr:spPr>
        <a:xfrm>
          <a:off x="110731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61595</xdr:rowOff>
    </xdr:from>
    <xdr:to xmlns:xdr="http://schemas.openxmlformats.org/drawingml/2006/spreadsheetDrawing">
      <xdr:col>85</xdr:col>
      <xdr:colOff>167005</xdr:colOff>
      <xdr:row>56</xdr:row>
      <xdr:rowOff>161925</xdr:rowOff>
    </xdr:to>
    <xdr:sp macro="" textlink="">
      <xdr:nvSpPr>
        <xdr:cNvPr id="595" name="楕円 594"/>
        <xdr:cNvSpPr/>
      </xdr:nvSpPr>
      <xdr:spPr>
        <a:xfrm>
          <a:off x="14271625" y="9453245"/>
          <a:ext cx="908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56</xdr:row>
      <xdr:rowOff>40640</xdr:rowOff>
    </xdr:from>
    <xdr:ext cx="534670" cy="244475"/>
    <xdr:sp macro="" textlink="">
      <xdr:nvSpPr>
        <xdr:cNvPr id="596" name="教育費該当値テキスト"/>
        <xdr:cNvSpPr txBox="1"/>
      </xdr:nvSpPr>
      <xdr:spPr>
        <a:xfrm>
          <a:off x="14362430" y="94322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60325</xdr:rowOff>
    </xdr:from>
    <xdr:to xmlns:xdr="http://schemas.openxmlformats.org/drawingml/2006/spreadsheetDrawing">
      <xdr:col>81</xdr:col>
      <xdr:colOff>101600</xdr:colOff>
      <xdr:row>56</xdr:row>
      <xdr:rowOff>160020</xdr:rowOff>
    </xdr:to>
    <xdr:sp macro="" textlink="">
      <xdr:nvSpPr>
        <xdr:cNvPr id="597" name="楕円 596"/>
        <xdr:cNvSpPr/>
      </xdr:nvSpPr>
      <xdr:spPr>
        <a:xfrm>
          <a:off x="13527405" y="9451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151130</xdr:rowOff>
    </xdr:from>
    <xdr:ext cx="518160" cy="245745"/>
    <xdr:sp macro="" textlink="">
      <xdr:nvSpPr>
        <xdr:cNvPr id="598" name="テキスト ボックス 597"/>
        <xdr:cNvSpPr txBox="1"/>
      </xdr:nvSpPr>
      <xdr:spPr>
        <a:xfrm>
          <a:off x="13357860" y="954278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31115</xdr:rowOff>
    </xdr:from>
    <xdr:to xmlns:xdr="http://schemas.openxmlformats.org/drawingml/2006/spreadsheetDrawing">
      <xdr:col>76</xdr:col>
      <xdr:colOff>165100</xdr:colOff>
      <xdr:row>57</xdr:row>
      <xdr:rowOff>130175</xdr:rowOff>
    </xdr:to>
    <xdr:sp macro="" textlink="">
      <xdr:nvSpPr>
        <xdr:cNvPr id="599" name="楕円 598"/>
        <xdr:cNvSpPr/>
      </xdr:nvSpPr>
      <xdr:spPr>
        <a:xfrm>
          <a:off x="12755880" y="9590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121920</xdr:rowOff>
    </xdr:from>
    <xdr:ext cx="528955" cy="245745"/>
    <xdr:sp macro="" textlink="">
      <xdr:nvSpPr>
        <xdr:cNvPr id="600" name="テキスト ボックス 599"/>
        <xdr:cNvSpPr txBox="1"/>
      </xdr:nvSpPr>
      <xdr:spPr>
        <a:xfrm>
          <a:off x="12562840" y="968121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100965</xdr:rowOff>
    </xdr:from>
    <xdr:to xmlns:xdr="http://schemas.openxmlformats.org/drawingml/2006/spreadsheetDrawing">
      <xdr:col>72</xdr:col>
      <xdr:colOff>38100</xdr:colOff>
      <xdr:row>58</xdr:row>
      <xdr:rowOff>33020</xdr:rowOff>
    </xdr:to>
    <xdr:sp macro="" textlink="">
      <xdr:nvSpPr>
        <xdr:cNvPr id="601" name="楕円 600"/>
        <xdr:cNvSpPr/>
      </xdr:nvSpPr>
      <xdr:spPr>
        <a:xfrm>
          <a:off x="11984355" y="966025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24130</xdr:rowOff>
    </xdr:from>
    <xdr:ext cx="518160" cy="253365"/>
    <xdr:sp macro="" textlink="">
      <xdr:nvSpPr>
        <xdr:cNvPr id="602" name="テキスト ボックス 601"/>
        <xdr:cNvSpPr txBox="1"/>
      </xdr:nvSpPr>
      <xdr:spPr>
        <a:xfrm>
          <a:off x="11791315" y="975106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128270</xdr:rowOff>
    </xdr:from>
    <xdr:to xmlns:xdr="http://schemas.openxmlformats.org/drawingml/2006/spreadsheetDrawing">
      <xdr:col>67</xdr:col>
      <xdr:colOff>101600</xdr:colOff>
      <xdr:row>57</xdr:row>
      <xdr:rowOff>59690</xdr:rowOff>
    </xdr:to>
    <xdr:sp macro="" textlink="">
      <xdr:nvSpPr>
        <xdr:cNvPr id="603" name="楕円 602"/>
        <xdr:cNvSpPr/>
      </xdr:nvSpPr>
      <xdr:spPr>
        <a:xfrm>
          <a:off x="11189335" y="9519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50800</xdr:rowOff>
    </xdr:from>
    <xdr:ext cx="518160" cy="238760"/>
    <xdr:sp macro="" textlink="">
      <xdr:nvSpPr>
        <xdr:cNvPr id="604" name="テキスト ボックス 603"/>
        <xdr:cNvSpPr txBox="1"/>
      </xdr:nvSpPr>
      <xdr:spPr>
        <a:xfrm>
          <a:off x="11019790" y="9610090"/>
          <a:ext cx="5181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167005</xdr:colOff>
      <xdr:row>65</xdr:row>
      <xdr:rowOff>31115</xdr:rowOff>
    </xdr:to>
    <xdr:sp macro="" textlink="">
      <xdr:nvSpPr>
        <xdr:cNvPr id="605" name="正方形/長方形 604"/>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6" name="正方形/長方形 605"/>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8" name="正方形/長方形 607"/>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0" name="正方形/長方形 609"/>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12" name="正方形/長方形 611"/>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2725"/>
    <xdr:sp macro="" textlink="">
      <xdr:nvSpPr>
        <xdr:cNvPr id="613" name="テキスト ボックス 612"/>
        <xdr:cNvSpPr txBox="1"/>
      </xdr:nvSpPr>
      <xdr:spPr>
        <a:xfrm>
          <a:off x="10880725" y="112414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167005</xdr:colOff>
      <xdr:row>81</xdr:row>
      <xdr:rowOff>80645</xdr:rowOff>
    </xdr:to>
    <xdr:cxnSp macro="">
      <xdr:nvCxnSpPr>
        <xdr:cNvPr id="614" name="直線コネクタ 613"/>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96520</xdr:rowOff>
    </xdr:from>
    <xdr:to xmlns:xdr="http://schemas.openxmlformats.org/drawingml/2006/spreadsheetDrawing">
      <xdr:col>89</xdr:col>
      <xdr:colOff>167005</xdr:colOff>
      <xdr:row>79</xdr:row>
      <xdr:rowOff>96520</xdr:rowOff>
    </xdr:to>
    <xdr:cxnSp macro="">
      <xdr:nvCxnSpPr>
        <xdr:cNvPr id="615" name="直線コネクタ 614"/>
        <xdr:cNvCxnSpPr/>
      </xdr:nvCxnSpPr>
      <xdr:spPr>
        <a:xfrm>
          <a:off x="10918825" y="133438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125730</xdr:rowOff>
    </xdr:from>
    <xdr:ext cx="232410" cy="245745"/>
    <xdr:sp macro="" textlink="">
      <xdr:nvSpPr>
        <xdr:cNvPr id="616" name="テキスト ボックス 615"/>
        <xdr:cNvSpPr txBox="1"/>
      </xdr:nvSpPr>
      <xdr:spPr>
        <a:xfrm>
          <a:off x="10693400" y="1320546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167005</xdr:colOff>
      <xdr:row>77</xdr:row>
      <xdr:rowOff>112395</xdr:rowOff>
    </xdr:to>
    <xdr:cxnSp macro="">
      <xdr:nvCxnSpPr>
        <xdr:cNvPr id="617" name="直線コネクタ 616"/>
        <xdr:cNvCxnSpPr/>
      </xdr:nvCxnSpPr>
      <xdr:spPr>
        <a:xfrm>
          <a:off x="10918825" y="130244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140970</xdr:rowOff>
    </xdr:from>
    <xdr:ext cx="525780" cy="241300"/>
    <xdr:sp macro="" textlink="">
      <xdr:nvSpPr>
        <xdr:cNvPr id="618" name="テキスト ボックス 617"/>
        <xdr:cNvSpPr txBox="1"/>
      </xdr:nvSpPr>
      <xdr:spPr>
        <a:xfrm>
          <a:off x="10457815" y="128854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128905</xdr:rowOff>
    </xdr:from>
    <xdr:to xmlns:xdr="http://schemas.openxmlformats.org/drawingml/2006/spreadsheetDrawing">
      <xdr:col>89</xdr:col>
      <xdr:colOff>167005</xdr:colOff>
      <xdr:row>75</xdr:row>
      <xdr:rowOff>128905</xdr:rowOff>
    </xdr:to>
    <xdr:cxnSp macro="">
      <xdr:nvCxnSpPr>
        <xdr:cNvPr id="619" name="直線コネクタ 618"/>
        <xdr:cNvCxnSpPr/>
      </xdr:nvCxnSpPr>
      <xdr:spPr>
        <a:xfrm>
          <a:off x="10918825" y="127057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156845</xdr:rowOff>
    </xdr:from>
    <xdr:ext cx="525780" cy="253365"/>
    <xdr:sp macro="" textlink="">
      <xdr:nvSpPr>
        <xdr:cNvPr id="620" name="テキスト ボックス 619"/>
        <xdr:cNvSpPr txBox="1"/>
      </xdr:nvSpPr>
      <xdr:spPr>
        <a:xfrm>
          <a:off x="10457815" y="125660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167005</xdr:colOff>
      <xdr:row>73</xdr:row>
      <xdr:rowOff>144780</xdr:rowOff>
    </xdr:to>
    <xdr:cxnSp macro="">
      <xdr:nvCxnSpPr>
        <xdr:cNvPr id="621" name="直線コネクタ 620"/>
        <xdr:cNvCxnSpPr/>
      </xdr:nvCxnSpPr>
      <xdr:spPr>
        <a:xfrm>
          <a:off x="10918825" y="123863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25780" cy="246380"/>
    <xdr:sp macro="" textlink="">
      <xdr:nvSpPr>
        <xdr:cNvPr id="622" name="テキスト ボックス 621"/>
        <xdr:cNvSpPr txBox="1"/>
      </xdr:nvSpPr>
      <xdr:spPr>
        <a:xfrm>
          <a:off x="10457815" y="1224724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161290</xdr:rowOff>
    </xdr:from>
    <xdr:to xmlns:xdr="http://schemas.openxmlformats.org/drawingml/2006/spreadsheetDrawing">
      <xdr:col>89</xdr:col>
      <xdr:colOff>167005</xdr:colOff>
      <xdr:row>71</xdr:row>
      <xdr:rowOff>161290</xdr:rowOff>
    </xdr:to>
    <xdr:cxnSp macro="">
      <xdr:nvCxnSpPr>
        <xdr:cNvPr id="623" name="直線コネクタ 622"/>
        <xdr:cNvCxnSpPr/>
      </xdr:nvCxnSpPr>
      <xdr:spPr>
        <a:xfrm>
          <a:off x="10918825" y="120675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89915" cy="252730"/>
    <xdr:sp macro="" textlink="">
      <xdr:nvSpPr>
        <xdr:cNvPr id="624" name="テキスト ボックス 623"/>
        <xdr:cNvSpPr txBox="1"/>
      </xdr:nvSpPr>
      <xdr:spPr>
        <a:xfrm>
          <a:off x="10393680" y="119278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167005</xdr:colOff>
      <xdr:row>70</xdr:row>
      <xdr:rowOff>8255</xdr:rowOff>
    </xdr:to>
    <xdr:cxnSp macro="">
      <xdr:nvCxnSpPr>
        <xdr:cNvPr id="625" name="直線コネクタ 624"/>
        <xdr:cNvCxnSpPr/>
      </xdr:nvCxnSpPr>
      <xdr:spPr>
        <a:xfrm>
          <a:off x="10918825" y="117468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89915" cy="253365"/>
    <xdr:sp macro="" textlink="">
      <xdr:nvSpPr>
        <xdr:cNvPr id="626" name="テキスト ボックス 625"/>
        <xdr:cNvSpPr txBox="1"/>
      </xdr:nvSpPr>
      <xdr:spPr>
        <a:xfrm>
          <a:off x="10393680" y="116084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68</xdr:row>
      <xdr:rowOff>24765</xdr:rowOff>
    </xdr:to>
    <xdr:cxnSp macro="">
      <xdr:nvCxnSpPr>
        <xdr:cNvPr id="627" name="直線コネクタ 626"/>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89915" cy="236855"/>
    <xdr:sp macro="" textlink="">
      <xdr:nvSpPr>
        <xdr:cNvPr id="628" name="テキスト ボックス 627"/>
        <xdr:cNvSpPr txBox="1"/>
      </xdr:nvSpPr>
      <xdr:spPr>
        <a:xfrm>
          <a:off x="1039368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29" name="災害復旧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101600</xdr:rowOff>
    </xdr:from>
    <xdr:to xmlns:xdr="http://schemas.openxmlformats.org/drawingml/2006/spreadsheetDrawing">
      <xdr:col>85</xdr:col>
      <xdr:colOff>126365</xdr:colOff>
      <xdr:row>79</xdr:row>
      <xdr:rowOff>96520</xdr:rowOff>
    </xdr:to>
    <xdr:cxnSp macro="">
      <xdr:nvCxnSpPr>
        <xdr:cNvPr id="630" name="直線コネクタ 629"/>
        <xdr:cNvCxnSpPr/>
      </xdr:nvCxnSpPr>
      <xdr:spPr>
        <a:xfrm flipV="1">
          <a:off x="14320520" y="1184021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79</xdr:row>
      <xdr:rowOff>100330</xdr:rowOff>
    </xdr:from>
    <xdr:ext cx="249555" cy="253365"/>
    <xdr:sp macro="" textlink="">
      <xdr:nvSpPr>
        <xdr:cNvPr id="631" name="災害復旧費最小値テキスト"/>
        <xdr:cNvSpPr txBox="1"/>
      </xdr:nvSpPr>
      <xdr:spPr>
        <a:xfrm>
          <a:off x="14362430" y="13347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96520</xdr:rowOff>
    </xdr:from>
    <xdr:to xmlns:xdr="http://schemas.openxmlformats.org/drawingml/2006/spreadsheetDrawing">
      <xdr:col>86</xdr:col>
      <xdr:colOff>25400</xdr:colOff>
      <xdr:row>79</xdr:row>
      <xdr:rowOff>96520</xdr:rowOff>
    </xdr:to>
    <xdr:cxnSp macro="">
      <xdr:nvCxnSpPr>
        <xdr:cNvPr id="632" name="直線コネクタ 631"/>
        <xdr:cNvCxnSpPr/>
      </xdr:nvCxnSpPr>
      <xdr:spPr>
        <a:xfrm>
          <a:off x="14233525" y="133438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69</xdr:row>
      <xdr:rowOff>50165</xdr:rowOff>
    </xdr:from>
    <xdr:ext cx="598805" cy="245745"/>
    <xdr:sp macro="" textlink="">
      <xdr:nvSpPr>
        <xdr:cNvPr id="633" name="災害復旧費最大値テキスト"/>
        <xdr:cNvSpPr txBox="1"/>
      </xdr:nvSpPr>
      <xdr:spPr>
        <a:xfrm>
          <a:off x="14362430" y="1162113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141,257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101600</xdr:rowOff>
    </xdr:from>
    <xdr:to xmlns:xdr="http://schemas.openxmlformats.org/drawingml/2006/spreadsheetDrawing">
      <xdr:col>86</xdr:col>
      <xdr:colOff>25400</xdr:colOff>
      <xdr:row>70</xdr:row>
      <xdr:rowOff>101600</xdr:rowOff>
    </xdr:to>
    <xdr:cxnSp macro="">
      <xdr:nvCxnSpPr>
        <xdr:cNvPr id="634" name="直線コネクタ 633"/>
        <xdr:cNvCxnSpPr/>
      </xdr:nvCxnSpPr>
      <xdr:spPr>
        <a:xfrm>
          <a:off x="14233525" y="118402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86360</xdr:rowOff>
    </xdr:from>
    <xdr:to xmlns:xdr="http://schemas.openxmlformats.org/drawingml/2006/spreadsheetDrawing">
      <xdr:col>85</xdr:col>
      <xdr:colOff>127000</xdr:colOff>
      <xdr:row>79</xdr:row>
      <xdr:rowOff>10160</xdr:rowOff>
    </xdr:to>
    <xdr:cxnSp macro="">
      <xdr:nvCxnSpPr>
        <xdr:cNvPr id="635" name="直線コネクタ 634"/>
        <xdr:cNvCxnSpPr/>
      </xdr:nvCxnSpPr>
      <xdr:spPr>
        <a:xfrm flipV="1">
          <a:off x="13578205" y="13166090"/>
          <a:ext cx="744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78</xdr:row>
      <xdr:rowOff>111125</xdr:rowOff>
    </xdr:from>
    <xdr:ext cx="469900" cy="252730"/>
    <xdr:sp macro="" textlink="">
      <xdr:nvSpPr>
        <xdr:cNvPr id="636" name="災害復旧費平均値テキスト"/>
        <xdr:cNvSpPr txBox="1"/>
      </xdr:nvSpPr>
      <xdr:spPr>
        <a:xfrm>
          <a:off x="14362430" y="1319085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132080</xdr:rowOff>
    </xdr:from>
    <xdr:to xmlns:xdr="http://schemas.openxmlformats.org/drawingml/2006/spreadsheetDrawing">
      <xdr:col>85</xdr:col>
      <xdr:colOff>167005</xdr:colOff>
      <xdr:row>79</xdr:row>
      <xdr:rowOff>63500</xdr:rowOff>
    </xdr:to>
    <xdr:sp macro="" textlink="">
      <xdr:nvSpPr>
        <xdr:cNvPr id="637" name="フローチャート: 判断 636"/>
        <xdr:cNvSpPr/>
      </xdr:nvSpPr>
      <xdr:spPr>
        <a:xfrm>
          <a:off x="14271625" y="1321181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10160</xdr:rowOff>
    </xdr:from>
    <xdr:to xmlns:xdr="http://schemas.openxmlformats.org/drawingml/2006/spreadsheetDrawing">
      <xdr:col>81</xdr:col>
      <xdr:colOff>50800</xdr:colOff>
      <xdr:row>79</xdr:row>
      <xdr:rowOff>42545</xdr:rowOff>
    </xdr:to>
    <xdr:cxnSp macro="">
      <xdr:nvCxnSpPr>
        <xdr:cNvPr id="638" name="直線コネクタ 637"/>
        <xdr:cNvCxnSpPr/>
      </xdr:nvCxnSpPr>
      <xdr:spPr>
        <a:xfrm flipV="1">
          <a:off x="12806680" y="13257530"/>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151765</xdr:rowOff>
    </xdr:from>
    <xdr:to xmlns:xdr="http://schemas.openxmlformats.org/drawingml/2006/spreadsheetDrawing">
      <xdr:col>81</xdr:col>
      <xdr:colOff>101600</xdr:colOff>
      <xdr:row>79</xdr:row>
      <xdr:rowOff>84455</xdr:rowOff>
    </xdr:to>
    <xdr:sp macro="" textlink="">
      <xdr:nvSpPr>
        <xdr:cNvPr id="639" name="フローチャート: 判断 638"/>
        <xdr:cNvSpPr/>
      </xdr:nvSpPr>
      <xdr:spPr>
        <a:xfrm>
          <a:off x="13527405" y="13231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74930</xdr:rowOff>
    </xdr:from>
    <xdr:ext cx="469900" cy="243840"/>
    <xdr:sp macro="" textlink="">
      <xdr:nvSpPr>
        <xdr:cNvPr id="640" name="テキスト ボックス 639"/>
        <xdr:cNvSpPr txBox="1"/>
      </xdr:nvSpPr>
      <xdr:spPr>
        <a:xfrm>
          <a:off x="13366750" y="1332230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79</xdr:row>
      <xdr:rowOff>13335</xdr:rowOff>
    </xdr:from>
    <xdr:to xmlns:xdr="http://schemas.openxmlformats.org/drawingml/2006/spreadsheetDrawing">
      <xdr:col>76</xdr:col>
      <xdr:colOff>114300</xdr:colOff>
      <xdr:row>79</xdr:row>
      <xdr:rowOff>42545</xdr:rowOff>
    </xdr:to>
    <xdr:cxnSp macro="">
      <xdr:nvCxnSpPr>
        <xdr:cNvPr id="641" name="直線コネクタ 640"/>
        <xdr:cNvCxnSpPr/>
      </xdr:nvCxnSpPr>
      <xdr:spPr>
        <a:xfrm>
          <a:off x="12024360" y="13260705"/>
          <a:ext cx="7823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6985</xdr:rowOff>
    </xdr:from>
    <xdr:to xmlns:xdr="http://schemas.openxmlformats.org/drawingml/2006/spreadsheetDrawing">
      <xdr:col>76</xdr:col>
      <xdr:colOff>165100</xdr:colOff>
      <xdr:row>79</xdr:row>
      <xdr:rowOff>106680</xdr:rowOff>
    </xdr:to>
    <xdr:sp macro="" textlink="">
      <xdr:nvSpPr>
        <xdr:cNvPr id="642" name="フローチャート: 判断 641"/>
        <xdr:cNvSpPr/>
      </xdr:nvSpPr>
      <xdr:spPr>
        <a:xfrm>
          <a:off x="12755880" y="13254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97790</xdr:rowOff>
    </xdr:from>
    <xdr:ext cx="469900" cy="243840"/>
    <xdr:sp macro="" textlink="">
      <xdr:nvSpPr>
        <xdr:cNvPr id="643" name="テキスト ボックス 642"/>
        <xdr:cNvSpPr txBox="1"/>
      </xdr:nvSpPr>
      <xdr:spPr>
        <a:xfrm>
          <a:off x="12595225" y="1334516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111760</xdr:rowOff>
    </xdr:from>
    <xdr:to xmlns:xdr="http://schemas.openxmlformats.org/drawingml/2006/spreadsheetDrawing">
      <xdr:col>71</xdr:col>
      <xdr:colOff>167005</xdr:colOff>
      <xdr:row>79</xdr:row>
      <xdr:rowOff>13335</xdr:rowOff>
    </xdr:to>
    <xdr:cxnSp macro="">
      <xdr:nvCxnSpPr>
        <xdr:cNvPr id="644" name="直線コネクタ 643"/>
        <xdr:cNvCxnSpPr/>
      </xdr:nvCxnSpPr>
      <xdr:spPr>
        <a:xfrm>
          <a:off x="11240135" y="12856210"/>
          <a:ext cx="784225"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19685</xdr:rowOff>
    </xdr:from>
    <xdr:to xmlns:xdr="http://schemas.openxmlformats.org/drawingml/2006/spreadsheetDrawing">
      <xdr:col>72</xdr:col>
      <xdr:colOff>38100</xdr:colOff>
      <xdr:row>79</xdr:row>
      <xdr:rowOff>118745</xdr:rowOff>
    </xdr:to>
    <xdr:sp macro="" textlink="">
      <xdr:nvSpPr>
        <xdr:cNvPr id="645" name="フローチャート: 判断 644"/>
        <xdr:cNvSpPr/>
      </xdr:nvSpPr>
      <xdr:spPr>
        <a:xfrm>
          <a:off x="11984355" y="132670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110490</xdr:rowOff>
    </xdr:from>
    <xdr:ext cx="469900" cy="253365"/>
    <xdr:sp macro="" textlink="">
      <xdr:nvSpPr>
        <xdr:cNvPr id="646" name="テキスト ボックス 645"/>
        <xdr:cNvSpPr txBox="1"/>
      </xdr:nvSpPr>
      <xdr:spPr>
        <a:xfrm>
          <a:off x="11823700" y="133578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149225</xdr:rowOff>
    </xdr:from>
    <xdr:to xmlns:xdr="http://schemas.openxmlformats.org/drawingml/2006/spreadsheetDrawing">
      <xdr:col>67</xdr:col>
      <xdr:colOff>101600</xdr:colOff>
      <xdr:row>79</xdr:row>
      <xdr:rowOff>80645</xdr:rowOff>
    </xdr:to>
    <xdr:sp macro="" textlink="">
      <xdr:nvSpPr>
        <xdr:cNvPr id="647" name="フローチャート: 判断 646"/>
        <xdr:cNvSpPr/>
      </xdr:nvSpPr>
      <xdr:spPr>
        <a:xfrm>
          <a:off x="11189335" y="13228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72390</xdr:rowOff>
    </xdr:from>
    <xdr:ext cx="469900" cy="245745"/>
    <xdr:sp macro="" textlink="">
      <xdr:nvSpPr>
        <xdr:cNvPr id="648" name="テキスト ボックス 647"/>
        <xdr:cNvSpPr txBox="1"/>
      </xdr:nvSpPr>
      <xdr:spPr>
        <a:xfrm>
          <a:off x="11028680" y="1331976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9" name="テキスト ボックス 648"/>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45490" cy="253365"/>
    <xdr:sp macro="" textlink="">
      <xdr:nvSpPr>
        <xdr:cNvPr id="650" name="テキスト ボックス 649"/>
        <xdr:cNvSpPr txBox="1"/>
      </xdr:nvSpPr>
      <xdr:spPr>
        <a:xfrm>
          <a:off x="134112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56285" cy="253365"/>
    <xdr:sp macro="" textlink="">
      <xdr:nvSpPr>
        <xdr:cNvPr id="651" name="テキスト ボックス 650"/>
        <xdr:cNvSpPr txBox="1"/>
      </xdr:nvSpPr>
      <xdr:spPr>
        <a:xfrm>
          <a:off x="126396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78105</xdr:rowOff>
    </xdr:from>
    <xdr:ext cx="762000" cy="253365"/>
    <xdr:sp macro="" textlink="">
      <xdr:nvSpPr>
        <xdr:cNvPr id="652" name="テキスト ボックス 651"/>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45490" cy="253365"/>
    <xdr:sp macro="" textlink="">
      <xdr:nvSpPr>
        <xdr:cNvPr id="653" name="テキスト ボックス 652"/>
        <xdr:cNvSpPr txBox="1"/>
      </xdr:nvSpPr>
      <xdr:spPr>
        <a:xfrm>
          <a:off x="1107313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36830</xdr:rowOff>
    </xdr:from>
    <xdr:to xmlns:xdr="http://schemas.openxmlformats.org/drawingml/2006/spreadsheetDrawing">
      <xdr:col>85</xdr:col>
      <xdr:colOff>167005</xdr:colOff>
      <xdr:row>78</xdr:row>
      <xdr:rowOff>135890</xdr:rowOff>
    </xdr:to>
    <xdr:sp macro="" textlink="">
      <xdr:nvSpPr>
        <xdr:cNvPr id="654" name="楕円 653"/>
        <xdr:cNvSpPr/>
      </xdr:nvSpPr>
      <xdr:spPr>
        <a:xfrm>
          <a:off x="14271625" y="1311656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77</xdr:row>
      <xdr:rowOff>59055</xdr:rowOff>
    </xdr:from>
    <xdr:ext cx="534670" cy="253365"/>
    <xdr:sp macro="" textlink="">
      <xdr:nvSpPr>
        <xdr:cNvPr id="655" name="災害復旧費該当値テキスト"/>
        <xdr:cNvSpPr txBox="1"/>
      </xdr:nvSpPr>
      <xdr:spPr>
        <a:xfrm>
          <a:off x="14362430" y="129711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128270</xdr:rowOff>
    </xdr:from>
    <xdr:to xmlns:xdr="http://schemas.openxmlformats.org/drawingml/2006/spreadsheetDrawing">
      <xdr:col>81</xdr:col>
      <xdr:colOff>101600</xdr:colOff>
      <xdr:row>79</xdr:row>
      <xdr:rowOff>59690</xdr:rowOff>
    </xdr:to>
    <xdr:sp macro="" textlink="">
      <xdr:nvSpPr>
        <xdr:cNvPr id="656" name="楕円 655"/>
        <xdr:cNvSpPr/>
      </xdr:nvSpPr>
      <xdr:spPr>
        <a:xfrm>
          <a:off x="13527405" y="13208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75565</xdr:rowOff>
    </xdr:from>
    <xdr:ext cx="469900" cy="243840"/>
    <xdr:sp macro="" textlink="">
      <xdr:nvSpPr>
        <xdr:cNvPr id="657" name="テキスト ボックス 656"/>
        <xdr:cNvSpPr txBox="1"/>
      </xdr:nvSpPr>
      <xdr:spPr>
        <a:xfrm>
          <a:off x="13366750" y="12987655"/>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161290</xdr:rowOff>
    </xdr:from>
    <xdr:to xmlns:xdr="http://schemas.openxmlformats.org/drawingml/2006/spreadsheetDrawing">
      <xdr:col>76</xdr:col>
      <xdr:colOff>165100</xdr:colOff>
      <xdr:row>79</xdr:row>
      <xdr:rowOff>92710</xdr:rowOff>
    </xdr:to>
    <xdr:sp macro="" textlink="">
      <xdr:nvSpPr>
        <xdr:cNvPr id="658" name="楕円 657"/>
        <xdr:cNvSpPr/>
      </xdr:nvSpPr>
      <xdr:spPr>
        <a:xfrm>
          <a:off x="12755880" y="13241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108585</xdr:rowOff>
    </xdr:from>
    <xdr:ext cx="469900" cy="236855"/>
    <xdr:sp macro="" textlink="">
      <xdr:nvSpPr>
        <xdr:cNvPr id="659" name="テキスト ボックス 658"/>
        <xdr:cNvSpPr txBox="1"/>
      </xdr:nvSpPr>
      <xdr:spPr>
        <a:xfrm>
          <a:off x="12595225" y="1302067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130810</xdr:rowOff>
    </xdr:from>
    <xdr:to xmlns:xdr="http://schemas.openxmlformats.org/drawingml/2006/spreadsheetDrawing">
      <xdr:col>72</xdr:col>
      <xdr:colOff>38100</xdr:colOff>
      <xdr:row>79</xdr:row>
      <xdr:rowOff>62230</xdr:rowOff>
    </xdr:to>
    <xdr:sp macro="" textlink="">
      <xdr:nvSpPr>
        <xdr:cNvPr id="660" name="楕円 659"/>
        <xdr:cNvSpPr/>
      </xdr:nvSpPr>
      <xdr:spPr>
        <a:xfrm>
          <a:off x="11984355" y="132105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78740</xdr:rowOff>
    </xdr:from>
    <xdr:ext cx="469900" cy="253365"/>
    <xdr:sp macro="" textlink="">
      <xdr:nvSpPr>
        <xdr:cNvPr id="661" name="テキスト ボックス 660"/>
        <xdr:cNvSpPr txBox="1"/>
      </xdr:nvSpPr>
      <xdr:spPr>
        <a:xfrm>
          <a:off x="11823700" y="12990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61595</xdr:rowOff>
    </xdr:from>
    <xdr:to xmlns:xdr="http://schemas.openxmlformats.org/drawingml/2006/spreadsheetDrawing">
      <xdr:col>67</xdr:col>
      <xdr:colOff>101600</xdr:colOff>
      <xdr:row>76</xdr:row>
      <xdr:rowOff>161925</xdr:rowOff>
    </xdr:to>
    <xdr:sp macro="" textlink="">
      <xdr:nvSpPr>
        <xdr:cNvPr id="662" name="楕円 661"/>
        <xdr:cNvSpPr/>
      </xdr:nvSpPr>
      <xdr:spPr>
        <a:xfrm>
          <a:off x="11189335" y="12806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10160</xdr:rowOff>
    </xdr:from>
    <xdr:ext cx="518160" cy="245745"/>
    <xdr:sp macro="" textlink="">
      <xdr:nvSpPr>
        <xdr:cNvPr id="663" name="テキスト ボックス 662"/>
        <xdr:cNvSpPr txBox="1"/>
      </xdr:nvSpPr>
      <xdr:spPr>
        <a:xfrm>
          <a:off x="11019790" y="1258697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167005</xdr:colOff>
      <xdr:row>85</xdr:row>
      <xdr:rowOff>31115</xdr:rowOff>
    </xdr:to>
    <xdr:sp macro="" textlink="">
      <xdr:nvSpPr>
        <xdr:cNvPr id="664" name="正方形/長方形 663"/>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5" name="正方形/長方形 664"/>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7" name="正方形/長方形 666"/>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9" name="正方形/長方形 668"/>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71" name="正方形/長方形 670"/>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2725"/>
    <xdr:sp macro="" textlink="">
      <xdr:nvSpPr>
        <xdr:cNvPr id="672" name="テキスト ボックス 671"/>
        <xdr:cNvSpPr txBox="1"/>
      </xdr:nvSpPr>
      <xdr:spPr>
        <a:xfrm>
          <a:off x="10880725" y="145942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73" name="直線コネクタ 672"/>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167005</xdr:colOff>
      <xdr:row>99</xdr:row>
      <xdr:rowOff>44450</xdr:rowOff>
    </xdr:to>
    <xdr:cxnSp macro="">
      <xdr:nvCxnSpPr>
        <xdr:cNvPr id="674" name="直線コネクタ 673"/>
        <xdr:cNvCxnSpPr/>
      </xdr:nvCxnSpPr>
      <xdr:spPr>
        <a:xfrm>
          <a:off x="10918825" y="16675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2410" cy="259080"/>
    <xdr:sp macro="" textlink="">
      <xdr:nvSpPr>
        <xdr:cNvPr id="675" name="テキスト ボックス 674"/>
        <xdr:cNvSpPr txBox="1"/>
      </xdr:nvSpPr>
      <xdr:spPr>
        <a:xfrm>
          <a:off x="10693400" y="165328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167005</xdr:colOff>
      <xdr:row>97</xdr:row>
      <xdr:rowOff>6350</xdr:rowOff>
    </xdr:to>
    <xdr:cxnSp macro="">
      <xdr:nvCxnSpPr>
        <xdr:cNvPr id="676" name="直線コネクタ 675"/>
        <xdr:cNvCxnSpPr/>
      </xdr:nvCxnSpPr>
      <xdr:spPr>
        <a:xfrm>
          <a:off x="10918825" y="1629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5780" cy="259080"/>
    <xdr:sp macro="" textlink="">
      <xdr:nvSpPr>
        <xdr:cNvPr id="677" name="テキスト ボックス 676"/>
        <xdr:cNvSpPr txBox="1"/>
      </xdr:nvSpPr>
      <xdr:spPr>
        <a:xfrm>
          <a:off x="10457815" y="16151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167005</xdr:colOff>
      <xdr:row>94</xdr:row>
      <xdr:rowOff>139700</xdr:rowOff>
    </xdr:to>
    <xdr:cxnSp macro="">
      <xdr:nvCxnSpPr>
        <xdr:cNvPr id="678" name="直線コネクタ 677"/>
        <xdr:cNvCxnSpPr/>
      </xdr:nvCxnSpPr>
      <xdr:spPr>
        <a:xfrm>
          <a:off x="10918825" y="15913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5780" cy="248920"/>
    <xdr:sp macro="" textlink="">
      <xdr:nvSpPr>
        <xdr:cNvPr id="679" name="テキスト ボックス 678"/>
        <xdr:cNvSpPr txBox="1"/>
      </xdr:nvSpPr>
      <xdr:spPr>
        <a:xfrm>
          <a:off x="10457815" y="157708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167005</xdr:colOff>
      <xdr:row>92</xdr:row>
      <xdr:rowOff>101600</xdr:rowOff>
    </xdr:to>
    <xdr:cxnSp macro="">
      <xdr:nvCxnSpPr>
        <xdr:cNvPr id="680" name="直線コネクタ 679"/>
        <xdr:cNvCxnSpPr/>
      </xdr:nvCxnSpPr>
      <xdr:spPr>
        <a:xfrm>
          <a:off x="10918825" y="15532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5780" cy="259080"/>
    <xdr:sp macro="" textlink="">
      <xdr:nvSpPr>
        <xdr:cNvPr id="681" name="テキスト ボックス 680"/>
        <xdr:cNvSpPr txBox="1"/>
      </xdr:nvSpPr>
      <xdr:spPr>
        <a:xfrm>
          <a:off x="10457815" y="15389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167005</xdr:colOff>
      <xdr:row>90</xdr:row>
      <xdr:rowOff>61595</xdr:rowOff>
    </xdr:to>
    <xdr:cxnSp macro="">
      <xdr:nvCxnSpPr>
        <xdr:cNvPr id="682" name="直線コネクタ 681"/>
        <xdr:cNvCxnSpPr/>
      </xdr:nvCxnSpPr>
      <xdr:spPr>
        <a:xfrm>
          <a:off x="10918825" y="15153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89915" cy="250825"/>
    <xdr:sp macro="" textlink="">
      <xdr:nvSpPr>
        <xdr:cNvPr id="683" name="テキスト ボックス 682"/>
        <xdr:cNvSpPr txBox="1"/>
      </xdr:nvSpPr>
      <xdr:spPr>
        <a:xfrm>
          <a:off x="10393680"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88</xdr:row>
      <xdr:rowOff>24765</xdr:rowOff>
    </xdr:to>
    <xdr:cxnSp macro="">
      <xdr:nvCxnSpPr>
        <xdr:cNvPr id="684" name="直線コネクタ 683"/>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89915" cy="236855"/>
    <xdr:sp macro="" textlink="">
      <xdr:nvSpPr>
        <xdr:cNvPr id="685" name="テキスト ボックス 684"/>
        <xdr:cNvSpPr txBox="1"/>
      </xdr:nvSpPr>
      <xdr:spPr>
        <a:xfrm>
          <a:off x="10393680"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86" name="公債費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66040</xdr:rowOff>
    </xdr:from>
    <xdr:to xmlns:xdr="http://schemas.openxmlformats.org/drawingml/2006/spreadsheetDrawing">
      <xdr:col>85</xdr:col>
      <xdr:colOff>126365</xdr:colOff>
      <xdr:row>97</xdr:row>
      <xdr:rowOff>168910</xdr:rowOff>
    </xdr:to>
    <xdr:cxnSp macro="">
      <xdr:nvCxnSpPr>
        <xdr:cNvPr id="687" name="直線コネクタ 686"/>
        <xdr:cNvCxnSpPr/>
      </xdr:nvCxnSpPr>
      <xdr:spPr>
        <a:xfrm flipV="1">
          <a:off x="14320520" y="1515745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98</xdr:row>
      <xdr:rowOff>1270</xdr:rowOff>
    </xdr:from>
    <xdr:ext cx="534670" cy="259080"/>
    <xdr:sp macro="" textlink="">
      <xdr:nvSpPr>
        <xdr:cNvPr id="688" name="公債費最小値テキスト"/>
        <xdr:cNvSpPr txBox="1"/>
      </xdr:nvSpPr>
      <xdr:spPr>
        <a:xfrm>
          <a:off x="14362430"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168910</xdr:rowOff>
    </xdr:from>
    <xdr:to xmlns:xdr="http://schemas.openxmlformats.org/drawingml/2006/spreadsheetDrawing">
      <xdr:col>86</xdr:col>
      <xdr:colOff>25400</xdr:colOff>
      <xdr:row>97</xdr:row>
      <xdr:rowOff>168910</xdr:rowOff>
    </xdr:to>
    <xdr:cxnSp macro="">
      <xdr:nvCxnSpPr>
        <xdr:cNvPr id="689" name="直線コネクタ 688"/>
        <xdr:cNvCxnSpPr/>
      </xdr:nvCxnSpPr>
      <xdr:spPr>
        <a:xfrm>
          <a:off x="14233525" y="164566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89</xdr:row>
      <xdr:rowOff>13970</xdr:rowOff>
    </xdr:from>
    <xdr:ext cx="598805" cy="245745"/>
    <xdr:sp macro="" textlink="">
      <xdr:nvSpPr>
        <xdr:cNvPr id="690" name="公債費最大値テキスト"/>
        <xdr:cNvSpPr txBox="1"/>
      </xdr:nvSpPr>
      <xdr:spPr>
        <a:xfrm>
          <a:off x="14362430" y="1493774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66040</xdr:rowOff>
    </xdr:from>
    <xdr:to xmlns:xdr="http://schemas.openxmlformats.org/drawingml/2006/spreadsheetDrawing">
      <xdr:col>86</xdr:col>
      <xdr:colOff>25400</xdr:colOff>
      <xdr:row>90</xdr:row>
      <xdr:rowOff>66040</xdr:rowOff>
    </xdr:to>
    <xdr:cxnSp macro="">
      <xdr:nvCxnSpPr>
        <xdr:cNvPr id="691" name="直線コネクタ 690"/>
        <xdr:cNvCxnSpPr/>
      </xdr:nvCxnSpPr>
      <xdr:spPr>
        <a:xfrm>
          <a:off x="14233525" y="151574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158750</xdr:rowOff>
    </xdr:from>
    <xdr:to xmlns:xdr="http://schemas.openxmlformats.org/drawingml/2006/spreadsheetDrawing">
      <xdr:col>85</xdr:col>
      <xdr:colOff>127000</xdr:colOff>
      <xdr:row>95</xdr:row>
      <xdr:rowOff>22860</xdr:rowOff>
    </xdr:to>
    <xdr:cxnSp macro="">
      <xdr:nvCxnSpPr>
        <xdr:cNvPr id="692" name="直線コネクタ 691"/>
        <xdr:cNvCxnSpPr/>
      </xdr:nvCxnSpPr>
      <xdr:spPr>
        <a:xfrm flipV="1">
          <a:off x="13578205" y="15932150"/>
          <a:ext cx="7442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94</xdr:row>
      <xdr:rowOff>136525</xdr:rowOff>
    </xdr:from>
    <xdr:ext cx="534670" cy="258445"/>
    <xdr:sp macro="" textlink="">
      <xdr:nvSpPr>
        <xdr:cNvPr id="693" name="公債費平均値テキスト"/>
        <xdr:cNvSpPr txBox="1"/>
      </xdr:nvSpPr>
      <xdr:spPr>
        <a:xfrm>
          <a:off x="14362430" y="159099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158115</xdr:rowOff>
    </xdr:from>
    <xdr:to xmlns:xdr="http://schemas.openxmlformats.org/drawingml/2006/spreadsheetDrawing">
      <xdr:col>85</xdr:col>
      <xdr:colOff>167005</xdr:colOff>
      <xdr:row>95</xdr:row>
      <xdr:rowOff>88265</xdr:rowOff>
    </xdr:to>
    <xdr:sp macro="" textlink="">
      <xdr:nvSpPr>
        <xdr:cNvPr id="694" name="フローチャート: 判断 693"/>
        <xdr:cNvSpPr/>
      </xdr:nvSpPr>
      <xdr:spPr>
        <a:xfrm>
          <a:off x="14271625" y="1593151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11430</xdr:rowOff>
    </xdr:from>
    <xdr:to xmlns:xdr="http://schemas.openxmlformats.org/drawingml/2006/spreadsheetDrawing">
      <xdr:col>81</xdr:col>
      <xdr:colOff>50800</xdr:colOff>
      <xdr:row>95</xdr:row>
      <xdr:rowOff>22860</xdr:rowOff>
    </xdr:to>
    <xdr:cxnSp macro="">
      <xdr:nvCxnSpPr>
        <xdr:cNvPr id="695" name="直線コネクタ 694"/>
        <xdr:cNvCxnSpPr/>
      </xdr:nvCxnSpPr>
      <xdr:spPr>
        <a:xfrm>
          <a:off x="12806680" y="15956280"/>
          <a:ext cx="771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162560</xdr:rowOff>
    </xdr:from>
    <xdr:to xmlns:xdr="http://schemas.openxmlformats.org/drawingml/2006/spreadsheetDrawing">
      <xdr:col>81</xdr:col>
      <xdr:colOff>101600</xdr:colOff>
      <xdr:row>95</xdr:row>
      <xdr:rowOff>92710</xdr:rowOff>
    </xdr:to>
    <xdr:sp macro="" textlink="">
      <xdr:nvSpPr>
        <xdr:cNvPr id="696" name="フローチャート: 判断 695"/>
        <xdr:cNvSpPr/>
      </xdr:nvSpPr>
      <xdr:spPr>
        <a:xfrm>
          <a:off x="13527405" y="1593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83820</xdr:rowOff>
    </xdr:from>
    <xdr:ext cx="518160" cy="259080"/>
    <xdr:sp macro="" textlink="">
      <xdr:nvSpPr>
        <xdr:cNvPr id="697" name="テキスト ボックス 696"/>
        <xdr:cNvSpPr txBox="1"/>
      </xdr:nvSpPr>
      <xdr:spPr>
        <a:xfrm>
          <a:off x="13357860" y="1602867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95</xdr:row>
      <xdr:rowOff>3175</xdr:rowOff>
    </xdr:from>
    <xdr:to xmlns:xdr="http://schemas.openxmlformats.org/drawingml/2006/spreadsheetDrawing">
      <xdr:col>76</xdr:col>
      <xdr:colOff>114300</xdr:colOff>
      <xdr:row>95</xdr:row>
      <xdr:rowOff>11430</xdr:rowOff>
    </xdr:to>
    <xdr:cxnSp macro="">
      <xdr:nvCxnSpPr>
        <xdr:cNvPr id="698" name="直線コネクタ 697"/>
        <xdr:cNvCxnSpPr/>
      </xdr:nvCxnSpPr>
      <xdr:spPr>
        <a:xfrm>
          <a:off x="12024360" y="15948025"/>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149860</xdr:rowOff>
    </xdr:from>
    <xdr:to xmlns:xdr="http://schemas.openxmlformats.org/drawingml/2006/spreadsheetDrawing">
      <xdr:col>76</xdr:col>
      <xdr:colOff>165100</xdr:colOff>
      <xdr:row>95</xdr:row>
      <xdr:rowOff>80010</xdr:rowOff>
    </xdr:to>
    <xdr:sp macro="" textlink="">
      <xdr:nvSpPr>
        <xdr:cNvPr id="699" name="フローチャート: 判断 698"/>
        <xdr:cNvSpPr/>
      </xdr:nvSpPr>
      <xdr:spPr>
        <a:xfrm>
          <a:off x="12755880" y="159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71120</xdr:rowOff>
    </xdr:from>
    <xdr:ext cx="528955" cy="259080"/>
    <xdr:sp macro="" textlink="">
      <xdr:nvSpPr>
        <xdr:cNvPr id="700" name="テキスト ボックス 699"/>
        <xdr:cNvSpPr txBox="1"/>
      </xdr:nvSpPr>
      <xdr:spPr>
        <a:xfrm>
          <a:off x="12562840" y="16015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167005</xdr:rowOff>
    </xdr:from>
    <xdr:to xmlns:xdr="http://schemas.openxmlformats.org/drawingml/2006/spreadsheetDrawing">
      <xdr:col>71</xdr:col>
      <xdr:colOff>167005</xdr:colOff>
      <xdr:row>95</xdr:row>
      <xdr:rowOff>3175</xdr:rowOff>
    </xdr:to>
    <xdr:cxnSp macro="">
      <xdr:nvCxnSpPr>
        <xdr:cNvPr id="701" name="直線コネクタ 700"/>
        <xdr:cNvCxnSpPr/>
      </xdr:nvCxnSpPr>
      <xdr:spPr>
        <a:xfrm>
          <a:off x="11240135" y="15940405"/>
          <a:ext cx="7842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147320</xdr:rowOff>
    </xdr:from>
    <xdr:to xmlns:xdr="http://schemas.openxmlformats.org/drawingml/2006/spreadsheetDrawing">
      <xdr:col>72</xdr:col>
      <xdr:colOff>38100</xdr:colOff>
      <xdr:row>95</xdr:row>
      <xdr:rowOff>77470</xdr:rowOff>
    </xdr:to>
    <xdr:sp macro="" textlink="">
      <xdr:nvSpPr>
        <xdr:cNvPr id="702" name="フローチャート: 判断 701"/>
        <xdr:cNvSpPr/>
      </xdr:nvSpPr>
      <xdr:spPr>
        <a:xfrm>
          <a:off x="11984355" y="159207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68580</xdr:rowOff>
    </xdr:from>
    <xdr:ext cx="518160" cy="259080"/>
    <xdr:sp macro="" textlink="">
      <xdr:nvSpPr>
        <xdr:cNvPr id="703" name="テキスト ボックス 702"/>
        <xdr:cNvSpPr txBox="1"/>
      </xdr:nvSpPr>
      <xdr:spPr>
        <a:xfrm>
          <a:off x="11791315" y="1601343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14605</xdr:rowOff>
    </xdr:from>
    <xdr:to xmlns:xdr="http://schemas.openxmlformats.org/drawingml/2006/spreadsheetDrawing">
      <xdr:col>67</xdr:col>
      <xdr:colOff>101600</xdr:colOff>
      <xdr:row>95</xdr:row>
      <xdr:rowOff>116205</xdr:rowOff>
    </xdr:to>
    <xdr:sp macro="" textlink="">
      <xdr:nvSpPr>
        <xdr:cNvPr id="704" name="フローチャート: 判断 703"/>
        <xdr:cNvSpPr/>
      </xdr:nvSpPr>
      <xdr:spPr>
        <a:xfrm>
          <a:off x="11189335" y="1595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107315</xdr:rowOff>
    </xdr:from>
    <xdr:ext cx="518160" cy="259080"/>
    <xdr:sp macro="" textlink="">
      <xdr:nvSpPr>
        <xdr:cNvPr id="705" name="テキスト ボックス 704"/>
        <xdr:cNvSpPr txBox="1"/>
      </xdr:nvSpPr>
      <xdr:spPr>
        <a:xfrm>
          <a:off x="11019790" y="1605216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45490" cy="259080"/>
    <xdr:sp macro="" textlink="">
      <xdr:nvSpPr>
        <xdr:cNvPr id="707" name="テキスト ボックス 706"/>
        <xdr:cNvSpPr txBox="1"/>
      </xdr:nvSpPr>
      <xdr:spPr>
        <a:xfrm>
          <a:off x="134112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6285" cy="259080"/>
    <xdr:sp macro="" textlink="">
      <xdr:nvSpPr>
        <xdr:cNvPr id="708" name="テキスト ボックス 707"/>
        <xdr:cNvSpPr txBox="1"/>
      </xdr:nvSpPr>
      <xdr:spPr>
        <a:xfrm>
          <a:off x="126396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709" name="テキスト ボックス 708"/>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45490" cy="259080"/>
    <xdr:sp macro="" textlink="">
      <xdr:nvSpPr>
        <xdr:cNvPr id="710" name="テキスト ボックス 709"/>
        <xdr:cNvSpPr txBox="1"/>
      </xdr:nvSpPr>
      <xdr:spPr>
        <a:xfrm>
          <a:off x="1107313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107950</xdr:rowOff>
    </xdr:from>
    <xdr:to xmlns:xdr="http://schemas.openxmlformats.org/drawingml/2006/spreadsheetDrawing">
      <xdr:col>85</xdr:col>
      <xdr:colOff>167005</xdr:colOff>
      <xdr:row>95</xdr:row>
      <xdr:rowOff>38100</xdr:rowOff>
    </xdr:to>
    <xdr:sp macro="" textlink="">
      <xdr:nvSpPr>
        <xdr:cNvPr id="711" name="楕円 710"/>
        <xdr:cNvSpPr/>
      </xdr:nvSpPr>
      <xdr:spPr>
        <a:xfrm>
          <a:off x="14271625" y="1588135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93</xdr:row>
      <xdr:rowOff>130810</xdr:rowOff>
    </xdr:from>
    <xdr:ext cx="534670" cy="259080"/>
    <xdr:sp macro="" textlink="">
      <xdr:nvSpPr>
        <xdr:cNvPr id="712" name="公債費該当値テキスト"/>
        <xdr:cNvSpPr txBox="1"/>
      </xdr:nvSpPr>
      <xdr:spPr>
        <a:xfrm>
          <a:off x="14362430" y="15732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143510</xdr:rowOff>
    </xdr:from>
    <xdr:to xmlns:xdr="http://schemas.openxmlformats.org/drawingml/2006/spreadsheetDrawing">
      <xdr:col>81</xdr:col>
      <xdr:colOff>101600</xdr:colOff>
      <xdr:row>95</xdr:row>
      <xdr:rowOff>73660</xdr:rowOff>
    </xdr:to>
    <xdr:sp macro="" textlink="">
      <xdr:nvSpPr>
        <xdr:cNvPr id="713" name="楕円 712"/>
        <xdr:cNvSpPr/>
      </xdr:nvSpPr>
      <xdr:spPr>
        <a:xfrm>
          <a:off x="13527405" y="159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90170</xdr:rowOff>
    </xdr:from>
    <xdr:ext cx="518160" cy="259080"/>
    <xdr:sp macro="" textlink="">
      <xdr:nvSpPr>
        <xdr:cNvPr id="714" name="テキスト ボックス 713"/>
        <xdr:cNvSpPr txBox="1"/>
      </xdr:nvSpPr>
      <xdr:spPr>
        <a:xfrm>
          <a:off x="13357860" y="156921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132080</xdr:rowOff>
    </xdr:from>
    <xdr:to xmlns:xdr="http://schemas.openxmlformats.org/drawingml/2006/spreadsheetDrawing">
      <xdr:col>76</xdr:col>
      <xdr:colOff>165100</xdr:colOff>
      <xdr:row>95</xdr:row>
      <xdr:rowOff>62230</xdr:rowOff>
    </xdr:to>
    <xdr:sp macro="" textlink="">
      <xdr:nvSpPr>
        <xdr:cNvPr id="715" name="楕円 714"/>
        <xdr:cNvSpPr/>
      </xdr:nvSpPr>
      <xdr:spPr>
        <a:xfrm>
          <a:off x="12755880" y="159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78740</xdr:rowOff>
    </xdr:from>
    <xdr:ext cx="528955" cy="259080"/>
    <xdr:sp macro="" textlink="">
      <xdr:nvSpPr>
        <xdr:cNvPr id="716" name="テキスト ボックス 715"/>
        <xdr:cNvSpPr txBox="1"/>
      </xdr:nvSpPr>
      <xdr:spPr>
        <a:xfrm>
          <a:off x="12562840" y="156806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123825</xdr:rowOff>
    </xdr:from>
    <xdr:to xmlns:xdr="http://schemas.openxmlformats.org/drawingml/2006/spreadsheetDrawing">
      <xdr:col>72</xdr:col>
      <xdr:colOff>38100</xdr:colOff>
      <xdr:row>95</xdr:row>
      <xdr:rowOff>53975</xdr:rowOff>
    </xdr:to>
    <xdr:sp macro="" textlink="">
      <xdr:nvSpPr>
        <xdr:cNvPr id="717" name="楕円 716"/>
        <xdr:cNvSpPr/>
      </xdr:nvSpPr>
      <xdr:spPr>
        <a:xfrm>
          <a:off x="11984355" y="1589722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70485</xdr:rowOff>
    </xdr:from>
    <xdr:ext cx="518160" cy="259080"/>
    <xdr:sp macro="" textlink="">
      <xdr:nvSpPr>
        <xdr:cNvPr id="718" name="テキスト ボックス 717"/>
        <xdr:cNvSpPr txBox="1"/>
      </xdr:nvSpPr>
      <xdr:spPr>
        <a:xfrm>
          <a:off x="11791315" y="156724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116205</xdr:rowOff>
    </xdr:from>
    <xdr:to xmlns:xdr="http://schemas.openxmlformats.org/drawingml/2006/spreadsheetDrawing">
      <xdr:col>67</xdr:col>
      <xdr:colOff>101600</xdr:colOff>
      <xdr:row>95</xdr:row>
      <xdr:rowOff>46355</xdr:rowOff>
    </xdr:to>
    <xdr:sp macro="" textlink="">
      <xdr:nvSpPr>
        <xdr:cNvPr id="719" name="楕円 718"/>
        <xdr:cNvSpPr/>
      </xdr:nvSpPr>
      <xdr:spPr>
        <a:xfrm>
          <a:off x="11189335" y="158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63500</xdr:rowOff>
    </xdr:from>
    <xdr:ext cx="518160" cy="251460"/>
    <xdr:sp macro="" textlink="">
      <xdr:nvSpPr>
        <xdr:cNvPr id="720" name="テキスト ボックス 719"/>
        <xdr:cNvSpPr txBox="1"/>
      </xdr:nvSpPr>
      <xdr:spPr>
        <a:xfrm>
          <a:off x="11019790" y="1566545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21" name="正方形/長方形 720"/>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2" name="正方形/長方形 721"/>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4" name="正方形/長方形 723"/>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6" name="正方形/長方形 725"/>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8" name="正方形/長方形 727"/>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9090" cy="212725"/>
    <xdr:sp macro="" textlink="">
      <xdr:nvSpPr>
        <xdr:cNvPr id="729" name="テキスト ボックス 728"/>
        <xdr:cNvSpPr txBox="1"/>
      </xdr:nvSpPr>
      <xdr:spPr>
        <a:xfrm>
          <a:off x="1601787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30" name="直線コネクタ 729"/>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31" name="直線コネクタ 730"/>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32410" cy="245745"/>
    <xdr:sp macro="" textlink="">
      <xdr:nvSpPr>
        <xdr:cNvPr id="732" name="テキスト ボックス 731"/>
        <xdr:cNvSpPr txBox="1"/>
      </xdr:nvSpPr>
      <xdr:spPr>
        <a:xfrm>
          <a:off x="15830550" y="64465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33" name="直線コネクタ 732"/>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56565" cy="245745"/>
    <xdr:sp macro="" textlink="">
      <xdr:nvSpPr>
        <xdr:cNvPr id="734" name="テキスト ボックス 733"/>
        <xdr:cNvSpPr txBox="1"/>
      </xdr:nvSpPr>
      <xdr:spPr>
        <a:xfrm>
          <a:off x="15635605" y="60737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35" name="直線コネクタ 734"/>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56565" cy="236855"/>
    <xdr:sp macro="" textlink="">
      <xdr:nvSpPr>
        <xdr:cNvPr id="736" name="テキスト ボックス 735"/>
        <xdr:cNvSpPr txBox="1"/>
      </xdr:nvSpPr>
      <xdr:spPr>
        <a:xfrm>
          <a:off x="15635605" y="57010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37" name="直線コネクタ 736"/>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128270</xdr:rowOff>
    </xdr:from>
    <xdr:ext cx="456565" cy="245745"/>
    <xdr:sp macro="" textlink="">
      <xdr:nvSpPr>
        <xdr:cNvPr id="738" name="テキスト ボックス 737"/>
        <xdr:cNvSpPr txBox="1"/>
      </xdr:nvSpPr>
      <xdr:spPr>
        <a:xfrm>
          <a:off x="15635605" y="5328920"/>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39" name="直線コネクタ 738"/>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90805</xdr:rowOff>
    </xdr:from>
    <xdr:ext cx="456565" cy="245745"/>
    <xdr:sp macro="" textlink="">
      <xdr:nvSpPr>
        <xdr:cNvPr id="740" name="テキスト ボックス 739"/>
        <xdr:cNvSpPr txBox="1"/>
      </xdr:nvSpPr>
      <xdr:spPr>
        <a:xfrm>
          <a:off x="15635605" y="49561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1" name="直線コネクタ 740"/>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25780" cy="236855"/>
    <xdr:sp macro="" textlink="">
      <xdr:nvSpPr>
        <xdr:cNvPr id="742" name="テキスト ボックス 741"/>
        <xdr:cNvSpPr txBox="1"/>
      </xdr:nvSpPr>
      <xdr:spPr>
        <a:xfrm>
          <a:off x="15571470" y="4583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43" name="諸支出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62865</xdr:rowOff>
    </xdr:from>
    <xdr:to xmlns:xdr="http://schemas.openxmlformats.org/drawingml/2006/spreadsheetDrawing">
      <xdr:col>116</xdr:col>
      <xdr:colOff>62865</xdr:colOff>
      <xdr:row>39</xdr:row>
      <xdr:rowOff>43180</xdr:rowOff>
    </xdr:to>
    <xdr:cxnSp macro="">
      <xdr:nvCxnSpPr>
        <xdr:cNvPr id="744" name="直線コネクタ 743"/>
        <xdr:cNvCxnSpPr/>
      </xdr:nvCxnSpPr>
      <xdr:spPr>
        <a:xfrm flipV="1">
          <a:off x="19434175" y="509587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3840" cy="245745"/>
    <xdr:sp macro="" textlink="">
      <xdr:nvSpPr>
        <xdr:cNvPr id="745" name="諸支出金最小値テキスト"/>
        <xdr:cNvSpPr txBox="1"/>
      </xdr:nvSpPr>
      <xdr:spPr>
        <a:xfrm>
          <a:off x="19486880" y="6610985"/>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46" name="直線コネクタ 745"/>
        <xdr:cNvCxnSpPr/>
      </xdr:nvCxnSpPr>
      <xdr:spPr>
        <a:xfrm>
          <a:off x="1937067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11430</xdr:rowOff>
    </xdr:from>
    <xdr:ext cx="464185" cy="245745"/>
    <xdr:sp macro="" textlink="">
      <xdr:nvSpPr>
        <xdr:cNvPr id="747" name="諸支出金最大値テキスト"/>
        <xdr:cNvSpPr txBox="1"/>
      </xdr:nvSpPr>
      <xdr:spPr>
        <a:xfrm>
          <a:off x="19486880" y="487680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62865</xdr:rowOff>
    </xdr:from>
    <xdr:to xmlns:xdr="http://schemas.openxmlformats.org/drawingml/2006/spreadsheetDrawing">
      <xdr:col>116</xdr:col>
      <xdr:colOff>152400</xdr:colOff>
      <xdr:row>30</xdr:row>
      <xdr:rowOff>62865</xdr:rowOff>
    </xdr:to>
    <xdr:cxnSp macro="">
      <xdr:nvCxnSpPr>
        <xdr:cNvPr id="748" name="直線コネクタ 747"/>
        <xdr:cNvCxnSpPr/>
      </xdr:nvCxnSpPr>
      <xdr:spPr>
        <a:xfrm>
          <a:off x="19370675" y="50958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39</xdr:row>
      <xdr:rowOff>43180</xdr:rowOff>
    </xdr:from>
    <xdr:to xmlns:xdr="http://schemas.openxmlformats.org/drawingml/2006/spreadsheetDrawing">
      <xdr:col>116</xdr:col>
      <xdr:colOff>63500</xdr:colOff>
      <xdr:row>39</xdr:row>
      <xdr:rowOff>43180</xdr:rowOff>
    </xdr:to>
    <xdr:cxnSp macro="">
      <xdr:nvCxnSpPr>
        <xdr:cNvPr id="749" name="直線コネクタ 748"/>
        <xdr:cNvCxnSpPr/>
      </xdr:nvCxnSpPr>
      <xdr:spPr>
        <a:xfrm>
          <a:off x="18704560" y="658495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155575</xdr:rowOff>
    </xdr:from>
    <xdr:ext cx="372745" cy="252730"/>
    <xdr:sp macro="" textlink="">
      <xdr:nvSpPr>
        <xdr:cNvPr id="750" name="諸支出金平均値テキスト"/>
        <xdr:cNvSpPr txBox="1"/>
      </xdr:nvSpPr>
      <xdr:spPr>
        <a:xfrm>
          <a:off x="19486880" y="6362065"/>
          <a:ext cx="37274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133350</xdr:rowOff>
    </xdr:from>
    <xdr:to xmlns:xdr="http://schemas.openxmlformats.org/drawingml/2006/spreadsheetDrawing">
      <xdr:col>116</xdr:col>
      <xdr:colOff>114300</xdr:colOff>
      <xdr:row>39</xdr:row>
      <xdr:rowOff>64770</xdr:rowOff>
    </xdr:to>
    <xdr:sp macro="" textlink="">
      <xdr:nvSpPr>
        <xdr:cNvPr id="751" name="フローチャート: 判断 750"/>
        <xdr:cNvSpPr/>
      </xdr:nvSpPr>
      <xdr:spPr>
        <a:xfrm>
          <a:off x="19385280" y="6507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167005</xdr:colOff>
      <xdr:row>39</xdr:row>
      <xdr:rowOff>43180</xdr:rowOff>
    </xdr:to>
    <xdr:cxnSp macro="">
      <xdr:nvCxnSpPr>
        <xdr:cNvPr id="752" name="直線コネクタ 751"/>
        <xdr:cNvCxnSpPr/>
      </xdr:nvCxnSpPr>
      <xdr:spPr>
        <a:xfrm>
          <a:off x="17920335" y="65849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142875</xdr:rowOff>
    </xdr:from>
    <xdr:to xmlns:xdr="http://schemas.openxmlformats.org/drawingml/2006/spreadsheetDrawing">
      <xdr:col>112</xdr:col>
      <xdr:colOff>38100</xdr:colOff>
      <xdr:row>39</xdr:row>
      <xdr:rowOff>74295</xdr:rowOff>
    </xdr:to>
    <xdr:sp macro="" textlink="">
      <xdr:nvSpPr>
        <xdr:cNvPr id="753" name="フローチャート: 判断 752"/>
        <xdr:cNvSpPr/>
      </xdr:nvSpPr>
      <xdr:spPr>
        <a:xfrm>
          <a:off x="18664555" y="65170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90805</xdr:rowOff>
    </xdr:from>
    <xdr:ext cx="297180" cy="245745"/>
    <xdr:sp macro="" textlink="">
      <xdr:nvSpPr>
        <xdr:cNvPr id="754" name="テキスト ボックス 753"/>
        <xdr:cNvSpPr txBox="1"/>
      </xdr:nvSpPr>
      <xdr:spPr>
        <a:xfrm>
          <a:off x="18558510" y="6297295"/>
          <a:ext cx="2971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55" name="直線コネクタ 754"/>
        <xdr:cNvCxnSpPr/>
      </xdr:nvCxnSpPr>
      <xdr:spPr>
        <a:xfrm>
          <a:off x="17148810" y="65849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55880</xdr:rowOff>
    </xdr:to>
    <xdr:sp macro="" textlink="">
      <xdr:nvSpPr>
        <xdr:cNvPr id="756" name="フローチャート: 判断 755"/>
        <xdr:cNvSpPr/>
      </xdr:nvSpPr>
      <xdr:spPr>
        <a:xfrm>
          <a:off x="17869535" y="6498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72390</xdr:rowOff>
    </xdr:from>
    <xdr:ext cx="378460" cy="245745"/>
    <xdr:sp macro="" textlink="">
      <xdr:nvSpPr>
        <xdr:cNvPr id="757" name="テキスト ボックス 756"/>
        <xdr:cNvSpPr txBox="1"/>
      </xdr:nvSpPr>
      <xdr:spPr>
        <a:xfrm>
          <a:off x="17754600" y="627888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39</xdr:row>
      <xdr:rowOff>43180</xdr:rowOff>
    </xdr:from>
    <xdr:to xmlns:xdr="http://schemas.openxmlformats.org/drawingml/2006/spreadsheetDrawing">
      <xdr:col>102</xdr:col>
      <xdr:colOff>114300</xdr:colOff>
      <xdr:row>39</xdr:row>
      <xdr:rowOff>43180</xdr:rowOff>
    </xdr:to>
    <xdr:cxnSp macro="">
      <xdr:nvCxnSpPr>
        <xdr:cNvPr id="758" name="直線コネクタ 757"/>
        <xdr:cNvCxnSpPr/>
      </xdr:nvCxnSpPr>
      <xdr:spPr>
        <a:xfrm>
          <a:off x="16366490" y="658495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125095</xdr:rowOff>
    </xdr:from>
    <xdr:to xmlns:xdr="http://schemas.openxmlformats.org/drawingml/2006/spreadsheetDrawing">
      <xdr:col>102</xdr:col>
      <xdr:colOff>165100</xdr:colOff>
      <xdr:row>39</xdr:row>
      <xdr:rowOff>56515</xdr:rowOff>
    </xdr:to>
    <xdr:sp macro="" textlink="">
      <xdr:nvSpPr>
        <xdr:cNvPr id="759" name="フローチャート: 判断 758"/>
        <xdr:cNvSpPr/>
      </xdr:nvSpPr>
      <xdr:spPr>
        <a:xfrm>
          <a:off x="17098010" y="6499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73025</xdr:rowOff>
    </xdr:from>
    <xdr:ext cx="378460" cy="238760"/>
    <xdr:sp macro="" textlink="">
      <xdr:nvSpPr>
        <xdr:cNvPr id="760" name="テキスト ボックス 759"/>
        <xdr:cNvSpPr txBox="1"/>
      </xdr:nvSpPr>
      <xdr:spPr>
        <a:xfrm>
          <a:off x="16983075" y="6279515"/>
          <a:ext cx="3784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73025</xdr:rowOff>
    </xdr:to>
    <xdr:sp macro="" textlink="">
      <xdr:nvSpPr>
        <xdr:cNvPr id="761" name="フローチャート: 判断 760"/>
        <xdr:cNvSpPr/>
      </xdr:nvSpPr>
      <xdr:spPr>
        <a:xfrm>
          <a:off x="16326485" y="65157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167005</xdr:colOff>
      <xdr:row>37</xdr:row>
      <xdr:rowOff>89535</xdr:rowOff>
    </xdr:from>
    <xdr:ext cx="378460" cy="245745"/>
    <xdr:sp macro="" textlink="">
      <xdr:nvSpPr>
        <xdr:cNvPr id="762" name="テキスト ボックス 761"/>
        <xdr:cNvSpPr txBox="1"/>
      </xdr:nvSpPr>
      <xdr:spPr>
        <a:xfrm>
          <a:off x="16199485" y="629602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63" name="テキスト ボックス 762"/>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78105</xdr:rowOff>
    </xdr:from>
    <xdr:ext cx="762000" cy="253365"/>
    <xdr:sp macro="" textlink="">
      <xdr:nvSpPr>
        <xdr:cNvPr id="764" name="テキスト ボックス 763"/>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45490" cy="253365"/>
    <xdr:sp macro="" textlink="">
      <xdr:nvSpPr>
        <xdr:cNvPr id="765" name="テキスト ボックス 764"/>
        <xdr:cNvSpPr txBox="1"/>
      </xdr:nvSpPr>
      <xdr:spPr>
        <a:xfrm>
          <a:off x="177533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56285" cy="253365"/>
    <xdr:sp macro="" textlink="">
      <xdr:nvSpPr>
        <xdr:cNvPr id="766" name="テキスト ボックス 765"/>
        <xdr:cNvSpPr txBox="1"/>
      </xdr:nvSpPr>
      <xdr:spPr>
        <a:xfrm>
          <a:off x="1698180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78105</xdr:rowOff>
    </xdr:from>
    <xdr:ext cx="762000" cy="253365"/>
    <xdr:sp macro="" textlink="">
      <xdr:nvSpPr>
        <xdr:cNvPr id="767" name="テキスト ボックス 766"/>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161925</xdr:rowOff>
    </xdr:from>
    <xdr:to xmlns:xdr="http://schemas.openxmlformats.org/drawingml/2006/spreadsheetDrawing">
      <xdr:col>116</xdr:col>
      <xdr:colOff>114300</xdr:colOff>
      <xdr:row>39</xdr:row>
      <xdr:rowOff>93345</xdr:rowOff>
    </xdr:to>
    <xdr:sp macro="" textlink="">
      <xdr:nvSpPr>
        <xdr:cNvPr id="768" name="楕円 767"/>
        <xdr:cNvSpPr/>
      </xdr:nvSpPr>
      <xdr:spPr>
        <a:xfrm>
          <a:off x="1938528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112395</xdr:rowOff>
    </xdr:from>
    <xdr:ext cx="243840" cy="253365"/>
    <xdr:sp macro="" textlink="">
      <xdr:nvSpPr>
        <xdr:cNvPr id="769" name="諸支出金該当値テキスト"/>
        <xdr:cNvSpPr txBox="1"/>
      </xdr:nvSpPr>
      <xdr:spPr>
        <a:xfrm>
          <a:off x="19486880" y="6486525"/>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93345</xdr:rowOff>
    </xdr:to>
    <xdr:sp macro="" textlink="">
      <xdr:nvSpPr>
        <xdr:cNvPr id="770" name="楕円 769"/>
        <xdr:cNvSpPr/>
      </xdr:nvSpPr>
      <xdr:spPr>
        <a:xfrm>
          <a:off x="1866455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84455</xdr:rowOff>
    </xdr:from>
    <xdr:ext cx="238760" cy="241935"/>
    <xdr:sp macro="" textlink="">
      <xdr:nvSpPr>
        <xdr:cNvPr id="771" name="テキスト ボックス 770"/>
        <xdr:cNvSpPr txBox="1"/>
      </xdr:nvSpPr>
      <xdr:spPr>
        <a:xfrm>
          <a:off x="18590895" y="6626225"/>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93345</xdr:rowOff>
    </xdr:to>
    <xdr:sp macro="" textlink="">
      <xdr:nvSpPr>
        <xdr:cNvPr id="772" name="楕円 771"/>
        <xdr:cNvSpPr/>
      </xdr:nvSpPr>
      <xdr:spPr>
        <a:xfrm>
          <a:off x="1786953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84455</xdr:rowOff>
    </xdr:from>
    <xdr:ext cx="238760" cy="241935"/>
    <xdr:sp macro="" textlink="">
      <xdr:nvSpPr>
        <xdr:cNvPr id="773" name="テキスト ボックス 772"/>
        <xdr:cNvSpPr txBox="1"/>
      </xdr:nvSpPr>
      <xdr:spPr>
        <a:xfrm>
          <a:off x="17819370" y="6626225"/>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93345</xdr:rowOff>
    </xdr:to>
    <xdr:sp macro="" textlink="">
      <xdr:nvSpPr>
        <xdr:cNvPr id="774" name="楕円 773"/>
        <xdr:cNvSpPr/>
      </xdr:nvSpPr>
      <xdr:spPr>
        <a:xfrm>
          <a:off x="1709801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39</xdr:row>
      <xdr:rowOff>84455</xdr:rowOff>
    </xdr:from>
    <xdr:ext cx="249555" cy="241935"/>
    <xdr:sp macro="" textlink="">
      <xdr:nvSpPr>
        <xdr:cNvPr id="775" name="テキスト ボックス 774"/>
        <xdr:cNvSpPr txBox="1"/>
      </xdr:nvSpPr>
      <xdr:spPr>
        <a:xfrm>
          <a:off x="17034510" y="662622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76" name="楕円 775"/>
        <xdr:cNvSpPr/>
      </xdr:nvSpPr>
      <xdr:spPr>
        <a:xfrm>
          <a:off x="1632648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84455</xdr:rowOff>
    </xdr:from>
    <xdr:ext cx="238760" cy="241935"/>
    <xdr:sp macro="" textlink="">
      <xdr:nvSpPr>
        <xdr:cNvPr id="777" name="テキスト ボックス 776"/>
        <xdr:cNvSpPr txBox="1"/>
      </xdr:nvSpPr>
      <xdr:spPr>
        <a:xfrm>
          <a:off x="16252825" y="6626225"/>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8" name="正方形/長方形 777"/>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9" name="正方形/長方形 778"/>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81" name="正方形/長方形 780"/>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83" name="正方形/長方形 782"/>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5" name="正方形/長方形 784"/>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9090" cy="212725"/>
    <xdr:sp macro="" textlink="">
      <xdr:nvSpPr>
        <xdr:cNvPr id="786" name="テキスト ボックス 785"/>
        <xdr:cNvSpPr txBox="1"/>
      </xdr:nvSpPr>
      <xdr:spPr>
        <a:xfrm>
          <a:off x="1601787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7" name="直線コネクタ 786"/>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8" name="直線コネクタ 787"/>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32410" cy="236855"/>
    <xdr:sp macro="" textlink="">
      <xdr:nvSpPr>
        <xdr:cNvPr id="789" name="テキスト ボックス 788"/>
        <xdr:cNvSpPr txBox="1"/>
      </xdr:nvSpPr>
      <xdr:spPr>
        <a:xfrm>
          <a:off x="15830550" y="90538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0" name="直線コネクタ 789"/>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32410" cy="236855"/>
    <xdr:sp macro="" textlink="">
      <xdr:nvSpPr>
        <xdr:cNvPr id="791" name="テキスト ボックス 790"/>
        <xdr:cNvSpPr txBox="1"/>
      </xdr:nvSpPr>
      <xdr:spPr>
        <a:xfrm>
          <a:off x="15830550" y="79362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2" name="前年度繰上充用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93" name="直線コネクタ 792"/>
        <xdr:cNvCxnSpPr/>
      </xdr:nvCxnSpPr>
      <xdr:spPr>
        <a:xfrm>
          <a:off x="1943417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3840" cy="245745"/>
    <xdr:sp macro="" textlink="">
      <xdr:nvSpPr>
        <xdr:cNvPr id="794" name="前年度繰上充用金最小値テキスト"/>
        <xdr:cNvSpPr txBox="1"/>
      </xdr:nvSpPr>
      <xdr:spPr>
        <a:xfrm>
          <a:off x="19486880" y="9234170"/>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5" name="直線コネクタ 794"/>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3840" cy="245745"/>
    <xdr:sp macro="" textlink="">
      <xdr:nvSpPr>
        <xdr:cNvPr id="796" name="前年度繰上充用金最大値テキスト"/>
        <xdr:cNvSpPr txBox="1"/>
      </xdr:nvSpPr>
      <xdr:spPr>
        <a:xfrm>
          <a:off x="19486880" y="8898890"/>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7" name="直線コネクタ 796"/>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54</xdr:row>
      <xdr:rowOff>136525</xdr:rowOff>
    </xdr:from>
    <xdr:to xmlns:xdr="http://schemas.openxmlformats.org/drawingml/2006/spreadsheetDrawing">
      <xdr:col>116</xdr:col>
      <xdr:colOff>63500</xdr:colOff>
      <xdr:row>54</xdr:row>
      <xdr:rowOff>136525</xdr:rowOff>
    </xdr:to>
    <xdr:cxnSp macro="">
      <xdr:nvCxnSpPr>
        <xdr:cNvPr id="798" name="直線コネクタ 797"/>
        <xdr:cNvCxnSpPr/>
      </xdr:nvCxnSpPr>
      <xdr:spPr>
        <a:xfrm>
          <a:off x="18704560" y="9192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3840" cy="245745"/>
    <xdr:sp macro="" textlink="">
      <xdr:nvSpPr>
        <xdr:cNvPr id="799" name="前年度繰上充用金平均値テキスト"/>
        <xdr:cNvSpPr txBox="1"/>
      </xdr:nvSpPr>
      <xdr:spPr>
        <a:xfrm>
          <a:off x="19486880" y="9122410"/>
          <a:ext cx="24384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00" name="フローチャート: 判断 799"/>
        <xdr:cNvSpPr/>
      </xdr:nvSpPr>
      <xdr:spPr>
        <a:xfrm>
          <a:off x="193852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167005</xdr:colOff>
      <xdr:row>54</xdr:row>
      <xdr:rowOff>136525</xdr:rowOff>
    </xdr:to>
    <xdr:cxnSp macro="">
      <xdr:nvCxnSpPr>
        <xdr:cNvPr id="801" name="直線コネクタ 800"/>
        <xdr:cNvCxnSpPr/>
      </xdr:nvCxnSpPr>
      <xdr:spPr>
        <a:xfrm>
          <a:off x="179203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02" name="フローチャート: 判断 801"/>
        <xdr:cNvSpPr/>
      </xdr:nvSpPr>
      <xdr:spPr>
        <a:xfrm>
          <a:off x="186645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8760" cy="245745"/>
    <xdr:sp macro="" textlink="">
      <xdr:nvSpPr>
        <xdr:cNvPr id="803" name="テキスト ボックス 802"/>
        <xdr:cNvSpPr txBox="1"/>
      </xdr:nvSpPr>
      <xdr:spPr>
        <a:xfrm>
          <a:off x="18590895" y="9234170"/>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04" name="直線コネクタ 803"/>
        <xdr:cNvCxnSpPr/>
      </xdr:nvCxnSpPr>
      <xdr:spPr>
        <a:xfrm>
          <a:off x="1714881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05" name="フローチャート: 判断 804"/>
        <xdr:cNvSpPr/>
      </xdr:nvSpPr>
      <xdr:spPr>
        <a:xfrm>
          <a:off x="178695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8760" cy="245745"/>
    <xdr:sp macro="" textlink="">
      <xdr:nvSpPr>
        <xdr:cNvPr id="806" name="テキスト ボックス 805"/>
        <xdr:cNvSpPr txBox="1"/>
      </xdr:nvSpPr>
      <xdr:spPr>
        <a:xfrm>
          <a:off x="17819370" y="9234170"/>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54</xdr:row>
      <xdr:rowOff>136525</xdr:rowOff>
    </xdr:from>
    <xdr:to xmlns:xdr="http://schemas.openxmlformats.org/drawingml/2006/spreadsheetDrawing">
      <xdr:col>102</xdr:col>
      <xdr:colOff>114300</xdr:colOff>
      <xdr:row>54</xdr:row>
      <xdr:rowOff>136525</xdr:rowOff>
    </xdr:to>
    <xdr:cxnSp macro="">
      <xdr:nvCxnSpPr>
        <xdr:cNvPr id="807" name="直線コネクタ 806"/>
        <xdr:cNvCxnSpPr/>
      </xdr:nvCxnSpPr>
      <xdr:spPr>
        <a:xfrm>
          <a:off x="1636649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08" name="フローチャート: 判断 807"/>
        <xdr:cNvSpPr/>
      </xdr:nvSpPr>
      <xdr:spPr>
        <a:xfrm>
          <a:off x="1709801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55</xdr:row>
      <xdr:rowOff>10160</xdr:rowOff>
    </xdr:from>
    <xdr:ext cx="249555" cy="245745"/>
    <xdr:sp macro="" textlink="">
      <xdr:nvSpPr>
        <xdr:cNvPr id="809" name="テキスト ボックス 808"/>
        <xdr:cNvSpPr txBox="1"/>
      </xdr:nvSpPr>
      <xdr:spPr>
        <a:xfrm>
          <a:off x="17034510" y="923417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10" name="フローチャート: 判断 809"/>
        <xdr:cNvSpPr/>
      </xdr:nvSpPr>
      <xdr:spPr>
        <a:xfrm>
          <a:off x="1632648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8760" cy="245745"/>
    <xdr:sp macro="" textlink="">
      <xdr:nvSpPr>
        <xdr:cNvPr id="811" name="テキスト ボックス 810"/>
        <xdr:cNvSpPr txBox="1"/>
      </xdr:nvSpPr>
      <xdr:spPr>
        <a:xfrm>
          <a:off x="16252825" y="9234170"/>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2" name="テキスト ボックス 811"/>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78105</xdr:rowOff>
    </xdr:from>
    <xdr:ext cx="762000" cy="253365"/>
    <xdr:sp macro="" textlink="">
      <xdr:nvSpPr>
        <xdr:cNvPr id="813" name="テキスト ボックス 812"/>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45490" cy="253365"/>
    <xdr:sp macro="" textlink="">
      <xdr:nvSpPr>
        <xdr:cNvPr id="814" name="テキスト ボックス 813"/>
        <xdr:cNvSpPr txBox="1"/>
      </xdr:nvSpPr>
      <xdr:spPr>
        <a:xfrm>
          <a:off x="177533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56285" cy="253365"/>
    <xdr:sp macro="" textlink="">
      <xdr:nvSpPr>
        <xdr:cNvPr id="815" name="テキスト ボックス 814"/>
        <xdr:cNvSpPr txBox="1"/>
      </xdr:nvSpPr>
      <xdr:spPr>
        <a:xfrm>
          <a:off x="1698180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78105</xdr:rowOff>
    </xdr:from>
    <xdr:ext cx="762000" cy="253365"/>
    <xdr:sp macro="" textlink="">
      <xdr:nvSpPr>
        <xdr:cNvPr id="816" name="テキスト ボックス 815"/>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17" name="楕円 816"/>
        <xdr:cNvSpPr/>
      </xdr:nvSpPr>
      <xdr:spPr>
        <a:xfrm>
          <a:off x="193852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3840" cy="245745"/>
    <xdr:sp macro="" textlink="">
      <xdr:nvSpPr>
        <xdr:cNvPr id="818" name="前年度繰上充用金該当値テキスト"/>
        <xdr:cNvSpPr txBox="1"/>
      </xdr:nvSpPr>
      <xdr:spPr>
        <a:xfrm>
          <a:off x="19486880" y="9010650"/>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19" name="楕円 818"/>
        <xdr:cNvSpPr/>
      </xdr:nvSpPr>
      <xdr:spPr>
        <a:xfrm>
          <a:off x="186645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38760" cy="245745"/>
    <xdr:sp macro="" textlink="">
      <xdr:nvSpPr>
        <xdr:cNvPr id="820" name="テキスト ボックス 819"/>
        <xdr:cNvSpPr txBox="1"/>
      </xdr:nvSpPr>
      <xdr:spPr>
        <a:xfrm>
          <a:off x="18590895" y="8923655"/>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21" name="楕円 820"/>
        <xdr:cNvSpPr/>
      </xdr:nvSpPr>
      <xdr:spPr>
        <a:xfrm>
          <a:off x="178695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38760" cy="245745"/>
    <xdr:sp macro="" textlink="">
      <xdr:nvSpPr>
        <xdr:cNvPr id="822" name="テキスト ボックス 821"/>
        <xdr:cNvSpPr txBox="1"/>
      </xdr:nvSpPr>
      <xdr:spPr>
        <a:xfrm>
          <a:off x="17819370" y="8923655"/>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23" name="楕円 822"/>
        <xdr:cNvSpPr/>
      </xdr:nvSpPr>
      <xdr:spPr>
        <a:xfrm>
          <a:off x="1709801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53</xdr:row>
      <xdr:rowOff>34925</xdr:rowOff>
    </xdr:from>
    <xdr:ext cx="249555" cy="245745"/>
    <xdr:sp macro="" textlink="">
      <xdr:nvSpPr>
        <xdr:cNvPr id="824" name="テキスト ボックス 823"/>
        <xdr:cNvSpPr txBox="1"/>
      </xdr:nvSpPr>
      <xdr:spPr>
        <a:xfrm>
          <a:off x="17034510" y="892365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25" name="楕円 824"/>
        <xdr:cNvSpPr/>
      </xdr:nvSpPr>
      <xdr:spPr>
        <a:xfrm>
          <a:off x="1632648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38760" cy="245745"/>
    <xdr:sp macro="" textlink="">
      <xdr:nvSpPr>
        <xdr:cNvPr id="826" name="テキスト ボックス 825"/>
        <xdr:cNvSpPr txBox="1"/>
      </xdr:nvSpPr>
      <xdr:spPr>
        <a:xfrm>
          <a:off x="16252825" y="8923655"/>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・歳出決算総額は、住民一人あたり５９９，８６８円となっている。類似団体と比較して一人当たりのコストが高い状況となっている主な項目は、下記の項目である。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①総務</a:t>
          </a:r>
          <a:r>
            <a:rPr kumimoji="1" lang="ja-JP" altLang="ja-JP" sz="1300">
              <a:solidFill>
                <a:schemeClr val="dk1"/>
              </a:solidFill>
              <a:effectLst/>
              <a:latin typeface="ＭＳ Ｐゴシック"/>
              <a:ea typeface="ＭＳ Ｐゴシック"/>
              <a:cs typeface="+mn-cs"/>
            </a:rPr>
            <a:t>費は、住民一人当たり８６，６４４円となっており、類似団体と比較してコストが高い状況となっている。これは、主にふるさと支援寄附</a:t>
          </a:r>
          <a:r>
            <a:rPr kumimoji="1" lang="ja-JP" altLang="en-US" sz="1300">
              <a:solidFill>
                <a:schemeClr val="dk1"/>
              </a:solidFill>
              <a:effectLst/>
              <a:latin typeface="ＭＳ Ｐゴシック"/>
              <a:ea typeface="ＭＳ Ｐゴシック"/>
              <a:cs typeface="+mn-cs"/>
            </a:rPr>
            <a:t>の増に伴う</a:t>
          </a:r>
          <a:r>
            <a:rPr kumimoji="1" lang="ja-JP" altLang="ja-JP" sz="1300">
              <a:solidFill>
                <a:schemeClr val="dk1"/>
              </a:solidFill>
              <a:effectLst/>
              <a:latin typeface="ＭＳ Ｐゴシック"/>
              <a:ea typeface="ＭＳ Ｐゴシック"/>
              <a:cs typeface="+mn-cs"/>
            </a:rPr>
            <a:t>基金積立</a:t>
          </a:r>
          <a:r>
            <a:rPr kumimoji="1" lang="ja-JP" altLang="en-US" sz="1300">
              <a:solidFill>
                <a:schemeClr val="dk1"/>
              </a:solidFill>
              <a:effectLst/>
              <a:latin typeface="ＭＳ Ｐゴシック"/>
              <a:ea typeface="ＭＳ Ｐゴシック"/>
              <a:cs typeface="+mn-cs"/>
            </a:rPr>
            <a:t>や返礼品等の経費</a:t>
          </a:r>
          <a:r>
            <a:rPr kumimoji="1" lang="ja-JP" altLang="ja-JP" sz="1300">
              <a:solidFill>
                <a:schemeClr val="dk1"/>
              </a:solidFill>
              <a:effectLst/>
              <a:latin typeface="ＭＳ Ｐゴシック"/>
              <a:ea typeface="ＭＳ Ｐゴシック"/>
              <a:cs typeface="+mn-cs"/>
            </a:rPr>
            <a:t>の増によるものである。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②民生費は、住民一人当たり１９７，１６４円となっおり、類似団体と比較してコストが高い状況となっている。これは、主に福祉</a:t>
          </a:r>
          <a:r>
            <a:rPr kumimoji="1" lang="ja-JP" altLang="en-US" sz="1300">
              <a:solidFill>
                <a:schemeClr val="dk1"/>
              </a:solidFill>
              <a:effectLst/>
              <a:latin typeface="ＭＳ Ｐゴシック"/>
              <a:ea typeface="ＭＳ Ｐゴシック"/>
              <a:cs typeface="+mn-cs"/>
            </a:rPr>
            <a:t>施設の</a:t>
          </a:r>
          <a:r>
            <a:rPr kumimoji="1" lang="ja-JP" altLang="ja-JP" sz="1300">
              <a:solidFill>
                <a:schemeClr val="dk1"/>
              </a:solidFill>
              <a:effectLst/>
              <a:latin typeface="ＭＳ Ｐゴシック"/>
              <a:ea typeface="ＭＳ Ｐゴシック"/>
              <a:cs typeface="+mn-cs"/>
            </a:rPr>
            <a:t>空調整備事業費の増</a:t>
          </a:r>
          <a:r>
            <a:rPr lang="ja-JP" altLang="ja-JP" sz="1300">
              <a:solidFill>
                <a:schemeClr val="dk1"/>
              </a:solidFill>
              <a:effectLst/>
              <a:latin typeface="ＭＳ Ｐゴシック"/>
              <a:ea typeface="ＭＳ Ｐゴシック"/>
              <a:cs typeface="+mn-cs"/>
            </a:rPr>
            <a:t>、プレミアム付商品券事業等の増によるものである。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③農林水産業費は、住民一人当たり３８，２５４円となっており、類似団体と比較してコストが高い状況となっている。主に本市の基幹産業である農業への施設整備や農業振興への補助によるものである。</a:t>
          </a:r>
          <a:endParaRPr lang="ja-JP" altLang="ja-JP" sz="1300">
            <a:effectLst/>
            <a:latin typeface="ＭＳ Ｐゴシック"/>
            <a:ea typeface="ＭＳ Ｐゴシック"/>
          </a:endParaRPr>
        </a:p>
        <a:p>
          <a:pPr eaLnBrk="1" fontAlgn="auto" latinLnBrk="0" hangingPunct="1"/>
          <a:r>
            <a:rPr kumimoji="1" lang="ja-JP" altLang="en-US" sz="1300">
              <a:solidFill>
                <a:schemeClr val="dk1"/>
              </a:solidFill>
              <a:effectLst/>
              <a:latin typeface="ＭＳ Ｐゴシック"/>
              <a:ea typeface="ＭＳ Ｐゴシック"/>
              <a:cs typeface="+mn-cs"/>
            </a:rPr>
            <a:t>④商工</a:t>
          </a:r>
          <a:r>
            <a:rPr kumimoji="1" lang="ja-JP" altLang="ja-JP" sz="1300">
              <a:solidFill>
                <a:schemeClr val="dk1"/>
              </a:solidFill>
              <a:effectLst/>
              <a:latin typeface="ＭＳ Ｐゴシック"/>
              <a:ea typeface="ＭＳ Ｐゴシック"/>
              <a:cs typeface="+mn-cs"/>
            </a:rPr>
            <a:t>費は、住民一人当たり１８，５４８円となっており、類似団体と比較してコストが高い状況となっている。これは、</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道の駅たちばな</a:t>
          </a:r>
          <a:r>
            <a:rPr kumimoji="1" lang="ja-JP" altLang="en-US" sz="1300">
              <a:solidFill>
                <a:schemeClr val="dk1"/>
              </a:solidFill>
              <a:effectLst/>
              <a:latin typeface="ＭＳ Ｐゴシック"/>
              <a:ea typeface="ＭＳ Ｐゴシック"/>
              <a:cs typeface="+mn-cs"/>
            </a:rPr>
            <a:t>」等の</a:t>
          </a:r>
          <a:r>
            <a:rPr kumimoji="1" lang="ja-JP" altLang="ja-JP" sz="1300">
              <a:solidFill>
                <a:schemeClr val="dk1"/>
              </a:solidFill>
              <a:effectLst/>
              <a:latin typeface="ＭＳ Ｐゴシック"/>
              <a:ea typeface="ＭＳ Ｐゴシック"/>
              <a:cs typeface="+mn-cs"/>
            </a:rPr>
            <a:t>観光施設改修に係る事業費の増によるものである。</a:t>
          </a:r>
          <a:endParaRPr kumimoji="1" lang="en-US" altLang="ja-JP" sz="1300">
            <a:solidFill>
              <a:schemeClr val="dk1"/>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390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390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390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933305" y="9601835"/>
          <a:ext cx="54267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9933305" y="9601835"/>
          <a:ext cx="78740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932180</xdr:colOff>
      <xdr:row>3</xdr:row>
      <xdr:rowOff>76200</xdr:rowOff>
    </xdr:to>
    <xdr:sp macro="" textlink="">
      <xdr:nvSpPr>
        <xdr:cNvPr id="11" name="年度ボックス"/>
        <xdr:cNvSpPr>
          <a:spLocks noChangeArrowheads="1"/>
        </xdr:cNvSpPr>
      </xdr:nvSpPr>
      <xdr:spPr>
        <a:xfrm>
          <a:off x="9232900" y="285750"/>
          <a:ext cx="23145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40845" y="285750"/>
          <a:ext cx="3481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732790</xdr:colOff>
      <xdr:row>6</xdr:row>
      <xdr:rowOff>66675</xdr:rowOff>
    </xdr:to>
    <xdr:sp macro="" textlink="">
      <xdr:nvSpPr>
        <xdr:cNvPr id="13" name="テキスト ボックス 6"/>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543560</xdr:colOff>
      <xdr:row>48</xdr:row>
      <xdr:rowOff>589915</xdr:rowOff>
    </xdr:to>
    <xdr:sp macro="" textlink="" fLocksText="0">
      <xdr:nvSpPr>
        <xdr:cNvPr id="14" name="テキスト ボックス 13"/>
        <xdr:cNvSpPr txBox="1"/>
      </xdr:nvSpPr>
      <xdr:spPr>
        <a:xfrm>
          <a:off x="10096500" y="9933940"/>
          <a:ext cx="50831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Ｐゴシック"/>
              <a:ea typeface="ＭＳ Ｐゴシック"/>
              <a:cs typeface="+mn-cs"/>
            </a:rPr>
            <a:t>平成２７年度以降の合併算定替逓減や人口減少による普通交付税の減により、財政調整基金積立金を取崩したため、実質収支額は黒字となっている</a:t>
          </a:r>
          <a:r>
            <a:rPr lang="ja-JP" altLang="en-US" sz="1200" b="0" i="0" baseline="0">
              <a:solidFill>
                <a:schemeClr val="dk1"/>
              </a:solidFill>
              <a:effectLst/>
              <a:latin typeface="ＭＳ Ｐゴシック"/>
              <a:ea typeface="ＭＳ Ｐゴシック"/>
              <a:cs typeface="+mn-cs"/>
            </a:rPr>
            <a:t>ものの</a:t>
          </a:r>
          <a:r>
            <a:rPr lang="ja-JP" altLang="ja-JP" sz="1200" b="0" i="0" baseline="0">
              <a:solidFill>
                <a:schemeClr val="dk1"/>
              </a:solidFill>
              <a:effectLst/>
              <a:latin typeface="ＭＳ Ｐゴシック"/>
              <a:ea typeface="ＭＳ Ｐゴシック"/>
              <a:cs typeface="+mn-cs"/>
            </a:rPr>
            <a:t>、実質単年度収支はマイナスとなっている。</a:t>
          </a:r>
          <a:r>
            <a:rPr lang="ja-JP" altLang="en-US" sz="1200" b="0" i="0" baseline="0">
              <a:solidFill>
                <a:schemeClr val="dk1"/>
              </a:solidFill>
              <a:effectLst/>
              <a:latin typeface="ＭＳ Ｐゴシック"/>
              <a:ea typeface="ＭＳ Ｐゴシック"/>
              <a:cs typeface="+mn-cs"/>
            </a:rPr>
            <a:t>今後も、令和</a:t>
          </a:r>
          <a:r>
            <a:rPr lang="en-US" altLang="ja-JP" sz="1200" b="0" i="0" baseline="0">
              <a:solidFill>
                <a:schemeClr val="dk1"/>
              </a:solidFill>
              <a:effectLst/>
              <a:latin typeface="ＭＳ Ｐゴシック"/>
              <a:ea typeface="ＭＳ Ｐゴシック"/>
              <a:cs typeface="+mn-cs"/>
            </a:rPr>
            <a:t>2</a:t>
          </a:r>
          <a:r>
            <a:rPr lang="ja-JP" altLang="en-US" sz="1200" b="0" i="0" baseline="0">
              <a:solidFill>
                <a:schemeClr val="dk1"/>
              </a:solidFill>
              <a:effectLst/>
              <a:latin typeface="ＭＳ Ｐゴシック"/>
              <a:ea typeface="ＭＳ Ｐゴシック"/>
              <a:cs typeface="+mn-cs"/>
            </a:rPr>
            <a:t>年度の国勢調査の人口減に伴う普通交付税の減が見込まれるため、</a:t>
          </a:r>
          <a:r>
            <a:rPr lang="ja-JP" altLang="ja-JP" sz="1200" b="0" i="0" baseline="0">
              <a:solidFill>
                <a:schemeClr val="dk1"/>
              </a:solidFill>
              <a:effectLst/>
              <a:latin typeface="ＭＳ Ｐゴシック"/>
              <a:ea typeface="ＭＳ Ｐゴシック"/>
              <a:cs typeface="+mn-cs"/>
            </a:rPr>
            <a:t>事務事業の見直し・</a:t>
          </a:r>
          <a:r>
            <a:rPr lang="ja-JP" altLang="en-US" sz="1200" b="0" i="0" baseline="0">
              <a:solidFill>
                <a:schemeClr val="dk1"/>
              </a:solidFill>
              <a:effectLst/>
              <a:latin typeface="ＭＳ Ｐゴシック"/>
              <a:ea typeface="ＭＳ Ｐゴシック"/>
              <a:cs typeface="+mn-cs"/>
            </a:rPr>
            <a:t>施設の</a:t>
          </a:r>
          <a:r>
            <a:rPr lang="ja-JP" altLang="ja-JP" sz="1200" b="0" i="0" baseline="0">
              <a:solidFill>
                <a:schemeClr val="dk1"/>
              </a:solidFill>
              <a:effectLst/>
              <a:latin typeface="ＭＳ Ｐゴシック"/>
              <a:ea typeface="ＭＳ Ｐゴシック"/>
              <a:cs typeface="+mn-cs"/>
            </a:rPr>
            <a:t>統廃合など歳出の合理化等</a:t>
          </a:r>
          <a:r>
            <a:rPr lang="ja-JP" altLang="en-US" sz="1200" b="0" i="0" baseline="0">
              <a:solidFill>
                <a:schemeClr val="dk1"/>
              </a:solidFill>
              <a:effectLst/>
              <a:latin typeface="ＭＳ Ｐゴシック"/>
              <a:ea typeface="ＭＳ Ｐゴシック"/>
              <a:cs typeface="+mn-cs"/>
            </a:rPr>
            <a:t>の</a:t>
          </a:r>
          <a:r>
            <a:rPr lang="ja-JP" altLang="ja-JP" sz="1200" b="0" i="0" baseline="0">
              <a:solidFill>
                <a:schemeClr val="dk1"/>
              </a:solidFill>
              <a:effectLst/>
              <a:latin typeface="ＭＳ Ｐゴシック"/>
              <a:ea typeface="ＭＳ Ｐゴシック"/>
              <a:cs typeface="+mn-cs"/>
            </a:rPr>
            <a:t>行政改革を推進し、健全な財政運営に努めていく。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80503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2029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56565" y="657225"/>
          <a:ext cx="397700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a:ea typeface="ＭＳ Ｐゴシック"/>
              <a:cs typeface="+mn-cs"/>
            </a:rPr>
            <a:t>前年度</a:t>
          </a:r>
          <a:r>
            <a:rPr lang="ja-JP" altLang="en-US" sz="1300" b="0" i="0" baseline="0">
              <a:solidFill>
                <a:schemeClr val="dk1"/>
              </a:solidFill>
              <a:effectLst/>
              <a:latin typeface="ＭＳ Ｐゴシック"/>
              <a:ea typeface="ＭＳ Ｐゴシック"/>
              <a:cs typeface="+mn-cs"/>
            </a:rPr>
            <a:t>まで赤字であった</a:t>
          </a:r>
          <a:r>
            <a:rPr lang="ja-JP" altLang="ja-JP" sz="1300" b="0" i="0" baseline="0">
              <a:solidFill>
                <a:schemeClr val="dk1"/>
              </a:solidFill>
              <a:effectLst/>
              <a:latin typeface="ＭＳ Ｐゴシック"/>
              <a:ea typeface="ＭＳ Ｐゴシック"/>
              <a:cs typeface="+mn-cs"/>
            </a:rPr>
            <a:t>住宅新築資金等貸付事業費特別会計</a:t>
          </a:r>
          <a:r>
            <a:rPr lang="ja-JP" altLang="en-US" sz="1300" b="0" i="0" baseline="0">
              <a:solidFill>
                <a:schemeClr val="dk1"/>
              </a:solidFill>
              <a:effectLst/>
              <a:latin typeface="ＭＳ Ｐゴシック"/>
              <a:ea typeface="ＭＳ Ｐゴシック"/>
              <a:cs typeface="+mn-cs"/>
            </a:rPr>
            <a:t>を令和元年度をもって廃止したため、今年度</a:t>
          </a:r>
          <a:r>
            <a:rPr lang="ja-JP" altLang="ja-JP" sz="1300" b="0" i="0" baseline="0">
              <a:solidFill>
                <a:schemeClr val="dk1"/>
              </a:solidFill>
              <a:effectLst/>
              <a:latin typeface="ＭＳ Ｐゴシック"/>
              <a:ea typeface="ＭＳ Ｐゴシック"/>
              <a:cs typeface="+mn-cs"/>
            </a:rPr>
            <a:t>においては全会計が黒字となっている。今後も歳入の確保、歳出の抑制により、赤字とならないように努める。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737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AW70" sqref="AW70"/>
    </sheetView>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139</v>
      </c>
      <c r="C2" s="4"/>
      <c r="D2" s="41"/>
    </row>
    <row r="3" spans="1:119" ht="18.75" customHeight="1">
      <c r="A3" s="2"/>
      <c r="B3" s="5" t="s">
        <v>141</v>
      </c>
      <c r="C3" s="22"/>
      <c r="D3" s="22"/>
      <c r="E3" s="45"/>
      <c r="F3" s="45"/>
      <c r="G3" s="45"/>
      <c r="H3" s="45"/>
      <c r="I3" s="45"/>
      <c r="J3" s="45"/>
      <c r="K3" s="45"/>
      <c r="L3" s="45" t="s">
        <v>143</v>
      </c>
      <c r="M3" s="45"/>
      <c r="N3" s="45"/>
      <c r="O3" s="45"/>
      <c r="P3" s="45"/>
      <c r="Q3" s="45"/>
      <c r="R3" s="95"/>
      <c r="S3" s="95"/>
      <c r="T3" s="95"/>
      <c r="U3" s="95"/>
      <c r="V3" s="112"/>
      <c r="W3" s="127" t="s">
        <v>144</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154</v>
      </c>
      <c r="BW3" s="137"/>
      <c r="BX3" s="137"/>
      <c r="BY3" s="137"/>
      <c r="BZ3" s="137"/>
      <c r="CA3" s="137"/>
      <c r="CB3" s="137"/>
      <c r="CC3" s="164"/>
      <c r="CD3" s="10" t="s">
        <v>6</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39164763</v>
      </c>
      <c r="BO4" s="218"/>
      <c r="BP4" s="218"/>
      <c r="BQ4" s="218"/>
      <c r="BR4" s="218"/>
      <c r="BS4" s="218"/>
      <c r="BT4" s="218"/>
      <c r="BU4" s="221"/>
      <c r="BV4" s="215">
        <v>37036208</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2.8</v>
      </c>
      <c r="CU4" s="239"/>
      <c r="CV4" s="239"/>
      <c r="CW4" s="239"/>
      <c r="CX4" s="239"/>
      <c r="CY4" s="239"/>
      <c r="CZ4" s="239"/>
      <c r="DA4" s="247"/>
      <c r="DB4" s="231">
        <v>4.5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70</v>
      </c>
      <c r="AV5" s="139"/>
      <c r="AW5" s="139"/>
      <c r="AX5" s="139"/>
      <c r="AY5" s="191" t="s">
        <v>148</v>
      </c>
      <c r="AZ5" s="199"/>
      <c r="BA5" s="199"/>
      <c r="BB5" s="199"/>
      <c r="BC5" s="199"/>
      <c r="BD5" s="199"/>
      <c r="BE5" s="199"/>
      <c r="BF5" s="199"/>
      <c r="BG5" s="199"/>
      <c r="BH5" s="199"/>
      <c r="BI5" s="199"/>
      <c r="BJ5" s="199"/>
      <c r="BK5" s="199"/>
      <c r="BL5" s="199"/>
      <c r="BM5" s="211"/>
      <c r="BN5" s="216">
        <v>37681309</v>
      </c>
      <c r="BO5" s="219"/>
      <c r="BP5" s="219"/>
      <c r="BQ5" s="219"/>
      <c r="BR5" s="219"/>
      <c r="BS5" s="219"/>
      <c r="BT5" s="219"/>
      <c r="BU5" s="222"/>
      <c r="BV5" s="216">
        <v>35907533</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98.1</v>
      </c>
      <c r="CU5" s="240"/>
      <c r="CV5" s="240"/>
      <c r="CW5" s="240"/>
      <c r="CX5" s="240"/>
      <c r="CY5" s="240"/>
      <c r="CZ5" s="240"/>
      <c r="DA5" s="248"/>
      <c r="DB5" s="232">
        <v>95.7</v>
      </c>
      <c r="DC5" s="240"/>
      <c r="DD5" s="240"/>
      <c r="DE5" s="240"/>
      <c r="DF5" s="240"/>
      <c r="DG5" s="240"/>
      <c r="DH5" s="240"/>
      <c r="DI5" s="248"/>
    </row>
    <row r="6" spans="1:119" ht="18.75" customHeight="1">
      <c r="A6" s="2"/>
      <c r="B6" s="8" t="s">
        <v>166</v>
      </c>
      <c r="C6" s="25"/>
      <c r="D6" s="25"/>
      <c r="E6" s="48"/>
      <c r="F6" s="48"/>
      <c r="G6" s="48"/>
      <c r="H6" s="48"/>
      <c r="I6" s="48"/>
      <c r="J6" s="48"/>
      <c r="K6" s="48"/>
      <c r="L6" s="48" t="s">
        <v>168</v>
      </c>
      <c r="M6" s="48"/>
      <c r="N6" s="48"/>
      <c r="O6" s="48"/>
      <c r="P6" s="48"/>
      <c r="Q6" s="48"/>
      <c r="R6" s="51"/>
      <c r="S6" s="51"/>
      <c r="T6" s="51"/>
      <c r="U6" s="51"/>
      <c r="V6" s="115"/>
      <c r="W6" s="130" t="s">
        <v>169</v>
      </c>
      <c r="X6" s="57"/>
      <c r="Y6" s="57"/>
      <c r="Z6" s="57"/>
      <c r="AA6" s="57"/>
      <c r="AB6" s="25"/>
      <c r="AC6" s="145" t="s">
        <v>171</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172</v>
      </c>
      <c r="AZ6" s="199"/>
      <c r="BA6" s="199"/>
      <c r="BB6" s="199"/>
      <c r="BC6" s="199"/>
      <c r="BD6" s="199"/>
      <c r="BE6" s="199"/>
      <c r="BF6" s="199"/>
      <c r="BG6" s="199"/>
      <c r="BH6" s="199"/>
      <c r="BI6" s="199"/>
      <c r="BJ6" s="199"/>
      <c r="BK6" s="199"/>
      <c r="BL6" s="199"/>
      <c r="BM6" s="211"/>
      <c r="BN6" s="216">
        <v>1483454</v>
      </c>
      <c r="BO6" s="219"/>
      <c r="BP6" s="219"/>
      <c r="BQ6" s="219"/>
      <c r="BR6" s="219"/>
      <c r="BS6" s="219"/>
      <c r="BT6" s="219"/>
      <c r="BU6" s="222"/>
      <c r="BV6" s="216">
        <v>1128675</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101.7</v>
      </c>
      <c r="CU6" s="241"/>
      <c r="CV6" s="241"/>
      <c r="CW6" s="241"/>
      <c r="CX6" s="241"/>
      <c r="CY6" s="241"/>
      <c r="CZ6" s="241"/>
      <c r="DA6" s="249"/>
      <c r="DB6" s="233">
        <v>100.3</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70</v>
      </c>
      <c r="AV7" s="139"/>
      <c r="AW7" s="139"/>
      <c r="AX7" s="139"/>
      <c r="AY7" s="191" t="s">
        <v>178</v>
      </c>
      <c r="AZ7" s="199"/>
      <c r="BA7" s="199"/>
      <c r="BB7" s="199"/>
      <c r="BC7" s="199"/>
      <c r="BD7" s="199"/>
      <c r="BE7" s="199"/>
      <c r="BF7" s="199"/>
      <c r="BG7" s="199"/>
      <c r="BH7" s="199"/>
      <c r="BI7" s="199"/>
      <c r="BJ7" s="199"/>
      <c r="BK7" s="199"/>
      <c r="BL7" s="199"/>
      <c r="BM7" s="211"/>
      <c r="BN7" s="216">
        <v>931167</v>
      </c>
      <c r="BO7" s="219"/>
      <c r="BP7" s="219"/>
      <c r="BQ7" s="219"/>
      <c r="BR7" s="219"/>
      <c r="BS7" s="219"/>
      <c r="BT7" s="219"/>
      <c r="BU7" s="222"/>
      <c r="BV7" s="216">
        <v>236297</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19591560</v>
      </c>
      <c r="CU7" s="219"/>
      <c r="CV7" s="219"/>
      <c r="CW7" s="219"/>
      <c r="CX7" s="219"/>
      <c r="CY7" s="219"/>
      <c r="CZ7" s="219"/>
      <c r="DA7" s="222"/>
      <c r="DB7" s="216">
        <v>19756613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70</v>
      </c>
      <c r="AV8" s="139"/>
      <c r="AW8" s="139"/>
      <c r="AX8" s="139"/>
      <c r="AY8" s="191" t="s">
        <v>184</v>
      </c>
      <c r="AZ8" s="199"/>
      <c r="BA8" s="199"/>
      <c r="BB8" s="199"/>
      <c r="BC8" s="199"/>
      <c r="BD8" s="199"/>
      <c r="BE8" s="199"/>
      <c r="BF8" s="199"/>
      <c r="BG8" s="199"/>
      <c r="BH8" s="199"/>
      <c r="BI8" s="199"/>
      <c r="BJ8" s="199"/>
      <c r="BK8" s="199"/>
      <c r="BL8" s="199"/>
      <c r="BM8" s="211"/>
      <c r="BN8" s="216">
        <v>552287</v>
      </c>
      <c r="BO8" s="219"/>
      <c r="BP8" s="219"/>
      <c r="BQ8" s="219"/>
      <c r="BR8" s="219"/>
      <c r="BS8" s="219"/>
      <c r="BT8" s="219"/>
      <c r="BU8" s="222"/>
      <c r="BV8" s="216">
        <v>892378</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0.39</v>
      </c>
      <c r="CU8" s="242"/>
      <c r="CV8" s="242"/>
      <c r="CW8" s="242"/>
      <c r="CX8" s="242"/>
      <c r="CY8" s="242"/>
      <c r="CZ8" s="242"/>
      <c r="DA8" s="250"/>
      <c r="DB8" s="234">
        <v>0.39</v>
      </c>
      <c r="DC8" s="242"/>
      <c r="DD8" s="242"/>
      <c r="DE8" s="242"/>
      <c r="DF8" s="242"/>
      <c r="DG8" s="242"/>
      <c r="DH8" s="242"/>
      <c r="DI8" s="250"/>
    </row>
    <row r="9" spans="1:119" ht="18.75" customHeight="1">
      <c r="A9" s="2"/>
      <c r="B9" s="10" t="s">
        <v>22</v>
      </c>
      <c r="C9" s="27"/>
      <c r="D9" s="27"/>
      <c r="E9" s="27"/>
      <c r="F9" s="27"/>
      <c r="G9" s="27"/>
      <c r="H9" s="27"/>
      <c r="I9" s="27"/>
      <c r="J9" s="27"/>
      <c r="K9" s="31"/>
      <c r="L9" s="66" t="s">
        <v>187</v>
      </c>
      <c r="M9" s="75"/>
      <c r="N9" s="75"/>
      <c r="O9" s="75"/>
      <c r="P9" s="75"/>
      <c r="Q9" s="87"/>
      <c r="R9" s="98">
        <v>64408</v>
      </c>
      <c r="S9" s="107"/>
      <c r="T9" s="107"/>
      <c r="U9" s="107"/>
      <c r="V9" s="117"/>
      <c r="W9" s="127" t="s">
        <v>189</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70</v>
      </c>
      <c r="AV9" s="139"/>
      <c r="AW9" s="139"/>
      <c r="AX9" s="139"/>
      <c r="AY9" s="191" t="s">
        <v>72</v>
      </c>
      <c r="AZ9" s="199"/>
      <c r="BA9" s="199"/>
      <c r="BB9" s="199"/>
      <c r="BC9" s="199"/>
      <c r="BD9" s="199"/>
      <c r="BE9" s="199"/>
      <c r="BF9" s="199"/>
      <c r="BG9" s="199"/>
      <c r="BH9" s="199"/>
      <c r="BI9" s="199"/>
      <c r="BJ9" s="199"/>
      <c r="BK9" s="199"/>
      <c r="BL9" s="199"/>
      <c r="BM9" s="211"/>
      <c r="BN9" s="216">
        <v>-340091</v>
      </c>
      <c r="BO9" s="219"/>
      <c r="BP9" s="219"/>
      <c r="BQ9" s="219"/>
      <c r="BR9" s="219"/>
      <c r="BS9" s="219"/>
      <c r="BT9" s="219"/>
      <c r="BU9" s="222"/>
      <c r="BV9" s="216">
        <v>-184675</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14.4</v>
      </c>
      <c r="CU9" s="240"/>
      <c r="CV9" s="240"/>
      <c r="CW9" s="240"/>
      <c r="CX9" s="240"/>
      <c r="CY9" s="240"/>
      <c r="CZ9" s="240"/>
      <c r="DA9" s="248"/>
      <c r="DB9" s="232">
        <v>13.7</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69057</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197</v>
      </c>
      <c r="AV10" s="139"/>
      <c r="AW10" s="139"/>
      <c r="AX10" s="139"/>
      <c r="AY10" s="191" t="s">
        <v>199</v>
      </c>
      <c r="AZ10" s="199"/>
      <c r="BA10" s="199"/>
      <c r="BB10" s="199"/>
      <c r="BC10" s="199"/>
      <c r="BD10" s="199"/>
      <c r="BE10" s="199"/>
      <c r="BF10" s="199"/>
      <c r="BG10" s="199"/>
      <c r="BH10" s="199"/>
      <c r="BI10" s="199"/>
      <c r="BJ10" s="199"/>
      <c r="BK10" s="199"/>
      <c r="BL10" s="199"/>
      <c r="BM10" s="211"/>
      <c r="BN10" s="216">
        <v>477913</v>
      </c>
      <c r="BO10" s="219"/>
      <c r="BP10" s="219"/>
      <c r="BQ10" s="219"/>
      <c r="BR10" s="219"/>
      <c r="BS10" s="219"/>
      <c r="BT10" s="219"/>
      <c r="BU10" s="222"/>
      <c r="BV10" s="216">
        <v>38828</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202</v>
      </c>
      <c r="M11" s="60"/>
      <c r="N11" s="60"/>
      <c r="O11" s="60"/>
      <c r="P11" s="60"/>
      <c r="Q11" s="65"/>
      <c r="R11" s="99" t="s">
        <v>135</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197</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212</v>
      </c>
      <c r="M12" s="76"/>
      <c r="N12" s="76"/>
      <c r="O12" s="76"/>
      <c r="P12" s="76"/>
      <c r="Q12" s="88"/>
      <c r="R12" s="100">
        <v>62816</v>
      </c>
      <c r="S12" s="109"/>
      <c r="T12" s="109"/>
      <c r="U12" s="109"/>
      <c r="V12" s="120"/>
      <c r="W12" s="132" t="s">
        <v>6</v>
      </c>
      <c r="X12" s="139"/>
      <c r="Y12" s="139"/>
      <c r="Z12" s="139"/>
      <c r="AA12" s="139"/>
      <c r="AB12" s="144"/>
      <c r="AC12" s="148" t="s">
        <v>213</v>
      </c>
      <c r="AD12" s="155"/>
      <c r="AE12" s="155"/>
      <c r="AF12" s="155"/>
      <c r="AG12" s="158"/>
      <c r="AH12" s="148" t="s">
        <v>215</v>
      </c>
      <c r="AI12" s="155"/>
      <c r="AJ12" s="155"/>
      <c r="AK12" s="155"/>
      <c r="AL12" s="170"/>
      <c r="AM12" s="175" t="s">
        <v>218</v>
      </c>
      <c r="AN12" s="59"/>
      <c r="AO12" s="59"/>
      <c r="AP12" s="59"/>
      <c r="AQ12" s="59"/>
      <c r="AR12" s="59"/>
      <c r="AS12" s="59"/>
      <c r="AT12" s="64"/>
      <c r="AU12" s="183" t="s">
        <v>197</v>
      </c>
      <c r="AV12" s="139"/>
      <c r="AW12" s="139"/>
      <c r="AX12" s="139"/>
      <c r="AY12" s="191" t="s">
        <v>220</v>
      </c>
      <c r="AZ12" s="199"/>
      <c r="BA12" s="199"/>
      <c r="BB12" s="199"/>
      <c r="BC12" s="199"/>
      <c r="BD12" s="199"/>
      <c r="BE12" s="199"/>
      <c r="BF12" s="199"/>
      <c r="BG12" s="199"/>
      <c r="BH12" s="199"/>
      <c r="BI12" s="199"/>
      <c r="BJ12" s="199"/>
      <c r="BK12" s="199"/>
      <c r="BL12" s="199"/>
      <c r="BM12" s="211"/>
      <c r="BN12" s="216">
        <v>1544669</v>
      </c>
      <c r="BO12" s="219"/>
      <c r="BP12" s="219"/>
      <c r="BQ12" s="219"/>
      <c r="BR12" s="219"/>
      <c r="BS12" s="219"/>
      <c r="BT12" s="219"/>
      <c r="BU12" s="222"/>
      <c r="BV12" s="216">
        <v>1759608</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62279</v>
      </c>
      <c r="S13" s="110"/>
      <c r="T13" s="110"/>
      <c r="U13" s="110"/>
      <c r="V13" s="121"/>
      <c r="W13" s="130" t="s">
        <v>225</v>
      </c>
      <c r="X13" s="57"/>
      <c r="Y13" s="57"/>
      <c r="Z13" s="57"/>
      <c r="AA13" s="57"/>
      <c r="AB13" s="25"/>
      <c r="AC13" s="73">
        <v>6506</v>
      </c>
      <c r="AD13" s="81"/>
      <c r="AE13" s="81"/>
      <c r="AF13" s="81"/>
      <c r="AG13" s="85"/>
      <c r="AH13" s="73">
        <v>7222</v>
      </c>
      <c r="AI13" s="81"/>
      <c r="AJ13" s="81"/>
      <c r="AK13" s="81"/>
      <c r="AL13" s="118"/>
      <c r="AM13" s="175" t="s">
        <v>226</v>
      </c>
      <c r="AN13" s="59"/>
      <c r="AO13" s="59"/>
      <c r="AP13" s="59"/>
      <c r="AQ13" s="59"/>
      <c r="AR13" s="59"/>
      <c r="AS13" s="59"/>
      <c r="AT13" s="64"/>
      <c r="AU13" s="183" t="s">
        <v>197</v>
      </c>
      <c r="AV13" s="139"/>
      <c r="AW13" s="139"/>
      <c r="AX13" s="139"/>
      <c r="AY13" s="191" t="s">
        <v>228</v>
      </c>
      <c r="AZ13" s="199"/>
      <c r="BA13" s="199"/>
      <c r="BB13" s="199"/>
      <c r="BC13" s="199"/>
      <c r="BD13" s="199"/>
      <c r="BE13" s="199"/>
      <c r="BF13" s="199"/>
      <c r="BG13" s="199"/>
      <c r="BH13" s="199"/>
      <c r="BI13" s="199"/>
      <c r="BJ13" s="199"/>
      <c r="BK13" s="199"/>
      <c r="BL13" s="199"/>
      <c r="BM13" s="211"/>
      <c r="BN13" s="216">
        <v>-1406847</v>
      </c>
      <c r="BO13" s="219"/>
      <c r="BP13" s="219"/>
      <c r="BQ13" s="219"/>
      <c r="BR13" s="219"/>
      <c r="BS13" s="219"/>
      <c r="BT13" s="219"/>
      <c r="BU13" s="222"/>
      <c r="BV13" s="216">
        <v>-1905455</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9</v>
      </c>
      <c r="CU13" s="240"/>
      <c r="CV13" s="240"/>
      <c r="CW13" s="240"/>
      <c r="CX13" s="240"/>
      <c r="CY13" s="240"/>
      <c r="CZ13" s="240"/>
      <c r="DA13" s="248"/>
      <c r="DB13" s="232">
        <v>8.8000000000000007</v>
      </c>
      <c r="DC13" s="240"/>
      <c r="DD13" s="240"/>
      <c r="DE13" s="240"/>
      <c r="DF13" s="240"/>
      <c r="DG13" s="240"/>
      <c r="DH13" s="240"/>
      <c r="DI13" s="248"/>
    </row>
    <row r="14" spans="1:119" ht="18.75" customHeight="1">
      <c r="A14" s="2"/>
      <c r="B14" s="12"/>
      <c r="C14" s="29"/>
      <c r="D14" s="29"/>
      <c r="E14" s="29"/>
      <c r="F14" s="29"/>
      <c r="G14" s="29"/>
      <c r="H14" s="29"/>
      <c r="I14" s="29"/>
      <c r="J14" s="29"/>
      <c r="K14" s="62"/>
      <c r="L14" s="69" t="s">
        <v>231</v>
      </c>
      <c r="M14" s="78"/>
      <c r="N14" s="78"/>
      <c r="O14" s="78"/>
      <c r="P14" s="78"/>
      <c r="Q14" s="90"/>
      <c r="R14" s="101">
        <v>63759</v>
      </c>
      <c r="S14" s="110"/>
      <c r="T14" s="110"/>
      <c r="U14" s="110"/>
      <c r="V14" s="121"/>
      <c r="W14" s="129"/>
      <c r="X14" s="58"/>
      <c r="Y14" s="58"/>
      <c r="Z14" s="58"/>
      <c r="AA14" s="58"/>
      <c r="AB14" s="24"/>
      <c r="AC14" s="149">
        <v>20.5</v>
      </c>
      <c r="AD14" s="156"/>
      <c r="AE14" s="156"/>
      <c r="AF14" s="156"/>
      <c r="AG14" s="159"/>
      <c r="AH14" s="149">
        <v>21.6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t="s">
        <v>209</v>
      </c>
      <c r="CU14" s="244"/>
      <c r="CV14" s="244"/>
      <c r="CW14" s="244"/>
      <c r="CX14" s="244"/>
      <c r="CY14" s="244"/>
      <c r="CZ14" s="244"/>
      <c r="DA14" s="252"/>
      <c r="DB14" s="236" t="s">
        <v>209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63297</v>
      </c>
      <c r="S15" s="110"/>
      <c r="T15" s="110"/>
      <c r="U15" s="110"/>
      <c r="V15" s="121"/>
      <c r="W15" s="130" t="s">
        <v>8</v>
      </c>
      <c r="X15" s="57"/>
      <c r="Y15" s="57"/>
      <c r="Z15" s="57"/>
      <c r="AA15" s="57"/>
      <c r="AB15" s="25"/>
      <c r="AC15" s="73">
        <v>7114</v>
      </c>
      <c r="AD15" s="81"/>
      <c r="AE15" s="81"/>
      <c r="AF15" s="81"/>
      <c r="AG15" s="85"/>
      <c r="AH15" s="73">
        <v>7485</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6589218</v>
      </c>
      <c r="BO15" s="218"/>
      <c r="BP15" s="218"/>
      <c r="BQ15" s="218"/>
      <c r="BR15" s="218"/>
      <c r="BS15" s="218"/>
      <c r="BT15" s="218"/>
      <c r="BU15" s="221"/>
      <c r="BV15" s="215">
        <v>6508084</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238</v>
      </c>
      <c r="S16" s="111"/>
      <c r="T16" s="111"/>
      <c r="U16" s="111"/>
      <c r="V16" s="122"/>
      <c r="W16" s="129"/>
      <c r="X16" s="58"/>
      <c r="Y16" s="58"/>
      <c r="Z16" s="58"/>
      <c r="AA16" s="58"/>
      <c r="AB16" s="24"/>
      <c r="AC16" s="149">
        <v>22.5</v>
      </c>
      <c r="AD16" s="156"/>
      <c r="AE16" s="156"/>
      <c r="AF16" s="156"/>
      <c r="AG16" s="159"/>
      <c r="AH16" s="149">
        <v>22.4</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16925751</v>
      </c>
      <c r="BO16" s="219"/>
      <c r="BP16" s="219"/>
      <c r="BQ16" s="219"/>
      <c r="BR16" s="219"/>
      <c r="BS16" s="219"/>
      <c r="BT16" s="219"/>
      <c r="BU16" s="222"/>
      <c r="BV16" s="216">
        <v>16676236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239</v>
      </c>
      <c r="S17" s="111"/>
      <c r="T17" s="111"/>
      <c r="U17" s="111"/>
      <c r="V17" s="122"/>
      <c r="W17" s="130" t="s">
        <v>96</v>
      </c>
      <c r="X17" s="57"/>
      <c r="Y17" s="57"/>
      <c r="Z17" s="57"/>
      <c r="AA17" s="57"/>
      <c r="AB17" s="25"/>
      <c r="AC17" s="73">
        <v>18068</v>
      </c>
      <c r="AD17" s="81"/>
      <c r="AE17" s="81"/>
      <c r="AF17" s="81"/>
      <c r="AG17" s="85"/>
      <c r="AH17" s="73">
        <v>18673</v>
      </c>
      <c r="AI17" s="81"/>
      <c r="AJ17" s="81"/>
      <c r="AK17" s="81"/>
      <c r="AL17" s="118"/>
      <c r="AM17" s="175"/>
      <c r="AN17" s="59"/>
      <c r="AO17" s="59"/>
      <c r="AP17" s="59"/>
      <c r="AQ17" s="59"/>
      <c r="AR17" s="59"/>
      <c r="AS17" s="59"/>
      <c r="AT17" s="64"/>
      <c r="AU17" s="183"/>
      <c r="AV17" s="139"/>
      <c r="AW17" s="139"/>
      <c r="AX17" s="139"/>
      <c r="AY17" s="191" t="s">
        <v>240</v>
      </c>
      <c r="AZ17" s="199"/>
      <c r="BA17" s="199"/>
      <c r="BB17" s="199"/>
      <c r="BC17" s="199"/>
      <c r="BD17" s="199"/>
      <c r="BE17" s="199"/>
      <c r="BF17" s="199"/>
      <c r="BG17" s="199"/>
      <c r="BH17" s="199"/>
      <c r="BI17" s="199"/>
      <c r="BJ17" s="199"/>
      <c r="BK17" s="199"/>
      <c r="BL17" s="199"/>
      <c r="BM17" s="211"/>
      <c r="BN17" s="216">
        <v>8285509</v>
      </c>
      <c r="BO17" s="219"/>
      <c r="BP17" s="219"/>
      <c r="BQ17" s="219"/>
      <c r="BR17" s="219"/>
      <c r="BS17" s="219"/>
      <c r="BT17" s="219"/>
      <c r="BU17" s="222"/>
      <c r="BV17" s="216">
        <v>8199651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242</v>
      </c>
      <c r="C18" s="31"/>
      <c r="D18" s="31"/>
      <c r="E18" s="50"/>
      <c r="F18" s="50"/>
      <c r="G18" s="50"/>
      <c r="H18" s="50"/>
      <c r="I18" s="50"/>
      <c r="J18" s="50"/>
      <c r="K18" s="50"/>
      <c r="L18" s="71">
        <v>482.44</v>
      </c>
      <c r="M18" s="71"/>
      <c r="N18" s="71"/>
      <c r="O18" s="71"/>
      <c r="P18" s="71"/>
      <c r="Q18" s="71"/>
      <c r="R18" s="103"/>
      <c r="S18" s="103"/>
      <c r="T18" s="103"/>
      <c r="U18" s="103"/>
      <c r="V18" s="123"/>
      <c r="W18" s="131"/>
      <c r="X18" s="138"/>
      <c r="Y18" s="138"/>
      <c r="Z18" s="138"/>
      <c r="AA18" s="138"/>
      <c r="AB18" s="26"/>
      <c r="AC18" s="150">
        <v>57</v>
      </c>
      <c r="AD18" s="157"/>
      <c r="AE18" s="157"/>
      <c r="AF18" s="157"/>
      <c r="AG18" s="160"/>
      <c r="AH18" s="150">
        <v>55.9</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19817067</v>
      </c>
      <c r="BO18" s="219"/>
      <c r="BP18" s="219"/>
      <c r="BQ18" s="219"/>
      <c r="BR18" s="219"/>
      <c r="BS18" s="219"/>
      <c r="BT18" s="219"/>
      <c r="BU18" s="222"/>
      <c r="BV18" s="216">
        <v>19491637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134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25068325</v>
      </c>
      <c r="BO19" s="219"/>
      <c r="BP19" s="219"/>
      <c r="BQ19" s="219"/>
      <c r="BR19" s="219"/>
      <c r="BS19" s="219"/>
      <c r="BT19" s="219"/>
      <c r="BU19" s="222"/>
      <c r="BV19" s="216">
        <v>25465362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248</v>
      </c>
      <c r="C20" s="31"/>
      <c r="D20" s="31"/>
      <c r="E20" s="50"/>
      <c r="F20" s="50"/>
      <c r="G20" s="50"/>
      <c r="H20" s="50"/>
      <c r="I20" s="50"/>
      <c r="J20" s="50"/>
      <c r="K20" s="50"/>
      <c r="L20" s="72">
        <v>22109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251</v>
      </c>
      <c r="C22" s="33"/>
      <c r="D22" s="42"/>
      <c r="E22" s="51" t="s">
        <v>6</v>
      </c>
      <c r="F22" s="57"/>
      <c r="G22" s="57"/>
      <c r="H22" s="57"/>
      <c r="I22" s="57"/>
      <c r="J22" s="57"/>
      <c r="K22" s="25"/>
      <c r="L22" s="51" t="s">
        <v>253</v>
      </c>
      <c r="M22" s="57"/>
      <c r="N22" s="57"/>
      <c r="O22" s="57"/>
      <c r="P22" s="25"/>
      <c r="Q22" s="93" t="s">
        <v>254</v>
      </c>
      <c r="R22" s="105"/>
      <c r="S22" s="105"/>
      <c r="T22" s="105"/>
      <c r="U22" s="105"/>
      <c r="V22" s="125"/>
      <c r="W22" s="133" t="s">
        <v>256</v>
      </c>
      <c r="X22" s="33"/>
      <c r="Y22" s="42"/>
      <c r="Z22" s="51" t="s">
        <v>6</v>
      </c>
      <c r="AA22" s="57"/>
      <c r="AB22" s="57"/>
      <c r="AC22" s="57"/>
      <c r="AD22" s="57"/>
      <c r="AE22" s="57"/>
      <c r="AF22" s="57"/>
      <c r="AG22" s="25"/>
      <c r="AH22" s="163" t="s">
        <v>193</v>
      </c>
      <c r="AI22" s="57"/>
      <c r="AJ22" s="57"/>
      <c r="AK22" s="57"/>
      <c r="AL22" s="25"/>
      <c r="AM22" s="163" t="s">
        <v>257</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27226539</v>
      </c>
      <c r="BO23" s="219"/>
      <c r="BP23" s="219"/>
      <c r="BQ23" s="219"/>
      <c r="BR23" s="219"/>
      <c r="BS23" s="219"/>
      <c r="BT23" s="219"/>
      <c r="BU23" s="222"/>
      <c r="BV23" s="216">
        <v>26791421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262</v>
      </c>
      <c r="F24" s="59"/>
      <c r="G24" s="59"/>
      <c r="H24" s="59"/>
      <c r="I24" s="59"/>
      <c r="J24" s="59"/>
      <c r="K24" s="64"/>
      <c r="L24" s="73">
        <v>1</v>
      </c>
      <c r="M24" s="81"/>
      <c r="N24" s="81"/>
      <c r="O24" s="81"/>
      <c r="P24" s="85"/>
      <c r="Q24" s="73">
        <v>8800</v>
      </c>
      <c r="R24" s="81"/>
      <c r="S24" s="81"/>
      <c r="T24" s="81"/>
      <c r="U24" s="81"/>
      <c r="V24" s="85"/>
      <c r="W24" s="134"/>
      <c r="X24" s="34"/>
      <c r="Y24" s="43"/>
      <c r="Z24" s="53" t="s">
        <v>264</v>
      </c>
      <c r="AA24" s="59"/>
      <c r="AB24" s="59"/>
      <c r="AC24" s="59"/>
      <c r="AD24" s="59"/>
      <c r="AE24" s="59"/>
      <c r="AF24" s="59"/>
      <c r="AG24" s="64"/>
      <c r="AH24" s="73">
        <v>493</v>
      </c>
      <c r="AI24" s="81"/>
      <c r="AJ24" s="81"/>
      <c r="AK24" s="81"/>
      <c r="AL24" s="85"/>
      <c r="AM24" s="73">
        <v>1618026</v>
      </c>
      <c r="AN24" s="81"/>
      <c r="AO24" s="81"/>
      <c r="AP24" s="81"/>
      <c r="AQ24" s="81"/>
      <c r="AR24" s="85"/>
      <c r="AS24" s="73">
        <v>3282</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26891044</v>
      </c>
      <c r="BO24" s="219"/>
      <c r="BP24" s="219"/>
      <c r="BQ24" s="219"/>
      <c r="BR24" s="219"/>
      <c r="BS24" s="219"/>
      <c r="BT24" s="219"/>
      <c r="BU24" s="222"/>
      <c r="BV24" s="216">
        <v>26685531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267</v>
      </c>
      <c r="F25" s="59"/>
      <c r="G25" s="59"/>
      <c r="H25" s="59"/>
      <c r="I25" s="59"/>
      <c r="J25" s="59"/>
      <c r="K25" s="64"/>
      <c r="L25" s="73">
        <v>2</v>
      </c>
      <c r="M25" s="81"/>
      <c r="N25" s="81"/>
      <c r="O25" s="81"/>
      <c r="P25" s="85"/>
      <c r="Q25" s="73">
        <v>7100</v>
      </c>
      <c r="R25" s="81"/>
      <c r="S25" s="81"/>
      <c r="T25" s="81"/>
      <c r="U25" s="81"/>
      <c r="V25" s="85"/>
      <c r="W25" s="134"/>
      <c r="X25" s="34"/>
      <c r="Y25" s="43"/>
      <c r="Z25" s="53" t="s">
        <v>271</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2282126</v>
      </c>
      <c r="BO25" s="218"/>
      <c r="BP25" s="218"/>
      <c r="BQ25" s="218"/>
      <c r="BR25" s="218"/>
      <c r="BS25" s="218"/>
      <c r="BT25" s="218"/>
      <c r="BU25" s="221"/>
      <c r="BV25" s="215">
        <v>2060053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272</v>
      </c>
      <c r="F26" s="59"/>
      <c r="G26" s="59"/>
      <c r="H26" s="59"/>
      <c r="I26" s="59"/>
      <c r="J26" s="59"/>
      <c r="K26" s="64"/>
      <c r="L26" s="73">
        <v>1</v>
      </c>
      <c r="M26" s="81"/>
      <c r="N26" s="81"/>
      <c r="O26" s="81"/>
      <c r="P26" s="85"/>
      <c r="Q26" s="73">
        <v>6300</v>
      </c>
      <c r="R26" s="81"/>
      <c r="S26" s="81"/>
      <c r="T26" s="81"/>
      <c r="U26" s="81"/>
      <c r="V26" s="85"/>
      <c r="W26" s="134"/>
      <c r="X26" s="34"/>
      <c r="Y26" s="43"/>
      <c r="Z26" s="53" t="s">
        <v>273</v>
      </c>
      <c r="AA26" s="143"/>
      <c r="AB26" s="143"/>
      <c r="AC26" s="143"/>
      <c r="AD26" s="143"/>
      <c r="AE26" s="143"/>
      <c r="AF26" s="143"/>
      <c r="AG26" s="161"/>
      <c r="AH26" s="73">
        <v>30</v>
      </c>
      <c r="AI26" s="81"/>
      <c r="AJ26" s="81"/>
      <c r="AK26" s="81"/>
      <c r="AL26" s="85"/>
      <c r="AM26" s="73">
        <v>111720</v>
      </c>
      <c r="AN26" s="81"/>
      <c r="AO26" s="81"/>
      <c r="AP26" s="81"/>
      <c r="AQ26" s="81"/>
      <c r="AR26" s="85"/>
      <c r="AS26" s="73">
        <v>3724</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276</v>
      </c>
      <c r="F27" s="59"/>
      <c r="G27" s="59"/>
      <c r="H27" s="59"/>
      <c r="I27" s="59"/>
      <c r="J27" s="59"/>
      <c r="K27" s="64"/>
      <c r="L27" s="73">
        <v>1</v>
      </c>
      <c r="M27" s="81"/>
      <c r="N27" s="81"/>
      <c r="O27" s="81"/>
      <c r="P27" s="85"/>
      <c r="Q27" s="73">
        <v>4520</v>
      </c>
      <c r="R27" s="81"/>
      <c r="S27" s="81"/>
      <c r="T27" s="81"/>
      <c r="U27" s="81"/>
      <c r="V27" s="85"/>
      <c r="W27" s="134"/>
      <c r="X27" s="34"/>
      <c r="Y27" s="43"/>
      <c r="Z27" s="53" t="s">
        <v>277</v>
      </c>
      <c r="AA27" s="59"/>
      <c r="AB27" s="59"/>
      <c r="AC27" s="59"/>
      <c r="AD27" s="59"/>
      <c r="AE27" s="59"/>
      <c r="AF27" s="59"/>
      <c r="AG27" s="64"/>
      <c r="AH27" s="73" t="s">
        <v>209</v>
      </c>
      <c r="AI27" s="81"/>
      <c r="AJ27" s="81"/>
      <c r="AK27" s="81"/>
      <c r="AL27" s="85"/>
      <c r="AM27" s="73" t="s">
        <v>209</v>
      </c>
      <c r="AN27" s="81"/>
      <c r="AO27" s="81"/>
      <c r="AP27" s="81"/>
      <c r="AQ27" s="81"/>
      <c r="AR27" s="85"/>
      <c r="AS27" s="73" t="s">
        <v>209</v>
      </c>
      <c r="AT27" s="81"/>
      <c r="AU27" s="81"/>
      <c r="AV27" s="81"/>
      <c r="AW27" s="81"/>
      <c r="AX27" s="118"/>
      <c r="AY27" s="194" t="s">
        <v>280</v>
      </c>
      <c r="AZ27" s="202"/>
      <c r="BA27" s="202"/>
      <c r="BB27" s="202"/>
      <c r="BC27" s="202"/>
      <c r="BD27" s="202"/>
      <c r="BE27" s="202"/>
      <c r="BF27" s="202"/>
      <c r="BG27" s="202"/>
      <c r="BH27" s="202"/>
      <c r="BI27" s="202"/>
      <c r="BJ27" s="202"/>
      <c r="BK27" s="202"/>
      <c r="BL27" s="202"/>
      <c r="BM27" s="214"/>
      <c r="BN27" s="217" t="s">
        <v>209</v>
      </c>
      <c r="BO27" s="220"/>
      <c r="BP27" s="220"/>
      <c r="BQ27" s="220"/>
      <c r="BR27" s="220"/>
      <c r="BS27" s="220"/>
      <c r="BT27" s="220"/>
      <c r="BU27" s="223"/>
      <c r="BV27" s="217" t="s">
        <v>209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281</v>
      </c>
      <c r="F28" s="59"/>
      <c r="G28" s="59"/>
      <c r="H28" s="59"/>
      <c r="I28" s="59"/>
      <c r="J28" s="59"/>
      <c r="K28" s="64"/>
      <c r="L28" s="73">
        <v>1</v>
      </c>
      <c r="M28" s="81"/>
      <c r="N28" s="81"/>
      <c r="O28" s="81"/>
      <c r="P28" s="85"/>
      <c r="Q28" s="73">
        <v>4040</v>
      </c>
      <c r="R28" s="81"/>
      <c r="S28" s="81"/>
      <c r="T28" s="81"/>
      <c r="U28" s="81"/>
      <c r="V28" s="85"/>
      <c r="W28" s="134"/>
      <c r="X28" s="34"/>
      <c r="Y28" s="43"/>
      <c r="Z28" s="53" t="s">
        <v>39</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282</v>
      </c>
      <c r="AZ28" s="203"/>
      <c r="BA28" s="203"/>
      <c r="BB28" s="206"/>
      <c r="BC28" s="190" t="s">
        <v>103</v>
      </c>
      <c r="BD28" s="198"/>
      <c r="BE28" s="198"/>
      <c r="BF28" s="198"/>
      <c r="BG28" s="198"/>
      <c r="BH28" s="198"/>
      <c r="BI28" s="198"/>
      <c r="BJ28" s="198"/>
      <c r="BK28" s="198"/>
      <c r="BL28" s="198"/>
      <c r="BM28" s="210"/>
      <c r="BN28" s="215">
        <v>8407997</v>
      </c>
      <c r="BO28" s="218"/>
      <c r="BP28" s="218"/>
      <c r="BQ28" s="218"/>
      <c r="BR28" s="218"/>
      <c r="BS28" s="218"/>
      <c r="BT28" s="218"/>
      <c r="BU28" s="221"/>
      <c r="BV28" s="215">
        <v>9374753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20</v>
      </c>
      <c r="M29" s="81"/>
      <c r="N29" s="81"/>
      <c r="O29" s="81"/>
      <c r="P29" s="85"/>
      <c r="Q29" s="73">
        <v>3850</v>
      </c>
      <c r="R29" s="81"/>
      <c r="S29" s="81"/>
      <c r="T29" s="81"/>
      <c r="U29" s="81"/>
      <c r="V29" s="85"/>
      <c r="W29" s="135"/>
      <c r="X29" s="140"/>
      <c r="Y29" s="142"/>
      <c r="Z29" s="53" t="s">
        <v>289</v>
      </c>
      <c r="AA29" s="59"/>
      <c r="AB29" s="59"/>
      <c r="AC29" s="59"/>
      <c r="AD29" s="59"/>
      <c r="AE29" s="59"/>
      <c r="AF29" s="59"/>
      <c r="AG29" s="64"/>
      <c r="AH29" s="73">
        <v>493</v>
      </c>
      <c r="AI29" s="81"/>
      <c r="AJ29" s="81"/>
      <c r="AK29" s="81"/>
      <c r="AL29" s="85"/>
      <c r="AM29" s="73">
        <v>1618026</v>
      </c>
      <c r="AN29" s="81"/>
      <c r="AO29" s="81"/>
      <c r="AP29" s="81"/>
      <c r="AQ29" s="81"/>
      <c r="AR29" s="85"/>
      <c r="AS29" s="73">
        <v>3282</v>
      </c>
      <c r="AT29" s="81"/>
      <c r="AU29" s="81"/>
      <c r="AV29" s="81"/>
      <c r="AW29" s="81"/>
      <c r="AX29" s="118"/>
      <c r="AY29" s="196"/>
      <c r="AZ29" s="204"/>
      <c r="BA29" s="204"/>
      <c r="BB29" s="207"/>
      <c r="BC29" s="191" t="s">
        <v>291</v>
      </c>
      <c r="BD29" s="199"/>
      <c r="BE29" s="199"/>
      <c r="BF29" s="199"/>
      <c r="BG29" s="199"/>
      <c r="BH29" s="199"/>
      <c r="BI29" s="199"/>
      <c r="BJ29" s="199"/>
      <c r="BK29" s="199"/>
      <c r="BL29" s="199"/>
      <c r="BM29" s="211"/>
      <c r="BN29" s="216">
        <v>1746995</v>
      </c>
      <c r="BO29" s="219"/>
      <c r="BP29" s="219"/>
      <c r="BQ29" s="219"/>
      <c r="BR29" s="219"/>
      <c r="BS29" s="219"/>
      <c r="BT29" s="219"/>
      <c r="BU29" s="222"/>
      <c r="BV29" s="216">
        <v>1731426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292</v>
      </c>
      <c r="X30" s="141"/>
      <c r="Y30" s="141"/>
      <c r="Z30" s="141"/>
      <c r="AA30" s="141"/>
      <c r="AB30" s="141"/>
      <c r="AC30" s="141"/>
      <c r="AD30" s="141"/>
      <c r="AE30" s="141"/>
      <c r="AF30" s="141"/>
      <c r="AG30" s="162"/>
      <c r="AH30" s="150">
        <v>101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7878206</v>
      </c>
      <c r="BO30" s="220"/>
      <c r="BP30" s="220"/>
      <c r="BQ30" s="220"/>
      <c r="BR30" s="220"/>
      <c r="BS30" s="220"/>
      <c r="BT30" s="220"/>
      <c r="BU30" s="223"/>
      <c r="BV30" s="217">
        <v>8102368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298</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299</v>
      </c>
      <c r="F33" s="55"/>
      <c r="G33" s="55"/>
      <c r="H33" s="55"/>
      <c r="I33" s="55"/>
      <c r="J33" s="55"/>
      <c r="K33" s="55"/>
      <c r="L33" s="55"/>
      <c r="M33" s="55"/>
      <c r="N33" s="55"/>
      <c r="O33" s="55"/>
      <c r="P33" s="55"/>
      <c r="Q33" s="55"/>
      <c r="R33" s="55"/>
      <c r="S33" s="55"/>
      <c r="T33" s="55"/>
      <c r="U33" s="38" t="s">
        <v>123</v>
      </c>
      <c r="V33" s="38"/>
      <c r="W33" s="55" t="s">
        <v>299</v>
      </c>
      <c r="X33" s="55"/>
      <c r="Y33" s="55"/>
      <c r="Z33" s="55"/>
      <c r="AA33" s="55"/>
      <c r="AB33" s="55"/>
      <c r="AC33" s="55"/>
      <c r="AD33" s="55"/>
      <c r="AE33" s="55"/>
      <c r="AF33" s="55"/>
      <c r="AG33" s="55"/>
      <c r="AH33" s="55"/>
      <c r="AI33" s="55"/>
      <c r="AJ33" s="55"/>
      <c r="AK33" s="55"/>
      <c r="AL33" s="55"/>
      <c r="AM33" s="38" t="s">
        <v>123</v>
      </c>
      <c r="AN33" s="38"/>
      <c r="AO33" s="55" t="s">
        <v>299</v>
      </c>
      <c r="AP33" s="55"/>
      <c r="AQ33" s="55"/>
      <c r="AR33" s="55"/>
      <c r="AS33" s="55"/>
      <c r="AT33" s="55"/>
      <c r="AU33" s="55"/>
      <c r="AV33" s="55"/>
      <c r="AW33" s="55"/>
      <c r="AX33" s="55"/>
      <c r="AY33" s="55"/>
      <c r="AZ33" s="55"/>
      <c r="BA33" s="55"/>
      <c r="BB33" s="55"/>
      <c r="BC33" s="55"/>
      <c r="BD33" s="38"/>
      <c r="BE33" s="55" t="s">
        <v>300</v>
      </c>
      <c r="BF33" s="55"/>
      <c r="BG33" s="55" t="s">
        <v>174</v>
      </c>
      <c r="BH33" s="55"/>
      <c r="BI33" s="55"/>
      <c r="BJ33" s="55"/>
      <c r="BK33" s="55"/>
      <c r="BL33" s="55"/>
      <c r="BM33" s="55"/>
      <c r="BN33" s="55"/>
      <c r="BO33" s="55"/>
      <c r="BP33" s="55"/>
      <c r="BQ33" s="55"/>
      <c r="BR33" s="55"/>
      <c r="BS33" s="55"/>
      <c r="BT33" s="55"/>
      <c r="BU33" s="55"/>
      <c r="BV33" s="38"/>
      <c r="BW33" s="38" t="s">
        <v>300</v>
      </c>
      <c r="BX33" s="38"/>
      <c r="BY33" s="55" t="s">
        <v>111</v>
      </c>
      <c r="BZ33" s="55"/>
      <c r="CA33" s="55"/>
      <c r="CB33" s="55"/>
      <c r="CC33" s="55"/>
      <c r="CD33" s="55"/>
      <c r="CE33" s="55"/>
      <c r="CF33" s="55"/>
      <c r="CG33" s="55"/>
      <c r="CH33" s="55"/>
      <c r="CI33" s="55"/>
      <c r="CJ33" s="55"/>
      <c r="CK33" s="55"/>
      <c r="CL33" s="55"/>
      <c r="CM33" s="55"/>
      <c r="CN33" s="55"/>
      <c r="CO33" s="38" t="s">
        <v>123</v>
      </c>
      <c r="CP33" s="38"/>
      <c r="CQ33" s="55" t="s">
        <v>302</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国民健康保険事業費特別会計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八女市水道事業会計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八女市簡易水道事業費特別会計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花宗用水組合（一般会計）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八女伝統工芸館</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住宅新築資金等貸付事業費特別会計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介護保険事業費特別会計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八女市下水道事業特別会計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山の井用水組合（一般会計）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八女市土地開発公社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〇</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矢部診療所特別会計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IF('各会計、関係団体の財政状況及び健全化判断比率'!B34="","",'各会計、関係団体の財政状況及び健全化判断比率'!B34)</f>
        <v>八女市農業集落排水事業特別会計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福岡県市町村消防団員等公務災害補償組合（一般会計）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秘境杣の里</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福岡県市町村職員退職手当組合（一般会計）</v>
      </c>
      <c r="BZ37" s="56"/>
      <c r="CA37" s="56"/>
      <c r="CB37" s="56"/>
      <c r="CC37" s="56"/>
      <c r="CD37" s="56"/>
      <c r="CE37" s="56"/>
      <c r="CF37" s="56"/>
      <c r="CG37" s="56"/>
      <c r="CH37" s="56"/>
      <c r="CI37" s="56"/>
      <c r="CJ37" s="56"/>
      <c r="CK37" s="56"/>
      <c r="CL37" s="56"/>
      <c r="CM37" s="56"/>
      <c r="CN37" s="37"/>
      <c r="CO37" s="39">
        <f t="shared" si="5"/>
        <v>24</v>
      </c>
      <c r="CP37" s="39"/>
      <c r="CQ37" s="56" t="str">
        <f>IF('各会計、関係団体の財政状況及び健全化判断比率'!BS10="","",'各会計、関係団体の財政状況及び健全化判断比率'!BS10)</f>
        <v>クリエイトやべ</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福岡県市町村職員退職手当組合（基金特別会計）</v>
      </c>
      <c r="BZ38" s="56"/>
      <c r="CA38" s="56"/>
      <c r="CB38" s="56"/>
      <c r="CC38" s="56"/>
      <c r="CD38" s="56"/>
      <c r="CE38" s="56"/>
      <c r="CF38" s="56"/>
      <c r="CG38" s="56"/>
      <c r="CH38" s="56"/>
      <c r="CI38" s="56"/>
      <c r="CJ38" s="56"/>
      <c r="CK38" s="56"/>
      <c r="CL38" s="56"/>
      <c r="CM38" s="56"/>
      <c r="CN38" s="37"/>
      <c r="CO38" s="39">
        <f t="shared" si="5"/>
        <v>25</v>
      </c>
      <c r="CP38" s="39"/>
      <c r="CQ38" s="56" t="str">
        <f>IF('各会計、関係団体の財政状況及び健全化判断比率'!BS11="","",'各会計、関係団体の財政状況及び健全化判断比率'!BS11)</f>
        <v>星のふるさと</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八女地区消防組合（一般会計）</v>
      </c>
      <c r="BZ39" s="56"/>
      <c r="CA39" s="56"/>
      <c r="CB39" s="56"/>
      <c r="CC39" s="56"/>
      <c r="CD39" s="56"/>
      <c r="CE39" s="56"/>
      <c r="CF39" s="56"/>
      <c r="CG39" s="56"/>
      <c r="CH39" s="56"/>
      <c r="CI39" s="56"/>
      <c r="CJ39" s="56"/>
      <c r="CK39" s="56"/>
      <c r="CL39" s="56"/>
      <c r="CM39" s="56"/>
      <c r="CN39" s="37"/>
      <c r="CO39" s="39">
        <f t="shared" si="5"/>
        <v>26</v>
      </c>
      <c r="CP39" s="39"/>
      <c r="CQ39" s="56" t="str">
        <f>IF('各会計、関係団体の財政状況及び健全化判断比率'!BS12="","",'各会計、関係団体の財政状況及び健全化判断比率'!BS12)</f>
        <v>立花ワイン</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八女西部広域事務組合（一般会計）</v>
      </c>
      <c r="BZ40" s="56"/>
      <c r="CA40" s="56"/>
      <c r="CB40" s="56"/>
      <c r="CC40" s="56"/>
      <c r="CD40" s="56"/>
      <c r="CE40" s="56"/>
      <c r="CF40" s="56"/>
      <c r="CG40" s="56"/>
      <c r="CH40" s="56"/>
      <c r="CI40" s="56"/>
      <c r="CJ40" s="56"/>
      <c r="CK40" s="56"/>
      <c r="CL40" s="56"/>
      <c r="CM40" s="56"/>
      <c r="CN40" s="37"/>
      <c r="CO40" s="39">
        <f t="shared" si="5"/>
        <v>27</v>
      </c>
      <c r="CP40" s="39"/>
      <c r="CQ40" s="56" t="str">
        <f>IF('各会計、関係団体の財政状況及び健全化判断比率'!BS13="","",'各会計、関係団体の財政状況及び健全化判断比率'!BS13)</f>
        <v>立花バンブー</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〇</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福岡県自治振興組合（一般会計）</v>
      </c>
      <c r="BZ41" s="56"/>
      <c r="CA41" s="56"/>
      <c r="CB41" s="56"/>
      <c r="CC41" s="56"/>
      <c r="CD41" s="56"/>
      <c r="CE41" s="56"/>
      <c r="CF41" s="56"/>
      <c r="CG41" s="56"/>
      <c r="CH41" s="56"/>
      <c r="CI41" s="56"/>
      <c r="CJ41" s="56"/>
      <c r="CK41" s="56"/>
      <c r="CL41" s="56"/>
      <c r="CM41" s="56"/>
      <c r="CN41" s="37"/>
      <c r="CO41" s="39">
        <f t="shared" si="5"/>
        <v>28</v>
      </c>
      <c r="CP41" s="39"/>
      <c r="CQ41" s="56" t="str">
        <f>IF('各会計、関係団体の財政状況及び健全化判断比率'!BS14="","",'各会計、関係団体の財政状況及び健全化判断比率'!BS14)</f>
        <v>道の駅たちばな</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福岡県自治振興組合（公文書館事業特別会計）</v>
      </c>
      <c r="BZ42" s="56"/>
      <c r="CA42" s="56"/>
      <c r="CB42" s="56"/>
      <c r="CC42" s="56"/>
      <c r="CD42" s="56"/>
      <c r="CE42" s="56"/>
      <c r="CF42" s="56"/>
      <c r="CG42" s="56"/>
      <c r="CH42" s="56"/>
      <c r="CI42" s="56"/>
      <c r="CJ42" s="56"/>
      <c r="CK42" s="56"/>
      <c r="CL42" s="56"/>
      <c r="CM42" s="56"/>
      <c r="CN42" s="37"/>
      <c r="CO42" s="39">
        <f t="shared" si="5"/>
        <v>29</v>
      </c>
      <c r="CP42" s="39"/>
      <c r="CQ42" s="56" t="str">
        <f>IF('各会計、関係団体の財政状況及び健全化判断比率'!BS15="","",'各会計、関係団体の財政状況及び健全化判断比率'!BS15)</f>
        <v>FM八女</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八女中部衛生施設事務組合（一般会計）</v>
      </c>
      <c r="BZ43" s="56"/>
      <c r="CA43" s="56"/>
      <c r="CB43" s="56"/>
      <c r="CC43" s="56"/>
      <c r="CD43" s="56"/>
      <c r="CE43" s="56"/>
      <c r="CF43" s="56"/>
      <c r="CG43" s="56"/>
      <c r="CH43" s="56"/>
      <c r="CI43" s="56"/>
      <c r="CJ43" s="56"/>
      <c r="CK43" s="56"/>
      <c r="CL43" s="56"/>
      <c r="CM43" s="56"/>
      <c r="CN43" s="37"/>
      <c r="CO43" s="39">
        <f t="shared" si="5"/>
        <v>30</v>
      </c>
      <c r="CP43" s="39"/>
      <c r="CQ43" s="56" t="str">
        <f>IF('各会計、関係団体の財政状況及び健全化判断比率'!BS16="","",'各会計、関係団体の財政状況及び健全化判断比率'!BS16)</f>
        <v>クリニックくろぎ</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303</v>
      </c>
      <c r="E46" s="1" t="s">
        <v>304</v>
      </c>
    </row>
    <row r="47" spans="1:113">
      <c r="E47" s="1" t="s">
        <v>306</v>
      </c>
    </row>
    <row r="48" spans="1:113">
      <c r="E48" s="1" t="s">
        <v>308</v>
      </c>
    </row>
    <row r="49" spans="5:5">
      <c r="E49" s="1" t="s">
        <v>310</v>
      </c>
    </row>
    <row r="50" spans="5:5">
      <c r="E50" s="1" t="s">
        <v>206</v>
      </c>
    </row>
    <row r="51" spans="5:5">
      <c r="E51" s="1" t="s">
        <v>312</v>
      </c>
    </row>
    <row r="52" spans="5:5">
      <c r="E52" s="1" t="s">
        <v>314</v>
      </c>
    </row>
    <row r="53" spans="5:5"/>
    <row r="54" spans="5:5"/>
    <row r="55" spans="5:5"/>
    <row r="56" spans="5:5"/>
  </sheetData>
  <sheetProtection algorithmName="SHA-512" hashValue="s2Q1Ej39ypAx2wp+I9VNQ41H29Z/Skg2kzSy4jg2HtBnAloJXQNf9pqwfDucqiOruBzYw7k3iQz9FG6D5UQdkw==" saltValue="cnlYQDD+DNPXp4ceWgT5O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C30" zoomScale="90" zoomScaleNormal="90" zoomScaleSheetLayoutView="100" workbookViewId="0">
      <selection activeCell="AW70" sqref="AW70"/>
    </sheetView>
  </sheetViews>
  <sheetFormatPr defaultColWidth="0" defaultRowHeight="12.9" customHeight="1" zeroHeight="1"/>
  <cols>
    <col min="1" max="1" width="6.6640625" style="368" customWidth="1"/>
    <col min="2" max="2" width="11" style="368" customWidth="1"/>
    <col min="3" max="3" width="17" style="368" customWidth="1"/>
    <col min="4" max="5" width="16.6640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16</v>
      </c>
      <c r="F33" s="904" t="s">
        <v>544</v>
      </c>
      <c r="G33" s="909" t="s">
        <v>545</v>
      </c>
      <c r="H33" s="909" t="s">
        <v>433</v>
      </c>
      <c r="I33" s="909" t="s">
        <v>546</v>
      </c>
      <c r="J33" s="913" t="s">
        <v>547</v>
      </c>
      <c r="K33" s="888"/>
      <c r="L33" s="888"/>
      <c r="M33" s="888"/>
      <c r="N33" s="888"/>
      <c r="O33" s="888"/>
      <c r="P33" s="888"/>
    </row>
    <row r="34" spans="1:16" ht="39" customHeight="1">
      <c r="A34" s="888"/>
      <c r="B34" s="890"/>
      <c r="C34" s="896" t="s">
        <v>479</v>
      </c>
      <c r="D34" s="896"/>
      <c r="E34" s="901"/>
      <c r="F34" s="905">
        <v>7.36</v>
      </c>
      <c r="G34" s="910">
        <v>7.7</v>
      </c>
      <c r="H34" s="910">
        <v>8.5299999999999994</v>
      </c>
      <c r="I34" s="910">
        <v>9.35</v>
      </c>
      <c r="J34" s="914">
        <v>10.27</v>
      </c>
      <c r="K34" s="888"/>
      <c r="L34" s="888"/>
      <c r="M34" s="888"/>
      <c r="N34" s="888"/>
      <c r="O34" s="888"/>
      <c r="P34" s="888"/>
    </row>
    <row r="35" spans="1:16" ht="39" customHeight="1">
      <c r="A35" s="888"/>
      <c r="B35" s="891"/>
      <c r="C35" s="897" t="s">
        <v>468</v>
      </c>
      <c r="D35" s="897"/>
      <c r="E35" s="902"/>
      <c r="F35" s="906">
        <v>9.92</v>
      </c>
      <c r="G35" s="911">
        <v>5.85</v>
      </c>
      <c r="H35" s="911">
        <v>5.79</v>
      </c>
      <c r="I35" s="911">
        <v>4.8899999999999997</v>
      </c>
      <c r="J35" s="915">
        <v>2.78</v>
      </c>
      <c r="K35" s="888"/>
      <c r="L35" s="888"/>
      <c r="M35" s="888"/>
      <c r="N35" s="888"/>
      <c r="O35" s="888"/>
      <c r="P35" s="888"/>
    </row>
    <row r="36" spans="1:16" ht="39" customHeight="1">
      <c r="A36" s="888"/>
      <c r="B36" s="891"/>
      <c r="C36" s="897" t="s">
        <v>477</v>
      </c>
      <c r="D36" s="897"/>
      <c r="E36" s="902"/>
      <c r="F36" s="906">
        <v>0.57999999999999996</v>
      </c>
      <c r="G36" s="911">
        <v>0.77</v>
      </c>
      <c r="H36" s="911">
        <v>1.5</v>
      </c>
      <c r="I36" s="911">
        <v>1.61</v>
      </c>
      <c r="J36" s="915">
        <v>2.11</v>
      </c>
      <c r="K36" s="888"/>
      <c r="L36" s="888"/>
      <c r="M36" s="888"/>
      <c r="N36" s="888"/>
      <c r="O36" s="888"/>
      <c r="P36" s="888"/>
    </row>
    <row r="37" spans="1:16" ht="39" customHeight="1">
      <c r="A37" s="888"/>
      <c r="B37" s="891"/>
      <c r="C37" s="897" t="s">
        <v>106</v>
      </c>
      <c r="D37" s="897"/>
      <c r="E37" s="902"/>
      <c r="F37" s="906">
        <v>8.e-002</v>
      </c>
      <c r="G37" s="911">
        <v>0.3</v>
      </c>
      <c r="H37" s="911">
        <v>1.07</v>
      </c>
      <c r="I37" s="911">
        <v>1.1200000000000001</v>
      </c>
      <c r="J37" s="915">
        <v>0.6</v>
      </c>
      <c r="K37" s="888"/>
      <c r="L37" s="888"/>
      <c r="M37" s="888"/>
      <c r="N37" s="888"/>
      <c r="O37" s="888"/>
      <c r="P37" s="888"/>
    </row>
    <row r="38" spans="1:16" ht="39" customHeight="1">
      <c r="A38" s="888"/>
      <c r="B38" s="891"/>
      <c r="C38" s="897" t="s">
        <v>47</v>
      </c>
      <c r="D38" s="897"/>
      <c r="E38" s="902"/>
      <c r="F38" s="906">
        <v>7.0000000000000007e-002</v>
      </c>
      <c r="G38" s="911">
        <v>0.14000000000000001</v>
      </c>
      <c r="H38" s="911">
        <v>0.25</v>
      </c>
      <c r="I38" s="911">
        <v>3.e-002</v>
      </c>
      <c r="J38" s="915">
        <v>0.33</v>
      </c>
      <c r="K38" s="888"/>
      <c r="L38" s="888"/>
      <c r="M38" s="888"/>
      <c r="N38" s="888"/>
      <c r="O38" s="888"/>
      <c r="P38" s="888"/>
    </row>
    <row r="39" spans="1:16" ht="39" customHeight="1">
      <c r="A39" s="888"/>
      <c r="B39" s="891"/>
      <c r="C39" s="897" t="s">
        <v>481</v>
      </c>
      <c r="D39" s="897"/>
      <c r="E39" s="902"/>
      <c r="F39" s="906">
        <v>0</v>
      </c>
      <c r="G39" s="911">
        <v>4.e-002</v>
      </c>
      <c r="H39" s="911">
        <v>2.e-002</v>
      </c>
      <c r="I39" s="911">
        <v>5.e-002</v>
      </c>
      <c r="J39" s="915">
        <v>0.11</v>
      </c>
      <c r="K39" s="888"/>
      <c r="L39" s="888"/>
      <c r="M39" s="888"/>
      <c r="N39" s="888"/>
      <c r="O39" s="888"/>
      <c r="P39" s="888"/>
    </row>
    <row r="40" spans="1:16" ht="39" customHeight="1">
      <c r="A40" s="888"/>
      <c r="B40" s="891"/>
      <c r="C40" s="897" t="s">
        <v>482</v>
      </c>
      <c r="D40" s="897"/>
      <c r="E40" s="902"/>
      <c r="F40" s="906">
        <v>1.e-002</v>
      </c>
      <c r="G40" s="911">
        <v>1.e-002</v>
      </c>
      <c r="H40" s="911">
        <v>0</v>
      </c>
      <c r="I40" s="911">
        <v>1.e-002</v>
      </c>
      <c r="J40" s="915">
        <v>6.e-002</v>
      </c>
      <c r="K40" s="888"/>
      <c r="L40" s="888"/>
      <c r="M40" s="888"/>
      <c r="N40" s="888"/>
      <c r="O40" s="888"/>
      <c r="P40" s="888"/>
    </row>
    <row r="41" spans="1:16" ht="39" customHeight="1">
      <c r="A41" s="888"/>
      <c r="B41" s="891"/>
      <c r="C41" s="897" t="s">
        <v>366</v>
      </c>
      <c r="D41" s="897"/>
      <c r="E41" s="902"/>
      <c r="F41" s="906">
        <v>5.e-002</v>
      </c>
      <c r="G41" s="911">
        <v>3.e-002</v>
      </c>
      <c r="H41" s="911">
        <v>4.e-002</v>
      </c>
      <c r="I41" s="911">
        <v>6.e-002</v>
      </c>
      <c r="J41" s="915">
        <v>3.e-002</v>
      </c>
      <c r="K41" s="888"/>
      <c r="L41" s="888"/>
      <c r="M41" s="888"/>
      <c r="N41" s="888"/>
      <c r="O41" s="888"/>
      <c r="P41" s="888"/>
    </row>
    <row r="42" spans="1:16" ht="39" customHeight="1">
      <c r="A42" s="888"/>
      <c r="B42" s="892"/>
      <c r="C42" s="897" t="s">
        <v>549</v>
      </c>
      <c r="D42" s="897"/>
      <c r="E42" s="902"/>
      <c r="F42" s="906" t="s">
        <v>117</v>
      </c>
      <c r="G42" s="911" t="s">
        <v>117</v>
      </c>
      <c r="H42" s="911" t="s">
        <v>288</v>
      </c>
      <c r="I42" s="911" t="s">
        <v>288</v>
      </c>
      <c r="J42" s="915" t="s">
        <v>209</v>
      </c>
      <c r="K42" s="888"/>
      <c r="L42" s="888"/>
      <c r="M42" s="888"/>
      <c r="N42" s="888"/>
      <c r="O42" s="888"/>
      <c r="P42" s="888"/>
    </row>
    <row r="43" spans="1:16" ht="39" customHeight="1">
      <c r="A43" s="888"/>
      <c r="B43" s="893"/>
      <c r="C43" s="898" t="s">
        <v>508</v>
      </c>
      <c r="D43" s="898"/>
      <c r="E43" s="903"/>
      <c r="F43" s="907">
        <v>0</v>
      </c>
      <c r="G43" s="912">
        <v>0</v>
      </c>
      <c r="H43" s="912">
        <v>0</v>
      </c>
      <c r="I43" s="912">
        <v>1.e-002</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0JsSKLAp/4NVpU47JDHSb1CkZW4h5kF0VpAEfzu93B8G3gLfdTeNJVgsJRDaoD8cRcqWs10M2zPgQ/JQD4xsJw==" saltValue="WEBfuvtznsNqRkSe+NNh8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election activeCell="AW70" sqref="AW70"/>
    </sheetView>
  </sheetViews>
  <sheetFormatPr defaultColWidth="0" defaultRowHeight="12.6" customHeight="1" zeroHeight="1"/>
  <cols>
    <col min="1" max="1" width="6.6640625" style="368" customWidth="1"/>
    <col min="2" max="3" width="10.88671875" style="368" customWidth="1"/>
    <col min="4" max="4" width="10" style="368" customWidth="1"/>
    <col min="5" max="10" width="11" style="368" customWidth="1"/>
    <col min="11" max="15" width="13.109375" style="368" customWidth="1"/>
    <col min="16" max="21" width="11.441406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24</v>
      </c>
      <c r="C44" s="930"/>
      <c r="D44" s="930"/>
      <c r="E44" s="947"/>
      <c r="F44" s="947"/>
      <c r="G44" s="947"/>
      <c r="H44" s="947"/>
      <c r="I44" s="947"/>
      <c r="J44" s="955" t="s">
        <v>16</v>
      </c>
      <c r="K44" s="962" t="s">
        <v>544</v>
      </c>
      <c r="L44" s="970" t="s">
        <v>545</v>
      </c>
      <c r="M44" s="970" t="s">
        <v>433</v>
      </c>
      <c r="N44" s="970" t="s">
        <v>546</v>
      </c>
      <c r="O44" s="978" t="s">
        <v>547</v>
      </c>
      <c r="P44" s="761"/>
      <c r="Q44" s="761"/>
      <c r="R44" s="761"/>
      <c r="S44" s="761"/>
      <c r="T44" s="761"/>
      <c r="U44" s="761"/>
    </row>
    <row r="45" spans="1:21" ht="30.75" customHeight="1">
      <c r="A45" s="761"/>
      <c r="B45" s="918" t="s">
        <v>28</v>
      </c>
      <c r="C45" s="931"/>
      <c r="D45" s="940"/>
      <c r="E45" s="948" t="s">
        <v>26</v>
      </c>
      <c r="F45" s="948"/>
      <c r="G45" s="948"/>
      <c r="H45" s="948"/>
      <c r="I45" s="948"/>
      <c r="J45" s="956"/>
      <c r="K45" s="963">
        <v>3832</v>
      </c>
      <c r="L45" s="971">
        <v>3742</v>
      </c>
      <c r="M45" s="971">
        <v>3658</v>
      </c>
      <c r="N45" s="971">
        <v>3551</v>
      </c>
      <c r="O45" s="979">
        <v>3674</v>
      </c>
      <c r="P45" s="761"/>
      <c r="Q45" s="761"/>
      <c r="R45" s="761"/>
      <c r="S45" s="761"/>
      <c r="T45" s="761"/>
      <c r="U45" s="761"/>
    </row>
    <row r="46" spans="1:21" ht="30.75" customHeight="1">
      <c r="A46" s="761"/>
      <c r="B46" s="919"/>
      <c r="C46" s="932"/>
      <c r="D46" s="941"/>
      <c r="E46" s="949" t="s">
        <v>30</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35</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40</v>
      </c>
      <c r="F48" s="949"/>
      <c r="G48" s="949"/>
      <c r="H48" s="949"/>
      <c r="I48" s="949"/>
      <c r="J48" s="957"/>
      <c r="K48" s="964">
        <v>440</v>
      </c>
      <c r="L48" s="972">
        <v>502</v>
      </c>
      <c r="M48" s="972">
        <v>568</v>
      </c>
      <c r="N48" s="972">
        <v>596</v>
      </c>
      <c r="O48" s="980">
        <v>607</v>
      </c>
      <c r="P48" s="761"/>
      <c r="Q48" s="761"/>
      <c r="R48" s="761"/>
      <c r="S48" s="761"/>
      <c r="T48" s="761"/>
      <c r="U48" s="761"/>
    </row>
    <row r="49" spans="1:21" ht="30.75" customHeight="1">
      <c r="A49" s="761"/>
      <c r="B49" s="919"/>
      <c r="C49" s="932"/>
      <c r="D49" s="941"/>
      <c r="E49" s="949" t="s">
        <v>0</v>
      </c>
      <c r="F49" s="949"/>
      <c r="G49" s="949"/>
      <c r="H49" s="949"/>
      <c r="I49" s="949"/>
      <c r="J49" s="957"/>
      <c r="K49" s="964">
        <v>279</v>
      </c>
      <c r="L49" s="972">
        <v>330</v>
      </c>
      <c r="M49" s="972">
        <v>351</v>
      </c>
      <c r="N49" s="972">
        <v>313</v>
      </c>
      <c r="O49" s="980">
        <v>328</v>
      </c>
      <c r="P49" s="761"/>
      <c r="Q49" s="761"/>
      <c r="R49" s="761"/>
      <c r="S49" s="761"/>
      <c r="T49" s="761"/>
      <c r="U49" s="761"/>
    </row>
    <row r="50" spans="1:21" ht="30.75" customHeight="1">
      <c r="A50" s="761"/>
      <c r="B50" s="919"/>
      <c r="C50" s="932"/>
      <c r="D50" s="941"/>
      <c r="E50" s="949" t="s">
        <v>45</v>
      </c>
      <c r="F50" s="949"/>
      <c r="G50" s="949"/>
      <c r="H50" s="949"/>
      <c r="I50" s="949"/>
      <c r="J50" s="957"/>
      <c r="K50" s="964">
        <v>132</v>
      </c>
      <c r="L50" s="972">
        <v>85</v>
      </c>
      <c r="M50" s="972">
        <v>103</v>
      </c>
      <c r="N50" s="972">
        <v>48</v>
      </c>
      <c r="O50" s="980">
        <v>23</v>
      </c>
      <c r="P50" s="761"/>
      <c r="Q50" s="761"/>
      <c r="R50" s="761"/>
      <c r="S50" s="761"/>
      <c r="T50" s="761"/>
      <c r="U50" s="761"/>
    </row>
    <row r="51" spans="1:21" ht="30.75" customHeight="1">
      <c r="A51" s="761"/>
      <c r="B51" s="920"/>
      <c r="C51" s="933"/>
      <c r="D51" s="942"/>
      <c r="E51" s="949" t="s">
        <v>48</v>
      </c>
      <c r="F51" s="949"/>
      <c r="G51" s="949"/>
      <c r="H51" s="949"/>
      <c r="I51" s="949"/>
      <c r="J51" s="957"/>
      <c r="K51" s="964">
        <v>0</v>
      </c>
      <c r="L51" s="972">
        <v>0</v>
      </c>
      <c r="M51" s="972">
        <v>0</v>
      </c>
      <c r="N51" s="972" t="s">
        <v>209</v>
      </c>
      <c r="O51" s="980" t="s">
        <v>209</v>
      </c>
      <c r="P51" s="761"/>
      <c r="Q51" s="761"/>
      <c r="R51" s="761"/>
      <c r="S51" s="761"/>
      <c r="T51" s="761"/>
      <c r="U51" s="761"/>
    </row>
    <row r="52" spans="1:21" ht="30.75" customHeight="1">
      <c r="A52" s="761"/>
      <c r="B52" s="921" t="s">
        <v>54</v>
      </c>
      <c r="C52" s="934"/>
      <c r="D52" s="942"/>
      <c r="E52" s="949" t="s">
        <v>56</v>
      </c>
      <c r="F52" s="949"/>
      <c r="G52" s="949"/>
      <c r="H52" s="949"/>
      <c r="I52" s="949"/>
      <c r="J52" s="957"/>
      <c r="K52" s="964">
        <v>3141</v>
      </c>
      <c r="L52" s="972">
        <v>3121</v>
      </c>
      <c r="M52" s="972">
        <v>3124</v>
      </c>
      <c r="N52" s="972">
        <v>3094</v>
      </c>
      <c r="O52" s="980">
        <v>3034</v>
      </c>
      <c r="P52" s="761"/>
      <c r="Q52" s="761"/>
      <c r="R52" s="761"/>
      <c r="S52" s="761"/>
      <c r="T52" s="761"/>
      <c r="U52" s="761"/>
    </row>
    <row r="53" spans="1:21" ht="30.75" customHeight="1">
      <c r="A53" s="761"/>
      <c r="B53" s="922" t="s">
        <v>20</v>
      </c>
      <c r="C53" s="935"/>
      <c r="D53" s="943"/>
      <c r="E53" s="950" t="s">
        <v>59</v>
      </c>
      <c r="F53" s="950"/>
      <c r="G53" s="950"/>
      <c r="H53" s="950"/>
      <c r="I53" s="950"/>
      <c r="J53" s="958"/>
      <c r="K53" s="965">
        <v>1542</v>
      </c>
      <c r="L53" s="973">
        <v>1538</v>
      </c>
      <c r="M53" s="973">
        <v>1556</v>
      </c>
      <c r="N53" s="973">
        <v>1414</v>
      </c>
      <c r="O53" s="981">
        <v>1598</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550</v>
      </c>
      <c r="P55" s="761"/>
      <c r="Q55" s="761"/>
      <c r="R55" s="761"/>
      <c r="S55" s="761"/>
      <c r="T55" s="761"/>
      <c r="U55" s="761"/>
    </row>
    <row r="56" spans="1:21" ht="31.5" customHeight="1">
      <c r="A56" s="761"/>
      <c r="B56" s="925"/>
      <c r="C56" s="937"/>
      <c r="D56" s="937"/>
      <c r="E56" s="951"/>
      <c r="F56" s="951"/>
      <c r="G56" s="951"/>
      <c r="H56" s="951"/>
      <c r="I56" s="951"/>
      <c r="J56" s="959" t="s">
        <v>16</v>
      </c>
      <c r="K56" s="967" t="s">
        <v>551</v>
      </c>
      <c r="L56" s="974" t="s">
        <v>552</v>
      </c>
      <c r="M56" s="974" t="s">
        <v>553</v>
      </c>
      <c r="N56" s="974" t="s">
        <v>554</v>
      </c>
      <c r="O56" s="983" t="s">
        <v>555</v>
      </c>
      <c r="P56" s="761"/>
      <c r="Q56" s="761"/>
      <c r="R56" s="761"/>
      <c r="S56" s="761"/>
      <c r="T56" s="761"/>
      <c r="U56" s="761"/>
    </row>
    <row r="57" spans="1:21" ht="31.5" customHeight="1">
      <c r="B57" s="926" t="s">
        <v>55</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46</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prT/dBlY8wE66miCFngsnzzzov8jCkVdynnLx1HoDfyxrIQslJj1YruT2wGC4lzYMa+3BxB3koHv91V+v51ShA==" saltValue="DTIVJ+Gp6VENbxtvqpvay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2" zoomScale="70" zoomScaleNormal="70" zoomScaleSheetLayoutView="100" workbookViewId="0">
      <selection activeCell="AW70" sqref="AW70"/>
    </sheetView>
  </sheetViews>
  <sheetFormatPr defaultColWidth="0" defaultRowHeight="13.5" customHeight="1" zeroHeight="1"/>
  <cols>
    <col min="1" max="1" width="6.6640625" style="368" customWidth="1"/>
    <col min="2" max="3" width="12.6640625" style="368" customWidth="1"/>
    <col min="4" max="4" width="11.6640625" style="368" customWidth="1"/>
    <col min="5" max="8" width="10.33203125" style="368" customWidth="1"/>
    <col min="9" max="13" width="16.33203125" style="368" customWidth="1"/>
    <col min="14" max="19" width="12.6640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24</v>
      </c>
      <c r="C40" s="930"/>
      <c r="D40" s="930"/>
      <c r="E40" s="947"/>
      <c r="F40" s="947"/>
      <c r="G40" s="947"/>
      <c r="H40" s="955" t="s">
        <v>16</v>
      </c>
      <c r="I40" s="962" t="s">
        <v>544</v>
      </c>
      <c r="J40" s="970" t="s">
        <v>545</v>
      </c>
      <c r="K40" s="970" t="s">
        <v>433</v>
      </c>
      <c r="L40" s="970" t="s">
        <v>546</v>
      </c>
      <c r="M40" s="1002" t="s">
        <v>547</v>
      </c>
    </row>
    <row r="41" spans="2:13" ht="27.75" customHeight="1">
      <c r="B41" s="918" t="s">
        <v>42</v>
      </c>
      <c r="C41" s="931"/>
      <c r="D41" s="940"/>
      <c r="E41" s="991" t="s">
        <v>66</v>
      </c>
      <c r="F41" s="991"/>
      <c r="G41" s="991"/>
      <c r="H41" s="997"/>
      <c r="I41" s="963">
        <v>27369</v>
      </c>
      <c r="J41" s="971">
        <v>26099</v>
      </c>
      <c r="K41" s="971">
        <v>25532</v>
      </c>
      <c r="L41" s="971">
        <v>25439</v>
      </c>
      <c r="M41" s="979">
        <v>25607</v>
      </c>
    </row>
    <row r="42" spans="2:13" ht="27.75" customHeight="1">
      <c r="B42" s="919"/>
      <c r="C42" s="932"/>
      <c r="D42" s="941"/>
      <c r="E42" s="992" t="s">
        <v>71</v>
      </c>
      <c r="F42" s="992"/>
      <c r="G42" s="992"/>
      <c r="H42" s="998"/>
      <c r="I42" s="964">
        <v>643</v>
      </c>
      <c r="J42" s="972">
        <v>549</v>
      </c>
      <c r="K42" s="972">
        <v>452</v>
      </c>
      <c r="L42" s="972">
        <v>409</v>
      </c>
      <c r="M42" s="980">
        <v>389</v>
      </c>
    </row>
    <row r="43" spans="2:13" ht="27.75" customHeight="1">
      <c r="B43" s="919"/>
      <c r="C43" s="932"/>
      <c r="D43" s="941"/>
      <c r="E43" s="992" t="s">
        <v>73</v>
      </c>
      <c r="F43" s="992"/>
      <c r="G43" s="992"/>
      <c r="H43" s="998"/>
      <c r="I43" s="964">
        <v>7579</v>
      </c>
      <c r="J43" s="972">
        <v>7485</v>
      </c>
      <c r="K43" s="972">
        <v>7639</v>
      </c>
      <c r="L43" s="972">
        <v>7891</v>
      </c>
      <c r="M43" s="980">
        <v>7979</v>
      </c>
    </row>
    <row r="44" spans="2:13" ht="27.75" customHeight="1">
      <c r="B44" s="919"/>
      <c r="C44" s="932"/>
      <c r="D44" s="941"/>
      <c r="E44" s="992" t="s">
        <v>75</v>
      </c>
      <c r="F44" s="992"/>
      <c r="G44" s="992"/>
      <c r="H44" s="998"/>
      <c r="I44" s="964">
        <v>3446</v>
      </c>
      <c r="J44" s="972">
        <v>3236</v>
      </c>
      <c r="K44" s="972">
        <v>2784</v>
      </c>
      <c r="L44" s="972">
        <v>1978</v>
      </c>
      <c r="M44" s="980">
        <v>1806</v>
      </c>
    </row>
    <row r="45" spans="2:13" ht="27.75" customHeight="1">
      <c r="B45" s="919"/>
      <c r="C45" s="932"/>
      <c r="D45" s="941"/>
      <c r="E45" s="992" t="s">
        <v>77</v>
      </c>
      <c r="F45" s="992"/>
      <c r="G45" s="992"/>
      <c r="H45" s="998"/>
      <c r="I45" s="964">
        <v>6820</v>
      </c>
      <c r="J45" s="972">
        <v>6602</v>
      </c>
      <c r="K45" s="972">
        <v>6276</v>
      </c>
      <c r="L45" s="972">
        <v>5915</v>
      </c>
      <c r="M45" s="980">
        <v>5725</v>
      </c>
    </row>
    <row r="46" spans="2:13" ht="27.75" customHeight="1">
      <c r="B46" s="919"/>
      <c r="C46" s="932"/>
      <c r="D46" s="942"/>
      <c r="E46" s="992" t="s">
        <v>76</v>
      </c>
      <c r="F46" s="992"/>
      <c r="G46" s="992"/>
      <c r="H46" s="998"/>
      <c r="I46" s="964">
        <v>32</v>
      </c>
      <c r="J46" s="972">
        <v>16</v>
      </c>
      <c r="K46" s="972">
        <v>7</v>
      </c>
      <c r="L46" s="972">
        <v>6</v>
      </c>
      <c r="M46" s="980">
        <v>279</v>
      </c>
    </row>
    <row r="47" spans="2:13" ht="27.75" customHeight="1">
      <c r="B47" s="919"/>
      <c r="C47" s="932"/>
      <c r="D47" s="989"/>
      <c r="E47" s="993" t="s">
        <v>80</v>
      </c>
      <c r="F47" s="996"/>
      <c r="G47" s="996"/>
      <c r="H47" s="999"/>
      <c r="I47" s="964" t="s">
        <v>209</v>
      </c>
      <c r="J47" s="972" t="s">
        <v>209</v>
      </c>
      <c r="K47" s="972" t="s">
        <v>209</v>
      </c>
      <c r="L47" s="972" t="s">
        <v>209</v>
      </c>
      <c r="M47" s="980" t="s">
        <v>209</v>
      </c>
    </row>
    <row r="48" spans="2:13" ht="27.75" customHeight="1">
      <c r="B48" s="919"/>
      <c r="C48" s="932"/>
      <c r="D48" s="941"/>
      <c r="E48" s="992" t="s">
        <v>86</v>
      </c>
      <c r="F48" s="992"/>
      <c r="G48" s="992"/>
      <c r="H48" s="998"/>
      <c r="I48" s="964" t="s">
        <v>209</v>
      </c>
      <c r="J48" s="972" t="s">
        <v>209</v>
      </c>
      <c r="K48" s="972" t="s">
        <v>209</v>
      </c>
      <c r="L48" s="972" t="s">
        <v>209</v>
      </c>
      <c r="M48" s="980" t="s">
        <v>209</v>
      </c>
    </row>
    <row r="49" spans="2:13" ht="27.75" customHeight="1">
      <c r="B49" s="920"/>
      <c r="C49" s="933"/>
      <c r="D49" s="941"/>
      <c r="E49" s="992" t="s">
        <v>90</v>
      </c>
      <c r="F49" s="992"/>
      <c r="G49" s="992"/>
      <c r="H49" s="998"/>
      <c r="I49" s="964" t="s">
        <v>209</v>
      </c>
      <c r="J49" s="972" t="s">
        <v>209</v>
      </c>
      <c r="K49" s="972" t="s">
        <v>209</v>
      </c>
      <c r="L49" s="972" t="s">
        <v>209</v>
      </c>
      <c r="M49" s="980" t="s">
        <v>209</v>
      </c>
    </row>
    <row r="50" spans="2:13" ht="27.75" customHeight="1">
      <c r="B50" s="986" t="s">
        <v>92</v>
      </c>
      <c r="C50" s="988"/>
      <c r="D50" s="990"/>
      <c r="E50" s="992" t="s">
        <v>93</v>
      </c>
      <c r="F50" s="992"/>
      <c r="G50" s="992"/>
      <c r="H50" s="998"/>
      <c r="I50" s="964">
        <v>22443</v>
      </c>
      <c r="J50" s="972">
        <v>22500</v>
      </c>
      <c r="K50" s="972">
        <v>20822</v>
      </c>
      <c r="L50" s="972">
        <v>19938</v>
      </c>
      <c r="M50" s="980">
        <v>19029</v>
      </c>
    </row>
    <row r="51" spans="2:13" ht="27.75" customHeight="1">
      <c r="B51" s="919"/>
      <c r="C51" s="932"/>
      <c r="D51" s="941"/>
      <c r="E51" s="992" t="s">
        <v>95</v>
      </c>
      <c r="F51" s="992"/>
      <c r="G51" s="992"/>
      <c r="H51" s="998"/>
      <c r="I51" s="964">
        <v>375</v>
      </c>
      <c r="J51" s="972">
        <v>426</v>
      </c>
      <c r="K51" s="972">
        <v>283</v>
      </c>
      <c r="L51" s="972">
        <v>215</v>
      </c>
      <c r="M51" s="980">
        <v>165</v>
      </c>
    </row>
    <row r="52" spans="2:13" ht="27.75" customHeight="1">
      <c r="B52" s="920"/>
      <c r="C52" s="933"/>
      <c r="D52" s="941"/>
      <c r="E52" s="992" t="s">
        <v>53</v>
      </c>
      <c r="F52" s="992"/>
      <c r="G52" s="992"/>
      <c r="H52" s="998"/>
      <c r="I52" s="964">
        <v>29873</v>
      </c>
      <c r="J52" s="972">
        <v>29456</v>
      </c>
      <c r="K52" s="972">
        <v>29341</v>
      </c>
      <c r="L52" s="972">
        <v>29196</v>
      </c>
      <c r="M52" s="980">
        <v>29498</v>
      </c>
    </row>
    <row r="53" spans="2:13" ht="27.75" customHeight="1">
      <c r="B53" s="922" t="s">
        <v>20</v>
      </c>
      <c r="C53" s="935"/>
      <c r="D53" s="943"/>
      <c r="E53" s="994" t="s">
        <v>99</v>
      </c>
      <c r="F53" s="994"/>
      <c r="G53" s="994"/>
      <c r="H53" s="1000"/>
      <c r="I53" s="965">
        <v>-6804</v>
      </c>
      <c r="J53" s="973">
        <v>-8395</v>
      </c>
      <c r="K53" s="973">
        <v>-7755</v>
      </c>
      <c r="L53" s="973">
        <v>-7712</v>
      </c>
      <c r="M53" s="981">
        <v>-6908</v>
      </c>
    </row>
    <row r="54" spans="2:13" ht="27.75" customHeight="1">
      <c r="B54" s="987" t="s">
        <v>37</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quiEoxyq2WGIYKnuzMyMSfinDqiasMPSFiqQ3i/tvrs8znNKtqktjvUDL9ams5NWchlTwvBba3YYwO/cScCwQ==" saltValue="i0I7pMWHHhpjIdCZ0WLb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0" zoomScaleNormal="80" zoomScaleSheetLayoutView="100" workbookViewId="0">
      <selection activeCell="AW70" sqref="AW70"/>
    </sheetView>
  </sheetViews>
  <sheetFormatPr defaultColWidth="0" defaultRowHeight="0" customHeight="1" zeroHeight="1"/>
  <cols>
    <col min="1" max="1" width="8.21875" style="368" customWidth="1"/>
    <col min="2" max="2" width="16.33203125" style="368" customWidth="1"/>
    <col min="3" max="5" width="26.21875" style="368" customWidth="1"/>
    <col min="6" max="8" width="24.21875" style="368" customWidth="1"/>
    <col min="9" max="14" width="26" style="368" customWidth="1"/>
    <col min="15" max="15" width="6.109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97</v>
      </c>
    </row>
    <row r="54" spans="2:8" ht="29.25" customHeight="1">
      <c r="B54" s="1003" t="s">
        <v>6</v>
      </c>
      <c r="C54" s="1009"/>
      <c r="D54" s="1009"/>
      <c r="E54" s="1018" t="s">
        <v>16</v>
      </c>
      <c r="F54" s="1025" t="s">
        <v>433</v>
      </c>
      <c r="G54" s="1025" t="s">
        <v>546</v>
      </c>
      <c r="H54" s="1033" t="s">
        <v>547</v>
      </c>
    </row>
    <row r="55" spans="2:8" ht="52.5" customHeight="1">
      <c r="B55" s="1004"/>
      <c r="C55" s="1010" t="s">
        <v>103</v>
      </c>
      <c r="D55" s="1010"/>
      <c r="E55" s="1019"/>
      <c r="F55" s="1026">
        <v>10896</v>
      </c>
      <c r="G55" s="1026">
        <v>9375</v>
      </c>
      <c r="H55" s="1034">
        <v>8408</v>
      </c>
    </row>
    <row r="56" spans="2:8" ht="52.5" customHeight="1">
      <c r="B56" s="1005"/>
      <c r="C56" s="1011" t="s">
        <v>107</v>
      </c>
      <c r="D56" s="1011"/>
      <c r="E56" s="1020"/>
      <c r="F56" s="1027">
        <v>1345</v>
      </c>
      <c r="G56" s="1027">
        <v>1731</v>
      </c>
      <c r="H56" s="1035">
        <v>1747</v>
      </c>
    </row>
    <row r="57" spans="2:8" ht="53.25" customHeight="1">
      <c r="B57" s="1005"/>
      <c r="C57" s="1012" t="s">
        <v>69</v>
      </c>
      <c r="D57" s="1012"/>
      <c r="E57" s="1021"/>
      <c r="F57" s="1028">
        <v>8047</v>
      </c>
      <c r="G57" s="1028">
        <v>8102</v>
      </c>
      <c r="H57" s="1036">
        <v>7878</v>
      </c>
    </row>
    <row r="58" spans="2:8" ht="45.75" customHeight="1">
      <c r="B58" s="1006"/>
      <c r="C58" s="1013" t="s">
        <v>575</v>
      </c>
      <c r="D58" s="1016"/>
      <c r="E58" s="1022"/>
      <c r="F58" s="1029">
        <v>5478</v>
      </c>
      <c r="G58" s="1029">
        <v>5811</v>
      </c>
      <c r="H58" s="1037">
        <v>5300</v>
      </c>
    </row>
    <row r="59" spans="2:8" ht="45.75" customHeight="1">
      <c r="B59" s="1006"/>
      <c r="C59" s="1013" t="s">
        <v>576</v>
      </c>
      <c r="D59" s="1016"/>
      <c r="E59" s="1022"/>
      <c r="F59" s="1029">
        <v>866</v>
      </c>
      <c r="G59" s="1029">
        <v>790</v>
      </c>
      <c r="H59" s="1037">
        <v>717</v>
      </c>
    </row>
    <row r="60" spans="2:8" ht="45.75" customHeight="1">
      <c r="B60" s="1006"/>
      <c r="C60" s="1013" t="s">
        <v>577</v>
      </c>
      <c r="D60" s="1016"/>
      <c r="E60" s="1022"/>
      <c r="F60" s="1029">
        <v>700</v>
      </c>
      <c r="G60" s="1029">
        <v>665</v>
      </c>
      <c r="H60" s="1037">
        <v>670</v>
      </c>
    </row>
    <row r="61" spans="2:8" ht="45.75" customHeight="1">
      <c r="B61" s="1006"/>
      <c r="C61" s="1013" t="s">
        <v>261</v>
      </c>
      <c r="D61" s="1016"/>
      <c r="E61" s="1022"/>
      <c r="F61" s="1029">
        <v>240</v>
      </c>
      <c r="G61" s="1029">
        <v>168</v>
      </c>
      <c r="H61" s="1037">
        <v>617</v>
      </c>
    </row>
    <row r="62" spans="2:8" ht="45.75" customHeight="1">
      <c r="B62" s="1007"/>
      <c r="C62" s="1014" t="s">
        <v>578</v>
      </c>
      <c r="D62" s="1017"/>
      <c r="E62" s="1023"/>
      <c r="F62" s="1030">
        <v>350</v>
      </c>
      <c r="G62" s="1030">
        <v>300</v>
      </c>
      <c r="H62" s="1038">
        <v>250</v>
      </c>
    </row>
    <row r="63" spans="2:8" ht="52.5" customHeight="1">
      <c r="B63" s="1008"/>
      <c r="C63" s="1015" t="s">
        <v>109</v>
      </c>
      <c r="D63" s="1015"/>
      <c r="E63" s="1024"/>
      <c r="F63" s="1031">
        <v>20287</v>
      </c>
      <c r="G63" s="1031">
        <v>19209</v>
      </c>
      <c r="H63" s="1039">
        <v>18033</v>
      </c>
    </row>
    <row r="64" spans="2:8" ht="15" customHeight="1"/>
  </sheetData>
  <sheetProtection algorithmName="SHA-512" hashValue="3qIKnUxkzI4wO+Ip80fwnzgYuFaKW6dWCZqe0YQi3nZgDnGsAcl7kdmzdb93S8+M5uvuUGA+xd01cfhlVZwemw==" saltValue="sf9eR1+9ZfKNw/B93SwBm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40" customWidth="1"/>
    <col min="2" max="8" width="13.33203125" style="1040" customWidth="1"/>
    <col min="9" max="16384" width="11.109375" style="1040"/>
  </cols>
  <sheetData>
    <row r="1" spans="1:8">
      <c r="A1" s="778"/>
      <c r="B1" s="790"/>
      <c r="C1" s="794"/>
      <c r="D1" s="807"/>
      <c r="E1" s="819"/>
      <c r="F1" s="819"/>
      <c r="G1" s="819"/>
      <c r="H1" s="853"/>
    </row>
    <row r="2" spans="1:8">
      <c r="A2" s="779"/>
      <c r="B2" s="791"/>
      <c r="C2" s="1047"/>
      <c r="D2" s="808" t="s">
        <v>82</v>
      </c>
      <c r="E2" s="820"/>
      <c r="F2" s="1055" t="s">
        <v>543</v>
      </c>
      <c r="G2" s="844"/>
      <c r="H2" s="854"/>
    </row>
    <row r="3" spans="1:8">
      <c r="A3" s="808" t="s">
        <v>243</v>
      </c>
      <c r="B3" s="793"/>
      <c r="C3" s="1048"/>
      <c r="D3" s="1051">
        <v>72509</v>
      </c>
      <c r="E3" s="1053"/>
      <c r="F3" s="1056">
        <v>92247</v>
      </c>
      <c r="G3" s="1058"/>
      <c r="H3" s="1061"/>
    </row>
    <row r="4" spans="1:8">
      <c r="A4" s="780"/>
      <c r="B4" s="792"/>
      <c r="C4" s="1049"/>
      <c r="D4" s="1052">
        <v>48521</v>
      </c>
      <c r="E4" s="1054"/>
      <c r="F4" s="1057">
        <v>37204</v>
      </c>
      <c r="G4" s="1059"/>
      <c r="H4" s="1062"/>
    </row>
    <row r="5" spans="1:8">
      <c r="A5" s="808" t="s">
        <v>540</v>
      </c>
      <c r="B5" s="793"/>
      <c r="C5" s="1048"/>
      <c r="D5" s="1051">
        <v>82065</v>
      </c>
      <c r="E5" s="1053"/>
      <c r="F5" s="1056">
        <v>67319</v>
      </c>
      <c r="G5" s="1058"/>
      <c r="H5" s="1061"/>
    </row>
    <row r="6" spans="1:8">
      <c r="A6" s="780"/>
      <c r="B6" s="792"/>
      <c r="C6" s="1049"/>
      <c r="D6" s="1052">
        <v>58784</v>
      </c>
      <c r="E6" s="1054"/>
      <c r="F6" s="1057">
        <v>38101</v>
      </c>
      <c r="G6" s="1059"/>
      <c r="H6" s="1062"/>
    </row>
    <row r="7" spans="1:8">
      <c r="A7" s="808" t="s">
        <v>241</v>
      </c>
      <c r="B7" s="793"/>
      <c r="C7" s="1048"/>
      <c r="D7" s="1051">
        <v>90519</v>
      </c>
      <c r="E7" s="1053"/>
      <c r="F7" s="1056">
        <v>70615</v>
      </c>
      <c r="G7" s="1058"/>
      <c r="H7" s="1061"/>
    </row>
    <row r="8" spans="1:8">
      <c r="A8" s="780"/>
      <c r="B8" s="792"/>
      <c r="C8" s="1049"/>
      <c r="D8" s="1052">
        <v>65116</v>
      </c>
      <c r="E8" s="1054"/>
      <c r="F8" s="1057">
        <v>37382</v>
      </c>
      <c r="G8" s="1059"/>
      <c r="H8" s="1062"/>
    </row>
    <row r="9" spans="1:8">
      <c r="A9" s="808" t="s">
        <v>541</v>
      </c>
      <c r="B9" s="793"/>
      <c r="C9" s="1048"/>
      <c r="D9" s="1051">
        <v>89102</v>
      </c>
      <c r="E9" s="1053"/>
      <c r="F9" s="1056">
        <v>69185</v>
      </c>
      <c r="G9" s="1058"/>
      <c r="H9" s="1061"/>
    </row>
    <row r="10" spans="1:8">
      <c r="A10" s="780"/>
      <c r="B10" s="792"/>
      <c r="C10" s="1049"/>
      <c r="D10" s="1052">
        <v>62021</v>
      </c>
      <c r="E10" s="1054"/>
      <c r="F10" s="1057">
        <v>38519</v>
      </c>
      <c r="G10" s="1059"/>
      <c r="H10" s="1062"/>
    </row>
    <row r="11" spans="1:8">
      <c r="A11" s="808" t="s">
        <v>542</v>
      </c>
      <c r="B11" s="793"/>
      <c r="C11" s="1048"/>
      <c r="D11" s="1051">
        <v>84247</v>
      </c>
      <c r="E11" s="1053"/>
      <c r="F11" s="1056">
        <v>70166</v>
      </c>
      <c r="G11" s="1058"/>
      <c r="H11" s="1061"/>
    </row>
    <row r="12" spans="1:8">
      <c r="A12" s="780"/>
      <c r="B12" s="792"/>
      <c r="C12" s="1050"/>
      <c r="D12" s="1052">
        <v>62412</v>
      </c>
      <c r="E12" s="1054"/>
      <c r="F12" s="1057">
        <v>36115</v>
      </c>
      <c r="G12" s="1059"/>
      <c r="H12" s="1062"/>
    </row>
    <row r="13" spans="1:8">
      <c r="A13" s="808"/>
      <c r="B13" s="793"/>
      <c r="C13" s="1048"/>
      <c r="D13" s="1051">
        <v>83688</v>
      </c>
      <c r="E13" s="1053"/>
      <c r="F13" s="1056">
        <v>73906</v>
      </c>
      <c r="G13" s="1060"/>
      <c r="H13" s="1061"/>
    </row>
    <row r="14" spans="1:8">
      <c r="A14" s="780"/>
      <c r="B14" s="792"/>
      <c r="C14" s="1049"/>
      <c r="D14" s="1052">
        <v>59371</v>
      </c>
      <c r="E14" s="1054"/>
      <c r="F14" s="1057">
        <v>37464</v>
      </c>
      <c r="G14" s="1059"/>
      <c r="H14" s="1062"/>
    </row>
    <row r="17" spans="1:11">
      <c r="A17" s="1040" t="s">
        <v>27</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88</v>
      </c>
      <c r="B19" s="1041">
        <f>ROUND(VALUE(SUBSTITUTE(実質収支比率等に係る経年分析!F$48,"▲","-")),2)</f>
        <v>9.5</v>
      </c>
      <c r="C19" s="1041">
        <f>ROUND(VALUE(SUBSTITUTE(実質収支比率等に係る経年分析!G$48,"▲","-")),2)</f>
        <v>5.4</v>
      </c>
      <c r="D19" s="1041">
        <f>ROUND(VALUE(SUBSTITUTE(実質収支比率等に係る経年分析!H$48,"▲","-")),2)</f>
        <v>5.41</v>
      </c>
      <c r="E19" s="1041">
        <f>ROUND(VALUE(SUBSTITUTE(実質収支比率等に係る経年分析!I$48,"▲","-")),2)</f>
        <v>4.5199999999999996</v>
      </c>
      <c r="F19" s="1041">
        <f>ROUND(VALUE(SUBSTITUTE(実質収支比率等に係る経年分析!J$48,"▲","-")),2)</f>
        <v>2.82</v>
      </c>
    </row>
    <row r="20" spans="1:11">
      <c r="A20" s="1041" t="s">
        <v>43</v>
      </c>
      <c r="B20" s="1041">
        <f>ROUND(VALUE(SUBSTITUTE(実質収支比率等に係る経年分析!F$47,"▲","-")),2)</f>
        <v>59.99</v>
      </c>
      <c r="C20" s="1041">
        <f>ROUND(VALUE(SUBSTITUTE(実質収支比率等に係る経年分析!G$47,"▲","-")),2)</f>
        <v>59.97</v>
      </c>
      <c r="D20" s="1041">
        <f>ROUND(VALUE(SUBSTITUTE(実質収支比率等に係る経年分析!H$47,"▲","-")),2)</f>
        <v>54.7</v>
      </c>
      <c r="E20" s="1041">
        <f>ROUND(VALUE(SUBSTITUTE(実質収支比率等に係る経年分析!I$47,"▲","-")),2)</f>
        <v>47.45</v>
      </c>
      <c r="F20" s="1041">
        <f>ROUND(VALUE(SUBSTITUTE(実質収支比率等に係る経年分析!J$47,"▲","-")),2)</f>
        <v>42.92</v>
      </c>
    </row>
    <row r="21" spans="1:11">
      <c r="A21" s="1041" t="s">
        <v>112</v>
      </c>
      <c r="B21" s="1041">
        <f>IF(ISNUMBER(VALUE(SUBSTITUTE(実質収支比率等に係る経年分析!F$49,"▲","-"))),ROUND(VALUE(SUBSTITUTE(実質収支比率等に係る経年分析!F$49,"▲","-")),2),NA())</f>
        <v>10.050000000000001</v>
      </c>
      <c r="C21" s="1041">
        <f>IF(ISNUMBER(VALUE(SUBSTITUTE(実質収支比率等に係る経年分析!G$49,"▲","-"))),ROUND(VALUE(SUBSTITUTE(実質収支比率等に係る経年分析!G$49,"▲","-")),2),NA())</f>
        <v>-10.58</v>
      </c>
      <c r="D21" s="1041">
        <f>IF(ISNUMBER(VALUE(SUBSTITUTE(実質収支比率等に係る経年分析!H$49,"▲","-"))),ROUND(VALUE(SUBSTITUTE(実質収支比率等に係る経年分析!H$49,"▲","-")),2),NA())</f>
        <v>-7.55</v>
      </c>
      <c r="E21" s="1041">
        <f>IF(ISNUMBER(VALUE(SUBSTITUTE(実質収支比率等に係る経年分析!I$49,"▲","-"))),ROUND(VALUE(SUBSTITUTE(実質収支比率等に係る経年分析!I$49,"▲","-")),2),NA())</f>
        <v>-9.64</v>
      </c>
      <c r="F21" s="1041">
        <f>IF(ISNUMBER(VALUE(SUBSTITUTE(実質収支比率等に係る経年分析!J$49,"▲","-"))),ROUND(VALUE(SUBSTITUTE(実質収支比率等に係る経年分析!J$49,"▲","-")),2),NA())</f>
        <v>-7.18</v>
      </c>
    </row>
    <row r="24" spans="1:11">
      <c r="A24" s="1040" t="s">
        <v>100</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114</v>
      </c>
      <c r="C26" s="1042" t="s">
        <v>67</v>
      </c>
      <c r="D26" s="1042" t="s">
        <v>114</v>
      </c>
      <c r="E26" s="1042" t="s">
        <v>67</v>
      </c>
      <c r="F26" s="1042" t="s">
        <v>114</v>
      </c>
      <c r="G26" s="1042" t="s">
        <v>67</v>
      </c>
      <c r="H26" s="1042" t="s">
        <v>114</v>
      </c>
      <c r="I26" s="1042" t="s">
        <v>67</v>
      </c>
      <c r="J26" s="1042" t="s">
        <v>114</v>
      </c>
      <c r="K26" s="1042" t="s">
        <v>67</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1.e-002</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f>IF(ROUND(VALUE(SUBSTITUTE('連結実質赤字比率に係る赤字・黒字の構成分析'!F$42,"▲","-")),2)&lt;0,ABS(ROUND(VALUE(SUBSTITUTE('連結実質赤字比率に係る赤字・黒字の構成分析'!F$42,"▲","-")),2)),NA())</f>
        <v>0.48</v>
      </c>
      <c r="C28" s="1042" t="e">
        <f>IF(ROUND(VALUE(SUBSTITUTE('連結実質赤字比率に係る赤字・黒字の構成分析'!F$42,"▲","-")),2)&gt;=0,ABS(ROUND(VALUE(SUBSTITUTE('連結実質赤字比率に係る赤字・黒字の構成分析'!F$42,"▲","-")),2)),NA())</f>
        <v>#N/A</v>
      </c>
      <c r="D28" s="1042">
        <f>IF(ROUND(VALUE(SUBSTITUTE('連結実質赤字比率に係る赤字・黒字の構成分析'!G$42,"▲","-")),2)&lt;0,ABS(ROUND(VALUE(SUBSTITUTE('連結実質赤字比率に係る赤字・黒字の構成分析'!G$42,"▲","-")),2)),NA())</f>
        <v>0.48</v>
      </c>
      <c r="E28" s="1042" t="e">
        <f>IF(ROUND(VALUE(SUBSTITUTE('連結実質赤字比率に係る赤字・黒字の構成分析'!G$42,"▲","-")),2)&gt;=0,ABS(ROUND(VALUE(SUBSTITUTE('連結実質赤字比率に係る赤字・黒字の構成分析'!G$42,"▲","-")),2)),NA())</f>
        <v>#N/A</v>
      </c>
      <c r="F28" s="1042">
        <f>IF(ROUND(VALUE(SUBSTITUTE('連結実質赤字比率に係る赤字・黒字の構成分析'!H$42,"▲","-")),2)&lt;0,ABS(ROUND(VALUE(SUBSTITUTE('連結実質赤字比率に係る赤字・黒字の構成分析'!H$42,"▲","-")),2)),NA())</f>
        <v>0.43</v>
      </c>
      <c r="G28" s="1042" t="e">
        <f>IF(ROUND(VALUE(SUBSTITUTE('連結実質赤字比率に係る赤字・黒字の構成分析'!H$42,"▲","-")),2)&gt;=0,ABS(ROUND(VALUE(SUBSTITUTE('連結実質赤字比率に係る赤字・黒字の構成分析'!H$42,"▲","-")),2)),NA())</f>
        <v>#N/A</v>
      </c>
      <c r="H28" s="1042">
        <f>IF(ROUND(VALUE(SUBSTITUTE('連結実質赤字比率に係る赤字・黒字の構成分析'!I$42,"▲","-")),2)&lt;0,ABS(ROUND(VALUE(SUBSTITUTE('連結実質赤字比率に係る赤字・黒字の構成分析'!I$42,"▲","-")),2)),NA())</f>
        <v>0.43</v>
      </c>
      <c r="I28" s="1042" t="e">
        <f>IF(ROUND(VALUE(SUBSTITUTE('連結実質赤字比率に係る赤字・黒字の構成分析'!I$42,"▲","-")),2)&gt;=0,ABS(ROUND(VALUE(SUBSTITUTE('連結実質赤字比率に係る赤字・黒字の構成分析'!I$42,"▲","-")),2)),NA())</f>
        <v>#N/A</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矢部診療所特別会計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5.e-002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3.e-002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4.e-002</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6.e-002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3.e-002</v>
      </c>
    </row>
    <row r="30" spans="1:11">
      <c r="A30" s="1042" t="str">
        <f>IF('連結実質赤字比率に係る赤字・黒字の構成分析'!C$40="",NA(),'連結実質赤字比率に係る赤字・黒字の構成分析'!C$40)</f>
        <v>農業集落排水事業特別会計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1.e-002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6.e-002</v>
      </c>
    </row>
    <row r="31" spans="1:11">
      <c r="A31" s="1042" t="str">
        <f>IF('連結実質赤字比率に係る赤字・黒字の構成分析'!C$39="",NA(),'連結実質赤字比率に係る赤字・黒字の構成分析'!C$39)</f>
        <v>簡易水道事業費特別会計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4.e-002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2.e-002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5.e-002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0.11</v>
      </c>
    </row>
    <row r="32" spans="1:11">
      <c r="A32" s="1042" t="str">
        <f>IF('連結実質赤字比率に係る赤字・黒字の構成分析'!C$38="",NA(),'連結実質赤字比率に係る赤字・黒字の構成分析'!C$38)</f>
        <v>下水道事業特別会計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7.0000000000000007e-002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0.14000000000000001</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0.25</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3.e-002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0.33</v>
      </c>
    </row>
    <row r="33" spans="1:16">
      <c r="A33" s="1042" t="str">
        <f>IF('連結実質赤字比率に係る赤字・黒字の構成分析'!C$37="",NA(),'連結実質赤字比率に係る赤字・黒字の構成分析'!C$37)</f>
        <v>国民健康保険事業費特別会計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8.e-002</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0.3</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1.07</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1.1200000000000001</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0.6</v>
      </c>
    </row>
    <row r="34" spans="1:16">
      <c r="A34" s="1042" t="str">
        <f>IF('連結実質赤字比率に係る赤字・黒字の構成分析'!C$36="",NA(),'連結実質赤字比率に係る赤字・黒字の構成分析'!C$36)</f>
        <v>介護保険事業費特別会計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0.57999999999999996</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0.77</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1.5</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1.61</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2.11</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9.92</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5.85</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5.79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4.8899999999999997</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2.78</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7.36</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7.7</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8.5299999999999994</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9.35</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10.27</v>
      </c>
    </row>
    <row r="39" spans="1:16">
      <c r="A39" s="1040" t="s">
        <v>13</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115</v>
      </c>
      <c r="C41" s="1043"/>
      <c r="D41" s="1043" t="s">
        <v>118</v>
      </c>
      <c r="E41" s="1043" t="s">
        <v>115</v>
      </c>
      <c r="F41" s="1043"/>
      <c r="G41" s="1043" t="s">
        <v>118</v>
      </c>
      <c r="H41" s="1043" t="s">
        <v>115</v>
      </c>
      <c r="I41" s="1043"/>
      <c r="J41" s="1043" t="s">
        <v>118</v>
      </c>
      <c r="K41" s="1043" t="s">
        <v>115</v>
      </c>
      <c r="L41" s="1043"/>
      <c r="M41" s="1043" t="s">
        <v>118</v>
      </c>
      <c r="N41" s="1043" t="s">
        <v>115</v>
      </c>
      <c r="O41" s="1043"/>
      <c r="P41" s="1043" t="s">
        <v>118</v>
      </c>
    </row>
    <row r="42" spans="1:16">
      <c r="A42" s="1043" t="s">
        <v>119</v>
      </c>
      <c r="B42" s="1043"/>
      <c r="C42" s="1043"/>
      <c r="D42" s="1043">
        <f>'実質公債費比率（分子）の構造'!K$52</f>
        <v>3141</v>
      </c>
      <c r="E42" s="1043"/>
      <c r="F42" s="1043"/>
      <c r="G42" s="1043">
        <f>'実質公債費比率（分子）の構造'!L$52</f>
        <v>3121</v>
      </c>
      <c r="H42" s="1043"/>
      <c r="I42" s="1043"/>
      <c r="J42" s="1043">
        <f>'実質公債費比率（分子）の構造'!M$52</f>
        <v>3124</v>
      </c>
      <c r="K42" s="1043"/>
      <c r="L42" s="1043"/>
      <c r="M42" s="1043">
        <f>'実質公債費比率（分子）の構造'!N$52</f>
        <v>3094</v>
      </c>
      <c r="N42" s="1043"/>
      <c r="O42" s="1043"/>
      <c r="P42" s="1043">
        <f>'実質公債費比率（分子）の構造'!O$52</f>
        <v>3034</v>
      </c>
    </row>
    <row r="43" spans="1:16">
      <c r="A43" s="1043" t="s">
        <v>48</v>
      </c>
      <c r="B43" s="1043">
        <f>'実質公債費比率（分子）の構造'!K$51</f>
        <v>0</v>
      </c>
      <c r="C43" s="1043"/>
      <c r="D43" s="1043"/>
      <c r="E43" s="1043">
        <f>'実質公債費比率（分子）の構造'!L$51</f>
        <v>0</v>
      </c>
      <c r="F43" s="1043"/>
      <c r="G43" s="1043"/>
      <c r="H43" s="1043">
        <f>'実質公債費比率（分子）の構造'!M$51</f>
        <v>0</v>
      </c>
      <c r="I43" s="1043"/>
      <c r="J43" s="1043"/>
      <c r="K43" s="1043" t="str">
        <f>'実質公債費比率（分子）の構造'!N$51</f>
        <v>-</v>
      </c>
      <c r="L43" s="1043"/>
      <c r="M43" s="1043"/>
      <c r="N43" s="1043" t="str">
        <f>'実質公債費比率（分子）の構造'!O$51</f>
        <v>-</v>
      </c>
      <c r="O43" s="1043"/>
      <c r="P43" s="1043"/>
    </row>
    <row r="44" spans="1:16">
      <c r="A44" s="1043" t="s">
        <v>45</v>
      </c>
      <c r="B44" s="1043">
        <f>'実質公債費比率（分子）の構造'!K$50</f>
        <v>132</v>
      </c>
      <c r="C44" s="1043"/>
      <c r="D44" s="1043"/>
      <c r="E44" s="1043">
        <f>'実質公債費比率（分子）の構造'!L$50</f>
        <v>85</v>
      </c>
      <c r="F44" s="1043"/>
      <c r="G44" s="1043"/>
      <c r="H44" s="1043">
        <f>'実質公債費比率（分子）の構造'!M$50</f>
        <v>103</v>
      </c>
      <c r="I44" s="1043"/>
      <c r="J44" s="1043"/>
      <c r="K44" s="1043">
        <f>'実質公債費比率（分子）の構造'!N$50</f>
        <v>48</v>
      </c>
      <c r="L44" s="1043"/>
      <c r="M44" s="1043"/>
      <c r="N44" s="1043">
        <f>'実質公債費比率（分子）の構造'!O$50</f>
        <v>23</v>
      </c>
      <c r="O44" s="1043"/>
      <c r="P44" s="1043"/>
    </row>
    <row r="45" spans="1:16">
      <c r="A45" s="1043" t="s">
        <v>0</v>
      </c>
      <c r="B45" s="1043">
        <f>'実質公債費比率（分子）の構造'!K$49</f>
        <v>279</v>
      </c>
      <c r="C45" s="1043"/>
      <c r="D45" s="1043"/>
      <c r="E45" s="1043">
        <f>'実質公債費比率（分子）の構造'!L$49</f>
        <v>330</v>
      </c>
      <c r="F45" s="1043"/>
      <c r="G45" s="1043"/>
      <c r="H45" s="1043">
        <f>'実質公債費比率（分子）の構造'!M$49</f>
        <v>351</v>
      </c>
      <c r="I45" s="1043"/>
      <c r="J45" s="1043"/>
      <c r="K45" s="1043">
        <f>'実質公債費比率（分子）の構造'!N$49</f>
        <v>313</v>
      </c>
      <c r="L45" s="1043"/>
      <c r="M45" s="1043"/>
      <c r="N45" s="1043">
        <f>'実質公債費比率（分子）の構造'!O$49</f>
        <v>328</v>
      </c>
      <c r="O45" s="1043"/>
      <c r="P45" s="1043"/>
    </row>
    <row r="46" spans="1:16">
      <c r="A46" s="1043" t="s">
        <v>40</v>
      </c>
      <c r="B46" s="1043">
        <f>'実質公債費比率（分子）の構造'!K$48</f>
        <v>440</v>
      </c>
      <c r="C46" s="1043"/>
      <c r="D46" s="1043"/>
      <c r="E46" s="1043">
        <f>'実質公債費比率（分子）の構造'!L$48</f>
        <v>502</v>
      </c>
      <c r="F46" s="1043"/>
      <c r="G46" s="1043"/>
      <c r="H46" s="1043">
        <f>'実質公債費比率（分子）の構造'!M$48</f>
        <v>568</v>
      </c>
      <c r="I46" s="1043"/>
      <c r="J46" s="1043"/>
      <c r="K46" s="1043">
        <f>'実質公債費比率（分子）の構造'!N$48</f>
        <v>596</v>
      </c>
      <c r="L46" s="1043"/>
      <c r="M46" s="1043"/>
      <c r="N46" s="1043">
        <f>'実質公債費比率（分子）の構造'!O$48</f>
        <v>607</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33</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26</v>
      </c>
      <c r="B49" s="1043">
        <f>'実質公債費比率（分子）の構造'!K$45</f>
        <v>3832</v>
      </c>
      <c r="C49" s="1043"/>
      <c r="D49" s="1043"/>
      <c r="E49" s="1043">
        <f>'実質公債費比率（分子）の構造'!L$45</f>
        <v>3742</v>
      </c>
      <c r="F49" s="1043"/>
      <c r="G49" s="1043"/>
      <c r="H49" s="1043">
        <f>'実質公債費比率（分子）の構造'!M$45</f>
        <v>3658</v>
      </c>
      <c r="I49" s="1043"/>
      <c r="J49" s="1043"/>
      <c r="K49" s="1043">
        <f>'実質公債費比率（分子）の構造'!N$45</f>
        <v>3551</v>
      </c>
      <c r="L49" s="1043"/>
      <c r="M49" s="1043"/>
      <c r="N49" s="1043">
        <f>'実質公債費比率（分子）の構造'!O$45</f>
        <v>3674</v>
      </c>
      <c r="O49" s="1043"/>
      <c r="P49" s="1043"/>
    </row>
    <row r="50" spans="1:16">
      <c r="A50" s="1043" t="s">
        <v>59</v>
      </c>
      <c r="B50" s="1043" t="e">
        <f>NA()</f>
        <v>#N/A</v>
      </c>
      <c r="C50" s="1043">
        <f>IF(ISNUMBER('実質公債費比率（分子）の構造'!K$53),'実質公債費比率（分子）の構造'!K$53,NA())</f>
        <v>1542</v>
      </c>
      <c r="D50" s="1043" t="e">
        <f>NA()</f>
        <v>#N/A</v>
      </c>
      <c r="E50" s="1043" t="e">
        <f>NA()</f>
        <v>#N/A</v>
      </c>
      <c r="F50" s="1043">
        <f>IF(ISNUMBER('実質公債費比率（分子）の構造'!L$53),'実質公債費比率（分子）の構造'!L$53,NA())</f>
        <v>1538</v>
      </c>
      <c r="G50" s="1043" t="e">
        <f>NA()</f>
        <v>#N/A</v>
      </c>
      <c r="H50" s="1043" t="e">
        <f>NA()</f>
        <v>#N/A</v>
      </c>
      <c r="I50" s="1043">
        <f>IF(ISNUMBER('実質公債費比率（分子）の構造'!M$53),'実質公債費比率（分子）の構造'!M$53,NA())</f>
        <v>1556</v>
      </c>
      <c r="J50" s="1043" t="e">
        <f>NA()</f>
        <v>#N/A</v>
      </c>
      <c r="K50" s="1043" t="e">
        <f>NA()</f>
        <v>#N/A</v>
      </c>
      <c r="L50" s="1043">
        <f>IF(ISNUMBER('実質公債費比率（分子）の構造'!N$53),'実質公債費比率（分子）の構造'!N$53,NA())</f>
        <v>1414</v>
      </c>
      <c r="M50" s="1043" t="e">
        <f>NA()</f>
        <v>#N/A</v>
      </c>
      <c r="N50" s="1043" t="e">
        <f>NA()</f>
        <v>#N/A</v>
      </c>
      <c r="O50" s="1043">
        <f>IF(ISNUMBER('実質公債費比率（分子）の構造'!O$53),'実質公債費比率（分子）の構造'!O$53,NA())</f>
        <v>1598</v>
      </c>
      <c r="P50" s="1043" t="e">
        <f>NA()</f>
        <v>#N/A</v>
      </c>
    </row>
    <row r="53" spans="1:16">
      <c r="A53" s="1040" t="s">
        <v>122</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125</v>
      </c>
      <c r="C55" s="1042"/>
      <c r="D55" s="1042" t="s">
        <v>128</v>
      </c>
      <c r="E55" s="1042" t="s">
        <v>125</v>
      </c>
      <c r="F55" s="1042"/>
      <c r="G55" s="1042" t="s">
        <v>128</v>
      </c>
      <c r="H55" s="1042" t="s">
        <v>125</v>
      </c>
      <c r="I55" s="1042"/>
      <c r="J55" s="1042" t="s">
        <v>128</v>
      </c>
      <c r="K55" s="1042" t="s">
        <v>125</v>
      </c>
      <c r="L55" s="1042"/>
      <c r="M55" s="1042" t="s">
        <v>128</v>
      </c>
      <c r="N55" s="1042" t="s">
        <v>125</v>
      </c>
      <c r="O55" s="1042"/>
      <c r="P55" s="1042" t="s">
        <v>128</v>
      </c>
    </row>
    <row r="56" spans="1:16">
      <c r="A56" s="1042" t="s">
        <v>53</v>
      </c>
      <c r="B56" s="1042"/>
      <c r="C56" s="1042"/>
      <c r="D56" s="1042">
        <f>'将来負担比率（分子）の構造'!I$52</f>
        <v>29873</v>
      </c>
      <c r="E56" s="1042"/>
      <c r="F56" s="1042"/>
      <c r="G56" s="1042">
        <f>'将来負担比率（分子）の構造'!J$52</f>
        <v>29456</v>
      </c>
      <c r="H56" s="1042"/>
      <c r="I56" s="1042"/>
      <c r="J56" s="1042">
        <f>'将来負担比率（分子）の構造'!K$52</f>
        <v>29341</v>
      </c>
      <c r="K56" s="1042"/>
      <c r="L56" s="1042"/>
      <c r="M56" s="1042">
        <f>'将来負担比率（分子）の構造'!L$52</f>
        <v>29196</v>
      </c>
      <c r="N56" s="1042"/>
      <c r="O56" s="1042"/>
      <c r="P56" s="1042">
        <f>'将来負担比率（分子）の構造'!M$52</f>
        <v>29498</v>
      </c>
    </row>
    <row r="57" spans="1:16">
      <c r="A57" s="1042" t="s">
        <v>95</v>
      </c>
      <c r="B57" s="1042"/>
      <c r="C57" s="1042"/>
      <c r="D57" s="1042">
        <f>'将来負担比率（分子）の構造'!I$51</f>
        <v>375</v>
      </c>
      <c r="E57" s="1042"/>
      <c r="F57" s="1042"/>
      <c r="G57" s="1042">
        <f>'将来負担比率（分子）の構造'!J$51</f>
        <v>426</v>
      </c>
      <c r="H57" s="1042"/>
      <c r="I57" s="1042"/>
      <c r="J57" s="1042">
        <f>'将来負担比率（分子）の構造'!K$51</f>
        <v>283</v>
      </c>
      <c r="K57" s="1042"/>
      <c r="L57" s="1042"/>
      <c r="M57" s="1042">
        <f>'将来負担比率（分子）の構造'!L$51</f>
        <v>215</v>
      </c>
      <c r="N57" s="1042"/>
      <c r="O57" s="1042"/>
      <c r="P57" s="1042">
        <f>'将来負担比率（分子）の構造'!M$51</f>
        <v>165</v>
      </c>
    </row>
    <row r="58" spans="1:16">
      <c r="A58" s="1042" t="s">
        <v>93</v>
      </c>
      <c r="B58" s="1042"/>
      <c r="C58" s="1042"/>
      <c r="D58" s="1042">
        <f>'将来負担比率（分子）の構造'!I$50</f>
        <v>22443</v>
      </c>
      <c r="E58" s="1042"/>
      <c r="F58" s="1042"/>
      <c r="G58" s="1042">
        <f>'将来負担比率（分子）の構造'!J$50</f>
        <v>22500</v>
      </c>
      <c r="H58" s="1042"/>
      <c r="I58" s="1042"/>
      <c r="J58" s="1042">
        <f>'将来負担比率（分子）の構造'!K$50</f>
        <v>20822</v>
      </c>
      <c r="K58" s="1042"/>
      <c r="L58" s="1042"/>
      <c r="M58" s="1042">
        <f>'将来負担比率（分子）の構造'!L$50</f>
        <v>19938</v>
      </c>
      <c r="N58" s="1042"/>
      <c r="O58" s="1042"/>
      <c r="P58" s="1042">
        <f>'将来負担比率（分子）の構造'!M$50</f>
        <v>19029</v>
      </c>
    </row>
    <row r="59" spans="1:16">
      <c r="A59" s="1042" t="s">
        <v>90</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86</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76</v>
      </c>
      <c r="B61" s="1042">
        <f>'将来負担比率（分子）の構造'!I$46</f>
        <v>32</v>
      </c>
      <c r="C61" s="1042"/>
      <c r="D61" s="1042"/>
      <c r="E61" s="1042">
        <f>'将来負担比率（分子）の構造'!J$46</f>
        <v>16</v>
      </c>
      <c r="F61" s="1042"/>
      <c r="G61" s="1042"/>
      <c r="H61" s="1042">
        <f>'将来負担比率（分子）の構造'!K$46</f>
        <v>7</v>
      </c>
      <c r="I61" s="1042"/>
      <c r="J61" s="1042"/>
      <c r="K61" s="1042">
        <f>'将来負担比率（分子）の構造'!L$46</f>
        <v>6</v>
      </c>
      <c r="L61" s="1042"/>
      <c r="M61" s="1042"/>
      <c r="N61" s="1042">
        <f>'将来負担比率（分子）の構造'!M$46</f>
        <v>279</v>
      </c>
      <c r="O61" s="1042"/>
      <c r="P61" s="1042"/>
    </row>
    <row r="62" spans="1:16">
      <c r="A62" s="1042" t="s">
        <v>77</v>
      </c>
      <c r="B62" s="1042">
        <f>'将来負担比率（分子）の構造'!I$45</f>
        <v>6820</v>
      </c>
      <c r="C62" s="1042"/>
      <c r="D62" s="1042"/>
      <c r="E62" s="1042">
        <f>'将来負担比率（分子）の構造'!J$45</f>
        <v>6602</v>
      </c>
      <c r="F62" s="1042"/>
      <c r="G62" s="1042"/>
      <c r="H62" s="1042">
        <f>'将来負担比率（分子）の構造'!K$45</f>
        <v>6276</v>
      </c>
      <c r="I62" s="1042"/>
      <c r="J62" s="1042"/>
      <c r="K62" s="1042">
        <f>'将来負担比率（分子）の構造'!L$45</f>
        <v>5915</v>
      </c>
      <c r="L62" s="1042"/>
      <c r="M62" s="1042"/>
      <c r="N62" s="1042">
        <f>'将来負担比率（分子）の構造'!M$45</f>
        <v>5725</v>
      </c>
      <c r="O62" s="1042"/>
      <c r="P62" s="1042"/>
    </row>
    <row r="63" spans="1:16">
      <c r="A63" s="1042" t="s">
        <v>75</v>
      </c>
      <c r="B63" s="1042">
        <f>'将来負担比率（分子）の構造'!I$44</f>
        <v>3446</v>
      </c>
      <c r="C63" s="1042"/>
      <c r="D63" s="1042"/>
      <c r="E63" s="1042">
        <f>'将来負担比率（分子）の構造'!J$44</f>
        <v>3236</v>
      </c>
      <c r="F63" s="1042"/>
      <c r="G63" s="1042"/>
      <c r="H63" s="1042">
        <f>'将来負担比率（分子）の構造'!K$44</f>
        <v>2784</v>
      </c>
      <c r="I63" s="1042"/>
      <c r="J63" s="1042"/>
      <c r="K63" s="1042">
        <f>'将来負担比率（分子）の構造'!L$44</f>
        <v>1978</v>
      </c>
      <c r="L63" s="1042"/>
      <c r="M63" s="1042"/>
      <c r="N63" s="1042">
        <f>'将来負担比率（分子）の構造'!M$44</f>
        <v>1806</v>
      </c>
      <c r="O63" s="1042"/>
      <c r="P63" s="1042"/>
    </row>
    <row r="64" spans="1:16">
      <c r="A64" s="1042" t="s">
        <v>73</v>
      </c>
      <c r="B64" s="1042">
        <f>'将来負担比率（分子）の構造'!I$43</f>
        <v>7579</v>
      </c>
      <c r="C64" s="1042"/>
      <c r="D64" s="1042"/>
      <c r="E64" s="1042">
        <f>'将来負担比率（分子）の構造'!J$43</f>
        <v>7485</v>
      </c>
      <c r="F64" s="1042"/>
      <c r="G64" s="1042"/>
      <c r="H64" s="1042">
        <f>'将来負担比率（分子）の構造'!K$43</f>
        <v>7639</v>
      </c>
      <c r="I64" s="1042"/>
      <c r="J64" s="1042"/>
      <c r="K64" s="1042">
        <f>'将来負担比率（分子）の構造'!L$43</f>
        <v>7891</v>
      </c>
      <c r="L64" s="1042"/>
      <c r="M64" s="1042"/>
      <c r="N64" s="1042">
        <f>'将来負担比率（分子）の構造'!M$43</f>
        <v>7979</v>
      </c>
      <c r="O64" s="1042"/>
      <c r="P64" s="1042"/>
    </row>
    <row r="65" spans="1:16">
      <c r="A65" s="1042" t="s">
        <v>71</v>
      </c>
      <c r="B65" s="1042">
        <f>'将来負担比率（分子）の構造'!I$42</f>
        <v>643</v>
      </c>
      <c r="C65" s="1042"/>
      <c r="D65" s="1042"/>
      <c r="E65" s="1042">
        <f>'将来負担比率（分子）の構造'!J$42</f>
        <v>549</v>
      </c>
      <c r="F65" s="1042"/>
      <c r="G65" s="1042"/>
      <c r="H65" s="1042">
        <f>'将来負担比率（分子）の構造'!K$42</f>
        <v>452</v>
      </c>
      <c r="I65" s="1042"/>
      <c r="J65" s="1042"/>
      <c r="K65" s="1042">
        <f>'将来負担比率（分子）の構造'!L$42</f>
        <v>409</v>
      </c>
      <c r="L65" s="1042"/>
      <c r="M65" s="1042"/>
      <c r="N65" s="1042">
        <f>'将来負担比率（分子）の構造'!M$42</f>
        <v>389</v>
      </c>
      <c r="O65" s="1042"/>
      <c r="P65" s="1042"/>
    </row>
    <row r="66" spans="1:16">
      <c r="A66" s="1042" t="s">
        <v>66</v>
      </c>
      <c r="B66" s="1042">
        <f>'将来負担比率（分子）の構造'!I$41</f>
        <v>27369</v>
      </c>
      <c r="C66" s="1042"/>
      <c r="D66" s="1042"/>
      <c r="E66" s="1042">
        <f>'将来負担比率（分子）の構造'!J$41</f>
        <v>26099</v>
      </c>
      <c r="F66" s="1042"/>
      <c r="G66" s="1042"/>
      <c r="H66" s="1042">
        <f>'将来負担比率（分子）の構造'!K$41</f>
        <v>25532</v>
      </c>
      <c r="I66" s="1042"/>
      <c r="J66" s="1042"/>
      <c r="K66" s="1042">
        <f>'将来負担比率（分子）の構造'!L$41</f>
        <v>25439</v>
      </c>
      <c r="L66" s="1042"/>
      <c r="M66" s="1042"/>
      <c r="N66" s="1042">
        <f>'将来負担比率（分子）の構造'!M$41</f>
        <v>25607</v>
      </c>
      <c r="O66" s="1042"/>
      <c r="P66" s="1042"/>
    </row>
    <row r="67" spans="1:16">
      <c r="A67" s="1042" t="s">
        <v>99</v>
      </c>
      <c r="B67" s="1042" t="e">
        <f>NA()</f>
        <v>#N/A</v>
      </c>
      <c r="C67" s="1042">
        <f>IF(ISNUMBER('将来負担比率（分子）の構造'!I$53),IF('将来負担比率（分子）の構造'!I$53&lt;0,0,'将来負担比率（分子）の構造'!I$53),NA())</f>
        <v>0</v>
      </c>
      <c r="D67" s="1042" t="e">
        <f>NA()</f>
        <v>#N/A</v>
      </c>
      <c r="E67" s="1042" t="e">
        <f>NA()</f>
        <v>#N/A</v>
      </c>
      <c r="F67" s="1042">
        <f>IF(ISNUMBER('将来負担比率（分子）の構造'!J$53),IF('将来負担比率（分子）の構造'!J$53&lt;0,0,'将来負担比率（分子）の構造'!J$53),NA())</f>
        <v>0</v>
      </c>
      <c r="G67" s="1042" t="e">
        <f>NA()</f>
        <v>#N/A</v>
      </c>
      <c r="H67" s="1042" t="e">
        <f>NA()</f>
        <v>#N/A</v>
      </c>
      <c r="I67" s="1042">
        <f>IF(ISNUMBER('将来負担比率（分子）の構造'!K$53),IF('将来負担比率（分子）の構造'!K$53&lt;0,0,'将来負担比率（分子）の構造'!K$53),NA())</f>
        <v>0</v>
      </c>
      <c r="J67" s="1042" t="e">
        <f>NA()</f>
        <v>#N/A</v>
      </c>
      <c r="K67" s="1042" t="e">
        <f>NA()</f>
        <v>#N/A</v>
      </c>
      <c r="L67" s="1042">
        <f>IF(ISNUMBER('将来負担比率（分子）の構造'!L$53),IF('将来負担比率（分子）の構造'!L$53&lt;0,0,'将来負担比率（分子）の構造'!L$53),NA())</f>
        <v>0</v>
      </c>
      <c r="M67" s="1042" t="e">
        <f>NA()</f>
        <v>#N/A</v>
      </c>
      <c r="N67" s="1042" t="e">
        <f>NA()</f>
        <v>#N/A</v>
      </c>
      <c r="O67" s="1042">
        <f>IF(ISNUMBER('将来負担比率（分子）の構造'!M$53),IF('将来負担比率（分子）の構造'!M$53&lt;0,0,'将来負担比率（分子）の構造'!M$53),NA())</f>
        <v>0</v>
      </c>
      <c r="P67" s="1042" t="e">
        <f>NA()</f>
        <v>#N/A</v>
      </c>
    </row>
    <row r="70" spans="1:16">
      <c r="A70" s="1045" t="s">
        <v>129</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130</v>
      </c>
      <c r="B72" s="1046">
        <f>基金残高に係る経年分析!F55</f>
        <v>10896</v>
      </c>
      <c r="C72" s="1046">
        <f>基金残高に係る経年分析!G55</f>
        <v>9375</v>
      </c>
      <c r="D72" s="1046">
        <f>基金残高に係る経年分析!H55</f>
        <v>8408</v>
      </c>
    </row>
    <row r="73" spans="1:16">
      <c r="A73" s="1044" t="s">
        <v>132</v>
      </c>
      <c r="B73" s="1046">
        <f>基金残高に係る経年分析!F56</f>
        <v>1345</v>
      </c>
      <c r="C73" s="1046">
        <f>基金残高に係る経年分析!G56</f>
        <v>1731</v>
      </c>
      <c r="D73" s="1046">
        <f>基金残高に係る経年分析!H56</f>
        <v>1747</v>
      </c>
    </row>
    <row r="74" spans="1:16">
      <c r="A74" s="1044" t="s">
        <v>134</v>
      </c>
      <c r="B74" s="1046">
        <f>基金残高に係る経年分析!F57</f>
        <v>8047</v>
      </c>
      <c r="C74" s="1046">
        <f>基金残高に係る経年分析!G57</f>
        <v>8102</v>
      </c>
      <c r="D74" s="1046">
        <f>基金残高に係る経年分析!H57</f>
        <v>7878</v>
      </c>
    </row>
  </sheetData>
  <sheetProtection algorithmName="SHA-512" hashValue="bIxTniR7kTydIF4CDeX6LPy7+rRL+7ogl5hNdqz4xskGnnkYtWBdy2PB3Q5ozZH122s0NMXGMAyw+sWxTelxwQ==" saltValue="9Aj+Jjy+5lQydIhBUwaTm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C16" zoomScaleSheetLayoutView="55" workbookViewId="0">
      <selection activeCell="BS60" sqref="BS60"/>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ht="13.2">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ht="13.2">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ht="13.2">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ht="13.2">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ht="13.2">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ht="13.2">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ht="13.2">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31</v>
      </c>
    </row>
    <row r="11" spans="1:143" s="753" customFormat="1" ht="13.2">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31</v>
      </c>
    </row>
    <row r="13" spans="1:143" s="753" customFormat="1" ht="13.2">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6.2">
      <c r="B22" s="755"/>
      <c r="MM22" s="1109"/>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68"/>
      <c r="DD40" s="1068"/>
      <c r="DE40" s="766"/>
    </row>
    <row r="41" spans="2:109" ht="16.2">
      <c r="B41" s="757" t="s">
        <v>579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72"/>
      <c r="I42" s="1063"/>
      <c r="J42" s="1063"/>
      <c r="K42" s="1063"/>
      <c r="AM42" s="1072"/>
      <c r="AN42" s="1072" t="s">
        <v>580</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341</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ht="13.2">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ht="13.2">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ht="13.2">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ht="13.2">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ht="13.2">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ht="13.2">
      <c r="B49" s="755"/>
      <c r="AN49" s="368" t="s">
        <v>173</v>
      </c>
    </row>
    <row r="50" spans="1:109" ht="13.2">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544</v>
      </c>
      <c r="BQ50" s="1098"/>
      <c r="BR50" s="1098"/>
      <c r="BS50" s="1098"/>
      <c r="BT50" s="1098"/>
      <c r="BU50" s="1098"/>
      <c r="BV50" s="1098"/>
      <c r="BW50" s="1098"/>
      <c r="BX50" s="1098" t="s">
        <v>545</v>
      </c>
      <c r="BY50" s="1098"/>
      <c r="BZ50" s="1098"/>
      <c r="CA50" s="1098"/>
      <c r="CB50" s="1098"/>
      <c r="CC50" s="1098"/>
      <c r="CD50" s="1098"/>
      <c r="CE50" s="1098"/>
      <c r="CF50" s="1098" t="s">
        <v>433</v>
      </c>
      <c r="CG50" s="1098"/>
      <c r="CH50" s="1098"/>
      <c r="CI50" s="1098"/>
      <c r="CJ50" s="1098"/>
      <c r="CK50" s="1098"/>
      <c r="CL50" s="1098"/>
      <c r="CM50" s="1098"/>
      <c r="CN50" s="1098" t="s">
        <v>546</v>
      </c>
      <c r="CO50" s="1098"/>
      <c r="CP50" s="1098"/>
      <c r="CQ50" s="1098"/>
      <c r="CR50" s="1098"/>
      <c r="CS50" s="1098"/>
      <c r="CT50" s="1098"/>
      <c r="CU50" s="1098"/>
      <c r="CV50" s="1098" t="s">
        <v>547</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581</v>
      </c>
      <c r="AO51" s="1097"/>
      <c r="AP51" s="1097"/>
      <c r="AQ51" s="1097"/>
      <c r="AR51" s="1097"/>
      <c r="AS51" s="1097"/>
      <c r="AT51" s="1097"/>
      <c r="AU51" s="1097"/>
      <c r="AV51" s="1097"/>
      <c r="AW51" s="1097"/>
      <c r="AX51" s="1097"/>
      <c r="AY51" s="1097"/>
      <c r="AZ51" s="1097"/>
      <c r="BA51" s="1097"/>
      <c r="BB51" s="1097" t="s">
        <v>582</v>
      </c>
      <c r="BC51" s="1097"/>
      <c r="BD51" s="1097"/>
      <c r="BE51" s="1097"/>
      <c r="BF51" s="1097"/>
      <c r="BG51" s="1097"/>
      <c r="BH51" s="1097"/>
      <c r="BI51" s="1097"/>
      <c r="BJ51" s="1097"/>
      <c r="BK51" s="1097"/>
      <c r="BL51" s="1097"/>
      <c r="BM51" s="1097"/>
      <c r="BN51" s="1097"/>
      <c r="BO51" s="1097"/>
      <c r="BP51" s="1102"/>
      <c r="BQ51" s="1102"/>
      <c r="BR51" s="1102"/>
      <c r="BS51" s="1102"/>
      <c r="BT51" s="1102"/>
      <c r="BU51" s="1102"/>
      <c r="BV51" s="1102"/>
      <c r="BW51" s="1102"/>
      <c r="BX51" s="1102"/>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2"/>
      <c r="CW51" s="1102"/>
      <c r="CX51" s="1102"/>
      <c r="CY51" s="1102"/>
      <c r="CZ51" s="1102"/>
      <c r="DA51" s="1102"/>
      <c r="DB51" s="1102"/>
      <c r="DC51" s="1102"/>
    </row>
    <row r="52" spans="1:109" ht="13.2">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ht="13.2">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583</v>
      </c>
      <c r="BC53" s="1097"/>
      <c r="BD53" s="1097"/>
      <c r="BE53" s="1097"/>
      <c r="BF53" s="1097"/>
      <c r="BG53" s="1097"/>
      <c r="BH53" s="1097"/>
      <c r="BI53" s="1097"/>
      <c r="BJ53" s="1097"/>
      <c r="BK53" s="1097"/>
      <c r="BL53" s="1097"/>
      <c r="BM53" s="1097"/>
      <c r="BN53" s="1097"/>
      <c r="BO53" s="1097"/>
      <c r="BP53" s="1102">
        <v>51.3</v>
      </c>
      <c r="BQ53" s="1102"/>
      <c r="BR53" s="1102"/>
      <c r="BS53" s="1102"/>
      <c r="BT53" s="1102"/>
      <c r="BU53" s="1102"/>
      <c r="BV53" s="1102"/>
      <c r="BW53" s="1102"/>
      <c r="BX53" s="1102">
        <v>52.6</v>
      </c>
      <c r="BY53" s="1102"/>
      <c r="BZ53" s="1102"/>
      <c r="CA53" s="1102"/>
      <c r="CB53" s="1102"/>
      <c r="CC53" s="1102"/>
      <c r="CD53" s="1102"/>
      <c r="CE53" s="1102"/>
      <c r="CF53" s="1102">
        <v>53.8</v>
      </c>
      <c r="CG53" s="1102"/>
      <c r="CH53" s="1102"/>
      <c r="CI53" s="1102"/>
      <c r="CJ53" s="1102"/>
      <c r="CK53" s="1102"/>
      <c r="CL53" s="1102"/>
      <c r="CM53" s="1102"/>
      <c r="CN53" s="1102">
        <v>55</v>
      </c>
      <c r="CO53" s="1102"/>
      <c r="CP53" s="1102"/>
      <c r="CQ53" s="1102"/>
      <c r="CR53" s="1102"/>
      <c r="CS53" s="1102"/>
      <c r="CT53" s="1102"/>
      <c r="CU53" s="1102"/>
      <c r="CV53" s="1102">
        <v>56.1</v>
      </c>
      <c r="CW53" s="1102"/>
      <c r="CX53" s="1102"/>
      <c r="CY53" s="1102"/>
      <c r="CZ53" s="1102"/>
      <c r="DA53" s="1102"/>
      <c r="DB53" s="1102"/>
      <c r="DC53" s="1102"/>
    </row>
    <row r="54" spans="1:109" ht="13.2">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ht="13.2">
      <c r="A55" s="1063"/>
      <c r="B55" s="755"/>
      <c r="G55" s="1073"/>
      <c r="H55" s="1073"/>
      <c r="I55" s="1073"/>
      <c r="J55" s="1073"/>
      <c r="K55" s="1082"/>
      <c r="L55" s="1082"/>
      <c r="M55" s="1082"/>
      <c r="N55" s="1082"/>
      <c r="AN55" s="1098" t="s">
        <v>62</v>
      </c>
      <c r="AO55" s="1098"/>
      <c r="AP55" s="1098"/>
      <c r="AQ55" s="1098"/>
      <c r="AR55" s="1098"/>
      <c r="AS55" s="1098"/>
      <c r="AT55" s="1098"/>
      <c r="AU55" s="1098"/>
      <c r="AV55" s="1098"/>
      <c r="AW55" s="1098"/>
      <c r="AX55" s="1098"/>
      <c r="AY55" s="1098"/>
      <c r="AZ55" s="1098"/>
      <c r="BA55" s="1098"/>
      <c r="BB55" s="1097" t="s">
        <v>582</v>
      </c>
      <c r="BC55" s="1097"/>
      <c r="BD55" s="1097"/>
      <c r="BE55" s="1097"/>
      <c r="BF55" s="1097"/>
      <c r="BG55" s="1097"/>
      <c r="BH55" s="1097"/>
      <c r="BI55" s="1097"/>
      <c r="BJ55" s="1097"/>
      <c r="BK55" s="1097"/>
      <c r="BL55" s="1097"/>
      <c r="BM55" s="1097"/>
      <c r="BN55" s="1097"/>
      <c r="BO55" s="1097"/>
      <c r="BP55" s="1102">
        <v>39</v>
      </c>
      <c r="BQ55" s="1102"/>
      <c r="BR55" s="1102"/>
      <c r="BS55" s="1102"/>
      <c r="BT55" s="1102"/>
      <c r="BU55" s="1102"/>
      <c r="BV55" s="1102"/>
      <c r="BW55" s="1102"/>
      <c r="BX55" s="1102">
        <v>32.5</v>
      </c>
      <c r="BY55" s="1102"/>
      <c r="BZ55" s="1102"/>
      <c r="CA55" s="1102"/>
      <c r="CB55" s="1102"/>
      <c r="CC55" s="1102"/>
      <c r="CD55" s="1102"/>
      <c r="CE55" s="1102"/>
      <c r="CF55" s="1102">
        <v>30.2</v>
      </c>
      <c r="CG55" s="1102"/>
      <c r="CH55" s="1102"/>
      <c r="CI55" s="1102"/>
      <c r="CJ55" s="1102"/>
      <c r="CK55" s="1102"/>
      <c r="CL55" s="1102"/>
      <c r="CM55" s="1102"/>
      <c r="CN55" s="1102">
        <v>25.4</v>
      </c>
      <c r="CO55" s="1102"/>
      <c r="CP55" s="1102"/>
      <c r="CQ55" s="1102"/>
      <c r="CR55" s="1102"/>
      <c r="CS55" s="1102"/>
      <c r="CT55" s="1102"/>
      <c r="CU55" s="1102"/>
      <c r="CV55" s="1102">
        <v>22.9</v>
      </c>
      <c r="CW55" s="1102"/>
      <c r="CX55" s="1102"/>
      <c r="CY55" s="1102"/>
      <c r="CZ55" s="1102"/>
      <c r="DA55" s="1102"/>
      <c r="DB55" s="1102"/>
      <c r="DC55" s="1102"/>
    </row>
    <row r="56" spans="1:109" ht="13.2">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ht="13.2">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583</v>
      </c>
      <c r="BC57" s="1097"/>
      <c r="BD57" s="1097"/>
      <c r="BE57" s="1097"/>
      <c r="BF57" s="1097"/>
      <c r="BG57" s="1097"/>
      <c r="BH57" s="1097"/>
      <c r="BI57" s="1097"/>
      <c r="BJ57" s="1097"/>
      <c r="BK57" s="1097"/>
      <c r="BL57" s="1097"/>
      <c r="BM57" s="1097"/>
      <c r="BN57" s="1097"/>
      <c r="BO57" s="1097"/>
      <c r="BP57" s="1102">
        <v>55.4</v>
      </c>
      <c r="BQ57" s="1102"/>
      <c r="BR57" s="1102"/>
      <c r="BS57" s="1102"/>
      <c r="BT57" s="1102"/>
      <c r="BU57" s="1102"/>
      <c r="BV57" s="1102"/>
      <c r="BW57" s="1102"/>
      <c r="BX57" s="1102">
        <v>57</v>
      </c>
      <c r="BY57" s="1102"/>
      <c r="BZ57" s="1102"/>
      <c r="CA57" s="1102"/>
      <c r="CB57" s="1102"/>
      <c r="CC57" s="1102"/>
      <c r="CD57" s="1102"/>
      <c r="CE57" s="1102"/>
      <c r="CF57" s="1102">
        <v>58.9</v>
      </c>
      <c r="CG57" s="1102"/>
      <c r="CH57" s="1102"/>
      <c r="CI57" s="1102"/>
      <c r="CJ57" s="1102"/>
      <c r="CK57" s="1102"/>
      <c r="CL57" s="1102"/>
      <c r="CM57" s="1102"/>
      <c r="CN57" s="1102">
        <v>59.9</v>
      </c>
      <c r="CO57" s="1102"/>
      <c r="CP57" s="1102"/>
      <c r="CQ57" s="1102"/>
      <c r="CR57" s="1102"/>
      <c r="CS57" s="1102"/>
      <c r="CT57" s="1102"/>
      <c r="CU57" s="1102"/>
      <c r="CV57" s="1102">
        <v>60.7</v>
      </c>
      <c r="CW57" s="1102"/>
      <c r="CX57" s="1102"/>
      <c r="CY57" s="1102"/>
      <c r="CZ57" s="1102"/>
      <c r="DA57" s="1102"/>
      <c r="DB57" s="1102"/>
      <c r="DC57" s="1102"/>
      <c r="DD57" s="1107"/>
      <c r="DE57" s="1069"/>
    </row>
    <row r="58" spans="1:109" s="1063" customFormat="1" ht="13.2">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ht="13.2">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ht="13.2">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ht="13.2">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ht="13.2">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6.2">
      <c r="B63" s="764" t="s">
        <v>344</v>
      </c>
    </row>
    <row r="64" spans="1:109" ht="13.2">
      <c r="B64" s="755"/>
      <c r="G64" s="1072"/>
      <c r="N64" s="1092"/>
      <c r="AM64" s="1072"/>
      <c r="AN64" s="1072" t="s">
        <v>580</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ht="13.2">
      <c r="B65" s="755"/>
      <c r="AN65" s="1093" t="s">
        <v>584</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ht="13.2">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ht="13.2">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ht="13.2">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ht="13.2">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ht="13.2">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ht="13.2">
      <c r="B71" s="755"/>
      <c r="G71" s="1075"/>
      <c r="I71" s="1079"/>
      <c r="J71" s="1080"/>
      <c r="K71" s="1080"/>
      <c r="L71" s="1088"/>
      <c r="M71" s="1080"/>
      <c r="N71" s="1088"/>
      <c r="AM71" s="1075"/>
      <c r="AN71" s="368" t="s">
        <v>173</v>
      </c>
    </row>
    <row r="72" spans="2:107" ht="13.2">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544</v>
      </c>
      <c r="BQ72" s="1098"/>
      <c r="BR72" s="1098"/>
      <c r="BS72" s="1098"/>
      <c r="BT72" s="1098"/>
      <c r="BU72" s="1098"/>
      <c r="BV72" s="1098"/>
      <c r="BW72" s="1098"/>
      <c r="BX72" s="1098" t="s">
        <v>545</v>
      </c>
      <c r="BY72" s="1098"/>
      <c r="BZ72" s="1098"/>
      <c r="CA72" s="1098"/>
      <c r="CB72" s="1098"/>
      <c r="CC72" s="1098"/>
      <c r="CD72" s="1098"/>
      <c r="CE72" s="1098"/>
      <c r="CF72" s="1098" t="s">
        <v>433</v>
      </c>
      <c r="CG72" s="1098"/>
      <c r="CH72" s="1098"/>
      <c r="CI72" s="1098"/>
      <c r="CJ72" s="1098"/>
      <c r="CK72" s="1098"/>
      <c r="CL72" s="1098"/>
      <c r="CM72" s="1098"/>
      <c r="CN72" s="1098" t="s">
        <v>546</v>
      </c>
      <c r="CO72" s="1098"/>
      <c r="CP72" s="1098"/>
      <c r="CQ72" s="1098"/>
      <c r="CR72" s="1098"/>
      <c r="CS72" s="1098"/>
      <c r="CT72" s="1098"/>
      <c r="CU72" s="1098"/>
      <c r="CV72" s="1098" t="s">
        <v>547</v>
      </c>
      <c r="CW72" s="1098"/>
      <c r="CX72" s="1098"/>
      <c r="CY72" s="1098"/>
      <c r="CZ72" s="1098"/>
      <c r="DA72" s="1098"/>
      <c r="DB72" s="1098"/>
      <c r="DC72" s="1098"/>
    </row>
    <row r="73" spans="2:107" ht="13.2">
      <c r="B73" s="755"/>
      <c r="G73" s="1074"/>
      <c r="H73" s="1074"/>
      <c r="I73" s="1074"/>
      <c r="J73" s="1074"/>
      <c r="K73" s="1084"/>
      <c r="L73" s="1084"/>
      <c r="M73" s="1084"/>
      <c r="N73" s="1084"/>
      <c r="AM73" s="1076"/>
      <c r="AN73" s="1097" t="s">
        <v>581</v>
      </c>
      <c r="AO73" s="1097"/>
      <c r="AP73" s="1097"/>
      <c r="AQ73" s="1097"/>
      <c r="AR73" s="1097"/>
      <c r="AS73" s="1097"/>
      <c r="AT73" s="1097"/>
      <c r="AU73" s="1097"/>
      <c r="AV73" s="1097"/>
      <c r="AW73" s="1097"/>
      <c r="AX73" s="1097"/>
      <c r="AY73" s="1097"/>
      <c r="AZ73" s="1097"/>
      <c r="BA73" s="1097"/>
      <c r="BB73" s="1097" t="s">
        <v>582</v>
      </c>
      <c r="BC73" s="1097"/>
      <c r="BD73" s="1097"/>
      <c r="BE73" s="1097"/>
      <c r="BF73" s="1097"/>
      <c r="BG73" s="1097"/>
      <c r="BH73" s="1097"/>
      <c r="BI73" s="1097"/>
      <c r="BJ73" s="1097"/>
      <c r="BK73" s="1097"/>
      <c r="BL73" s="1097"/>
      <c r="BM73" s="1097"/>
      <c r="BN73" s="1097"/>
      <c r="BO73" s="1097"/>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ht="13.2">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ht="13.2">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428</v>
      </c>
      <c r="BC75" s="1097"/>
      <c r="BD75" s="1097"/>
      <c r="BE75" s="1097"/>
      <c r="BF75" s="1097"/>
      <c r="BG75" s="1097"/>
      <c r="BH75" s="1097"/>
      <c r="BI75" s="1097"/>
      <c r="BJ75" s="1097"/>
      <c r="BK75" s="1097"/>
      <c r="BL75" s="1097"/>
      <c r="BM75" s="1097"/>
      <c r="BN75" s="1097"/>
      <c r="BO75" s="1097"/>
      <c r="BP75" s="1102">
        <v>8.6</v>
      </c>
      <c r="BQ75" s="1102"/>
      <c r="BR75" s="1102"/>
      <c r="BS75" s="1102"/>
      <c r="BT75" s="1102"/>
      <c r="BU75" s="1102"/>
      <c r="BV75" s="1102"/>
      <c r="BW75" s="1102"/>
      <c r="BX75" s="1102">
        <v>8.6</v>
      </c>
      <c r="BY75" s="1102"/>
      <c r="BZ75" s="1102"/>
      <c r="CA75" s="1102"/>
      <c r="CB75" s="1102"/>
      <c r="CC75" s="1102"/>
      <c r="CD75" s="1102"/>
      <c r="CE75" s="1102"/>
      <c r="CF75" s="1102">
        <v>8.9</v>
      </c>
      <c r="CG75" s="1102"/>
      <c r="CH75" s="1102"/>
      <c r="CI75" s="1102"/>
      <c r="CJ75" s="1102"/>
      <c r="CK75" s="1102"/>
      <c r="CL75" s="1102"/>
      <c r="CM75" s="1102"/>
      <c r="CN75" s="1102">
        <v>8.8000000000000007</v>
      </c>
      <c r="CO75" s="1102"/>
      <c r="CP75" s="1102"/>
      <c r="CQ75" s="1102"/>
      <c r="CR75" s="1102"/>
      <c r="CS75" s="1102"/>
      <c r="CT75" s="1102"/>
      <c r="CU75" s="1102"/>
      <c r="CV75" s="1102">
        <v>9</v>
      </c>
      <c r="CW75" s="1102"/>
      <c r="CX75" s="1102"/>
      <c r="CY75" s="1102"/>
      <c r="CZ75" s="1102"/>
      <c r="DA75" s="1102"/>
      <c r="DB75" s="1102"/>
      <c r="DC75" s="1102"/>
    </row>
    <row r="76" spans="2:107" ht="13.2">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ht="13.2">
      <c r="B77" s="755"/>
      <c r="G77" s="1073"/>
      <c r="H77" s="1073"/>
      <c r="I77" s="1073"/>
      <c r="J77" s="1073"/>
      <c r="K77" s="1084"/>
      <c r="L77" s="1084"/>
      <c r="M77" s="1084"/>
      <c r="N77" s="1084"/>
      <c r="AN77" s="1098" t="s">
        <v>62</v>
      </c>
      <c r="AO77" s="1098"/>
      <c r="AP77" s="1098"/>
      <c r="AQ77" s="1098"/>
      <c r="AR77" s="1098"/>
      <c r="AS77" s="1098"/>
      <c r="AT77" s="1098"/>
      <c r="AU77" s="1098"/>
      <c r="AV77" s="1098"/>
      <c r="AW77" s="1098"/>
      <c r="AX77" s="1098"/>
      <c r="AY77" s="1098"/>
      <c r="AZ77" s="1098"/>
      <c r="BA77" s="1098"/>
      <c r="BB77" s="1097" t="s">
        <v>582</v>
      </c>
      <c r="BC77" s="1097"/>
      <c r="BD77" s="1097"/>
      <c r="BE77" s="1097"/>
      <c r="BF77" s="1097"/>
      <c r="BG77" s="1097"/>
      <c r="BH77" s="1097"/>
      <c r="BI77" s="1097"/>
      <c r="BJ77" s="1097"/>
      <c r="BK77" s="1097"/>
      <c r="BL77" s="1097"/>
      <c r="BM77" s="1097"/>
      <c r="BN77" s="1097"/>
      <c r="BO77" s="1097"/>
      <c r="BP77" s="1102">
        <v>39</v>
      </c>
      <c r="BQ77" s="1102"/>
      <c r="BR77" s="1102"/>
      <c r="BS77" s="1102"/>
      <c r="BT77" s="1102"/>
      <c r="BU77" s="1102"/>
      <c r="BV77" s="1102"/>
      <c r="BW77" s="1102"/>
      <c r="BX77" s="1102">
        <v>32.5</v>
      </c>
      <c r="BY77" s="1102"/>
      <c r="BZ77" s="1102"/>
      <c r="CA77" s="1102"/>
      <c r="CB77" s="1102"/>
      <c r="CC77" s="1102"/>
      <c r="CD77" s="1102"/>
      <c r="CE77" s="1102"/>
      <c r="CF77" s="1102">
        <v>30.2</v>
      </c>
      <c r="CG77" s="1102"/>
      <c r="CH77" s="1102"/>
      <c r="CI77" s="1102"/>
      <c r="CJ77" s="1102"/>
      <c r="CK77" s="1102"/>
      <c r="CL77" s="1102"/>
      <c r="CM77" s="1102"/>
      <c r="CN77" s="1102">
        <v>25.4</v>
      </c>
      <c r="CO77" s="1102"/>
      <c r="CP77" s="1102"/>
      <c r="CQ77" s="1102"/>
      <c r="CR77" s="1102"/>
      <c r="CS77" s="1102"/>
      <c r="CT77" s="1102"/>
      <c r="CU77" s="1102"/>
      <c r="CV77" s="1102">
        <v>22.9</v>
      </c>
      <c r="CW77" s="1102"/>
      <c r="CX77" s="1102"/>
      <c r="CY77" s="1102"/>
      <c r="CZ77" s="1102"/>
      <c r="DA77" s="1102"/>
      <c r="DB77" s="1102"/>
      <c r="DC77" s="1102"/>
    </row>
    <row r="78" spans="2:107" ht="13.2">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ht="13.2">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428</v>
      </c>
      <c r="BC79" s="1097"/>
      <c r="BD79" s="1097"/>
      <c r="BE79" s="1097"/>
      <c r="BF79" s="1097"/>
      <c r="BG79" s="1097"/>
      <c r="BH79" s="1097"/>
      <c r="BI79" s="1097"/>
      <c r="BJ79" s="1097"/>
      <c r="BK79" s="1097"/>
      <c r="BL79" s="1097"/>
      <c r="BM79" s="1097"/>
      <c r="BN79" s="1097"/>
      <c r="BO79" s="1097"/>
      <c r="BP79" s="1102">
        <v>9</v>
      </c>
      <c r="BQ79" s="1102"/>
      <c r="BR79" s="1102"/>
      <c r="BS79" s="1102"/>
      <c r="BT79" s="1102"/>
      <c r="BU79" s="1102"/>
      <c r="BV79" s="1102"/>
      <c r="BW79" s="1102"/>
      <c r="BX79" s="1102">
        <v>8.1999999999999993</v>
      </c>
      <c r="BY79" s="1102"/>
      <c r="BZ79" s="1102"/>
      <c r="CA79" s="1102"/>
      <c r="CB79" s="1102"/>
      <c r="CC79" s="1102"/>
      <c r="CD79" s="1102"/>
      <c r="CE79" s="1102"/>
      <c r="CF79" s="1102">
        <v>8</v>
      </c>
      <c r="CG79" s="1102"/>
      <c r="CH79" s="1102"/>
      <c r="CI79" s="1102"/>
      <c r="CJ79" s="1102"/>
      <c r="CK79" s="1102"/>
      <c r="CL79" s="1102"/>
      <c r="CM79" s="1102"/>
      <c r="CN79" s="1102">
        <v>7.8</v>
      </c>
      <c r="CO79" s="1102"/>
      <c r="CP79" s="1102"/>
      <c r="CQ79" s="1102"/>
      <c r="CR79" s="1102"/>
      <c r="CS79" s="1102"/>
      <c r="CT79" s="1102"/>
      <c r="CU79" s="1102"/>
      <c r="CV79" s="1102">
        <v>7.7</v>
      </c>
      <c r="CW79" s="1102"/>
      <c r="CX79" s="1102"/>
      <c r="CY79" s="1102"/>
      <c r="CZ79" s="1102"/>
      <c r="DA79" s="1102"/>
      <c r="DB79" s="1102"/>
      <c r="DC79" s="1102"/>
    </row>
    <row r="80" spans="2:107" ht="13.2">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ht="13.2">
      <c r="B81" s="755"/>
    </row>
    <row r="82" spans="2:109" ht="16.2">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87"/>
      <c r="AQ87" s="1087"/>
      <c r="BC87" s="1087"/>
      <c r="BO87" s="1087"/>
      <c r="CA87" s="1087"/>
      <c r="CM87" s="1087"/>
      <c r="CY87" s="1087"/>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oJ2rTdfHBAiFvg6eFpAUOTh3TcuIaVPKgEI6vZoT54FptgqAvS7UlS/J6cFmV61981tdGrb64JUcQynhNe7nXQ==" saltValue="FOSDUh9FMO/6jYMfAkN5O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49" zoomScaleSheetLayoutView="70" workbookViewId="0">
      <selection activeCell="AW70" sqref="AW7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kN3aztQhfCJFf8P1hvsH5yM0H8fff/b9ZWLZGIVi1ZjqwY6+p1ErHipBRSTQlqQekSvq9oDh5hV0puJL0yl8tw==" saltValue="10DlYnOvdfHV2pC4md5Ht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election activeCell="AW70" sqref="AW7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h2JIkZjEXu7uv+ny2AVyrQ40kv1NpnL+Naqku/KJcOBuPGi2TDExR7nDy+Tz7K5qvnR7+0Mzdml3ot1oIO6wog==" saltValue="Vm8KY2vAUu9s1gz1SgV54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AW70" sqref="AW70"/>
    </sheetView>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317</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320</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322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6</v>
      </c>
      <c r="C4" s="139"/>
      <c r="D4" s="139"/>
      <c r="E4" s="139"/>
      <c r="F4" s="139"/>
      <c r="G4" s="139"/>
      <c r="H4" s="139"/>
      <c r="I4" s="139"/>
      <c r="J4" s="139"/>
      <c r="K4" s="139"/>
      <c r="L4" s="139"/>
      <c r="M4" s="139"/>
      <c r="N4" s="139"/>
      <c r="O4" s="139"/>
      <c r="P4" s="139"/>
      <c r="Q4" s="144"/>
      <c r="R4" s="183" t="s">
        <v>326</v>
      </c>
      <c r="S4" s="139"/>
      <c r="T4" s="139"/>
      <c r="U4" s="139"/>
      <c r="V4" s="139"/>
      <c r="W4" s="139"/>
      <c r="X4" s="139"/>
      <c r="Y4" s="144"/>
      <c r="Z4" s="183" t="s">
        <v>318</v>
      </c>
      <c r="AA4" s="139"/>
      <c r="AB4" s="139"/>
      <c r="AC4" s="144"/>
      <c r="AD4" s="183" t="s">
        <v>269</v>
      </c>
      <c r="AE4" s="139"/>
      <c r="AF4" s="139"/>
      <c r="AG4" s="139"/>
      <c r="AH4" s="139"/>
      <c r="AI4" s="139"/>
      <c r="AJ4" s="139"/>
      <c r="AK4" s="144"/>
      <c r="AL4" s="183" t="s">
        <v>318</v>
      </c>
      <c r="AM4" s="139"/>
      <c r="AN4" s="139"/>
      <c r="AO4" s="144"/>
      <c r="AP4" s="301" t="s">
        <v>328</v>
      </c>
      <c r="AQ4" s="301"/>
      <c r="AR4" s="301"/>
      <c r="AS4" s="301"/>
      <c r="AT4" s="301"/>
      <c r="AU4" s="301"/>
      <c r="AV4" s="301"/>
      <c r="AW4" s="301"/>
      <c r="AX4" s="301"/>
      <c r="AY4" s="301"/>
      <c r="AZ4" s="301"/>
      <c r="BA4" s="301"/>
      <c r="BB4" s="301"/>
      <c r="BC4" s="301"/>
      <c r="BD4" s="301"/>
      <c r="BE4" s="301"/>
      <c r="BF4" s="301"/>
      <c r="BG4" s="301" t="s">
        <v>307</v>
      </c>
      <c r="BH4" s="301"/>
      <c r="BI4" s="301"/>
      <c r="BJ4" s="301"/>
      <c r="BK4" s="301"/>
      <c r="BL4" s="301"/>
      <c r="BM4" s="301"/>
      <c r="BN4" s="301"/>
      <c r="BO4" s="301" t="s">
        <v>318</v>
      </c>
      <c r="BP4" s="301"/>
      <c r="BQ4" s="301"/>
      <c r="BR4" s="301"/>
      <c r="BS4" s="301" t="s">
        <v>330</v>
      </c>
      <c r="BT4" s="301"/>
      <c r="BU4" s="301"/>
      <c r="BV4" s="301"/>
      <c r="BW4" s="301"/>
      <c r="BX4" s="301"/>
      <c r="BY4" s="301"/>
      <c r="BZ4" s="301"/>
      <c r="CA4" s="301"/>
      <c r="CB4" s="301"/>
      <c r="CD4" s="183" t="s">
        <v>331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325</v>
      </c>
      <c r="C5" s="268"/>
      <c r="D5" s="268"/>
      <c r="E5" s="268"/>
      <c r="F5" s="268"/>
      <c r="G5" s="268"/>
      <c r="H5" s="268"/>
      <c r="I5" s="268"/>
      <c r="J5" s="268"/>
      <c r="K5" s="268"/>
      <c r="L5" s="268"/>
      <c r="M5" s="268"/>
      <c r="N5" s="268"/>
      <c r="O5" s="268"/>
      <c r="P5" s="268"/>
      <c r="Q5" s="271"/>
      <c r="R5" s="276">
        <v>6967452</v>
      </c>
      <c r="S5" s="279"/>
      <c r="T5" s="279"/>
      <c r="U5" s="279"/>
      <c r="V5" s="279"/>
      <c r="W5" s="279"/>
      <c r="X5" s="279"/>
      <c r="Y5" s="281"/>
      <c r="Z5" s="284">
        <v>17.8</v>
      </c>
      <c r="AA5" s="284"/>
      <c r="AB5" s="284"/>
      <c r="AC5" s="284"/>
      <c r="AD5" s="289">
        <v>6967452</v>
      </c>
      <c r="AE5" s="289"/>
      <c r="AF5" s="289"/>
      <c r="AG5" s="289"/>
      <c r="AH5" s="289"/>
      <c r="AI5" s="289"/>
      <c r="AJ5" s="289"/>
      <c r="AK5" s="289"/>
      <c r="AL5" s="294">
        <v>35.700000000000003</v>
      </c>
      <c r="AM5" s="296"/>
      <c r="AN5" s="296"/>
      <c r="AO5" s="298"/>
      <c r="AP5" s="262" t="s">
        <v>332</v>
      </c>
      <c r="AQ5" s="268"/>
      <c r="AR5" s="268"/>
      <c r="AS5" s="268"/>
      <c r="AT5" s="268"/>
      <c r="AU5" s="268"/>
      <c r="AV5" s="268"/>
      <c r="AW5" s="268"/>
      <c r="AX5" s="268"/>
      <c r="AY5" s="268"/>
      <c r="AZ5" s="268"/>
      <c r="BA5" s="268"/>
      <c r="BB5" s="268"/>
      <c r="BC5" s="268"/>
      <c r="BD5" s="268"/>
      <c r="BE5" s="268"/>
      <c r="BF5" s="271"/>
      <c r="BG5" s="277">
        <v>6951349</v>
      </c>
      <c r="BH5" s="219"/>
      <c r="BI5" s="219"/>
      <c r="BJ5" s="219"/>
      <c r="BK5" s="219"/>
      <c r="BL5" s="219"/>
      <c r="BM5" s="219"/>
      <c r="BN5" s="282"/>
      <c r="BO5" s="285">
        <v>99.8</v>
      </c>
      <c r="BP5" s="285"/>
      <c r="BQ5" s="285"/>
      <c r="BR5" s="285"/>
      <c r="BS5" s="290">
        <v>507672</v>
      </c>
      <c r="BT5" s="290"/>
      <c r="BU5" s="290"/>
      <c r="BV5" s="290"/>
      <c r="BW5" s="290"/>
      <c r="BX5" s="290"/>
      <c r="BY5" s="290"/>
      <c r="BZ5" s="290"/>
      <c r="CA5" s="290"/>
      <c r="CB5" s="331"/>
      <c r="CC5" s="36"/>
      <c r="CD5" s="183" t="s">
        <v>328</v>
      </c>
      <c r="CE5" s="139"/>
      <c r="CF5" s="139"/>
      <c r="CG5" s="139"/>
      <c r="CH5" s="139"/>
      <c r="CI5" s="139"/>
      <c r="CJ5" s="139"/>
      <c r="CK5" s="139"/>
      <c r="CL5" s="139"/>
      <c r="CM5" s="139"/>
      <c r="CN5" s="139"/>
      <c r="CO5" s="139"/>
      <c r="CP5" s="139"/>
      <c r="CQ5" s="144"/>
      <c r="CR5" s="183" t="s">
        <v>334</v>
      </c>
      <c r="CS5" s="139"/>
      <c r="CT5" s="139"/>
      <c r="CU5" s="139"/>
      <c r="CV5" s="139"/>
      <c r="CW5" s="139"/>
      <c r="CX5" s="139"/>
      <c r="CY5" s="144"/>
      <c r="CZ5" s="183" t="s">
        <v>318</v>
      </c>
      <c r="DA5" s="139"/>
      <c r="DB5" s="139"/>
      <c r="DC5" s="144"/>
      <c r="DD5" s="183" t="s">
        <v>336</v>
      </c>
      <c r="DE5" s="139"/>
      <c r="DF5" s="139"/>
      <c r="DG5" s="139"/>
      <c r="DH5" s="139"/>
      <c r="DI5" s="139"/>
      <c r="DJ5" s="139"/>
      <c r="DK5" s="139"/>
      <c r="DL5" s="139"/>
      <c r="DM5" s="139"/>
      <c r="DN5" s="139"/>
      <c r="DO5" s="139"/>
      <c r="DP5" s="144"/>
      <c r="DQ5" s="183" t="s">
        <v>338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339</v>
      </c>
      <c r="C6" s="36"/>
      <c r="D6" s="36"/>
      <c r="E6" s="36"/>
      <c r="F6" s="36"/>
      <c r="G6" s="36"/>
      <c r="H6" s="36"/>
      <c r="I6" s="36"/>
      <c r="J6" s="36"/>
      <c r="K6" s="36"/>
      <c r="L6" s="36"/>
      <c r="M6" s="36"/>
      <c r="N6" s="36"/>
      <c r="O6" s="36"/>
      <c r="P6" s="36"/>
      <c r="Q6" s="272"/>
      <c r="R6" s="277">
        <v>487042</v>
      </c>
      <c r="S6" s="219"/>
      <c r="T6" s="219"/>
      <c r="U6" s="219"/>
      <c r="V6" s="219"/>
      <c r="W6" s="219"/>
      <c r="X6" s="219"/>
      <c r="Y6" s="282"/>
      <c r="Z6" s="285">
        <v>1.2</v>
      </c>
      <c r="AA6" s="285"/>
      <c r="AB6" s="285"/>
      <c r="AC6" s="285"/>
      <c r="AD6" s="290">
        <v>487042</v>
      </c>
      <c r="AE6" s="290"/>
      <c r="AF6" s="290"/>
      <c r="AG6" s="290"/>
      <c r="AH6" s="290"/>
      <c r="AI6" s="290"/>
      <c r="AJ6" s="290"/>
      <c r="AK6" s="290"/>
      <c r="AL6" s="286">
        <v>2.5</v>
      </c>
      <c r="AM6" s="240"/>
      <c r="AN6" s="240"/>
      <c r="AO6" s="299"/>
      <c r="AP6" s="263" t="s">
        <v>108</v>
      </c>
      <c r="AQ6" s="36"/>
      <c r="AR6" s="36"/>
      <c r="AS6" s="36"/>
      <c r="AT6" s="36"/>
      <c r="AU6" s="36"/>
      <c r="AV6" s="36"/>
      <c r="AW6" s="36"/>
      <c r="AX6" s="36"/>
      <c r="AY6" s="36"/>
      <c r="AZ6" s="36"/>
      <c r="BA6" s="36"/>
      <c r="BB6" s="36"/>
      <c r="BC6" s="36"/>
      <c r="BD6" s="36"/>
      <c r="BE6" s="36"/>
      <c r="BF6" s="272"/>
      <c r="BG6" s="277">
        <v>6951349</v>
      </c>
      <c r="BH6" s="219"/>
      <c r="BI6" s="219"/>
      <c r="BJ6" s="219"/>
      <c r="BK6" s="219"/>
      <c r="BL6" s="219"/>
      <c r="BM6" s="219"/>
      <c r="BN6" s="282"/>
      <c r="BO6" s="285">
        <v>99.8</v>
      </c>
      <c r="BP6" s="285"/>
      <c r="BQ6" s="285"/>
      <c r="BR6" s="285"/>
      <c r="BS6" s="290">
        <v>507672</v>
      </c>
      <c r="BT6" s="290"/>
      <c r="BU6" s="290"/>
      <c r="BV6" s="290"/>
      <c r="BW6" s="290"/>
      <c r="BX6" s="290"/>
      <c r="BY6" s="290"/>
      <c r="BZ6" s="290"/>
      <c r="CA6" s="290"/>
      <c r="CB6" s="331"/>
      <c r="CD6" s="262" t="s">
        <v>340</v>
      </c>
      <c r="CE6" s="268"/>
      <c r="CF6" s="268"/>
      <c r="CG6" s="268"/>
      <c r="CH6" s="268"/>
      <c r="CI6" s="268"/>
      <c r="CJ6" s="268"/>
      <c r="CK6" s="268"/>
      <c r="CL6" s="268"/>
      <c r="CM6" s="268"/>
      <c r="CN6" s="268"/>
      <c r="CO6" s="268"/>
      <c r="CP6" s="268"/>
      <c r="CQ6" s="271"/>
      <c r="CR6" s="277">
        <v>255539</v>
      </c>
      <c r="CS6" s="219"/>
      <c r="CT6" s="219"/>
      <c r="CU6" s="219"/>
      <c r="CV6" s="219"/>
      <c r="CW6" s="219"/>
      <c r="CX6" s="219"/>
      <c r="CY6" s="282"/>
      <c r="CZ6" s="294">
        <v>0.7</v>
      </c>
      <c r="DA6" s="296"/>
      <c r="DB6" s="296"/>
      <c r="DC6" s="342"/>
      <c r="DD6" s="291" t="s">
        <v>209</v>
      </c>
      <c r="DE6" s="219"/>
      <c r="DF6" s="219"/>
      <c r="DG6" s="219"/>
      <c r="DH6" s="219"/>
      <c r="DI6" s="219"/>
      <c r="DJ6" s="219"/>
      <c r="DK6" s="219"/>
      <c r="DL6" s="219"/>
      <c r="DM6" s="219"/>
      <c r="DN6" s="219"/>
      <c r="DO6" s="219"/>
      <c r="DP6" s="282"/>
      <c r="DQ6" s="291">
        <v>255539</v>
      </c>
      <c r="DR6" s="219"/>
      <c r="DS6" s="219"/>
      <c r="DT6" s="219"/>
      <c r="DU6" s="219"/>
      <c r="DV6" s="219"/>
      <c r="DW6" s="219"/>
      <c r="DX6" s="219"/>
      <c r="DY6" s="219"/>
      <c r="DZ6" s="219"/>
      <c r="EA6" s="219"/>
      <c r="EB6" s="219"/>
      <c r="EC6" s="332"/>
    </row>
    <row r="7" spans="2:143" ht="11.25" customHeight="1">
      <c r="B7" s="263" t="s">
        <v>52</v>
      </c>
      <c r="C7" s="36"/>
      <c r="D7" s="36"/>
      <c r="E7" s="36"/>
      <c r="F7" s="36"/>
      <c r="G7" s="36"/>
      <c r="H7" s="36"/>
      <c r="I7" s="36"/>
      <c r="J7" s="36"/>
      <c r="K7" s="36"/>
      <c r="L7" s="36"/>
      <c r="M7" s="36"/>
      <c r="N7" s="36"/>
      <c r="O7" s="36"/>
      <c r="P7" s="36"/>
      <c r="Q7" s="272"/>
      <c r="R7" s="277">
        <v>3985</v>
      </c>
      <c r="S7" s="219"/>
      <c r="T7" s="219"/>
      <c r="U7" s="219"/>
      <c r="V7" s="219"/>
      <c r="W7" s="219"/>
      <c r="X7" s="219"/>
      <c r="Y7" s="282"/>
      <c r="Z7" s="285">
        <v>0</v>
      </c>
      <c r="AA7" s="285"/>
      <c r="AB7" s="285"/>
      <c r="AC7" s="285"/>
      <c r="AD7" s="290">
        <v>3985</v>
      </c>
      <c r="AE7" s="290"/>
      <c r="AF7" s="290"/>
      <c r="AG7" s="290"/>
      <c r="AH7" s="290"/>
      <c r="AI7" s="290"/>
      <c r="AJ7" s="290"/>
      <c r="AK7" s="290"/>
      <c r="AL7" s="286">
        <v>0</v>
      </c>
      <c r="AM7" s="240"/>
      <c r="AN7" s="240"/>
      <c r="AO7" s="299"/>
      <c r="AP7" s="263" t="s">
        <v>342</v>
      </c>
      <c r="AQ7" s="36"/>
      <c r="AR7" s="36"/>
      <c r="AS7" s="36"/>
      <c r="AT7" s="36"/>
      <c r="AU7" s="36"/>
      <c r="AV7" s="36"/>
      <c r="AW7" s="36"/>
      <c r="AX7" s="36"/>
      <c r="AY7" s="36"/>
      <c r="AZ7" s="36"/>
      <c r="BA7" s="36"/>
      <c r="BB7" s="36"/>
      <c r="BC7" s="36"/>
      <c r="BD7" s="36"/>
      <c r="BE7" s="36"/>
      <c r="BF7" s="272"/>
      <c r="BG7" s="277">
        <v>2729083</v>
      </c>
      <c r="BH7" s="219"/>
      <c r="BI7" s="219"/>
      <c r="BJ7" s="219"/>
      <c r="BK7" s="219"/>
      <c r="BL7" s="219"/>
      <c r="BM7" s="219"/>
      <c r="BN7" s="282"/>
      <c r="BO7" s="285">
        <v>39.200000000000003</v>
      </c>
      <c r="BP7" s="285"/>
      <c r="BQ7" s="285"/>
      <c r="BR7" s="285"/>
      <c r="BS7" s="290">
        <v>51035</v>
      </c>
      <c r="BT7" s="290"/>
      <c r="BU7" s="290"/>
      <c r="BV7" s="290"/>
      <c r="BW7" s="290"/>
      <c r="BX7" s="290"/>
      <c r="BY7" s="290"/>
      <c r="BZ7" s="290"/>
      <c r="CA7" s="290"/>
      <c r="CB7" s="331"/>
      <c r="CD7" s="263" t="s">
        <v>345</v>
      </c>
      <c r="CE7" s="36"/>
      <c r="CF7" s="36"/>
      <c r="CG7" s="36"/>
      <c r="CH7" s="36"/>
      <c r="CI7" s="36"/>
      <c r="CJ7" s="36"/>
      <c r="CK7" s="36"/>
      <c r="CL7" s="36"/>
      <c r="CM7" s="36"/>
      <c r="CN7" s="36"/>
      <c r="CO7" s="36"/>
      <c r="CP7" s="36"/>
      <c r="CQ7" s="272"/>
      <c r="CR7" s="277">
        <v>5442656</v>
      </c>
      <c r="CS7" s="219"/>
      <c r="CT7" s="219"/>
      <c r="CU7" s="219"/>
      <c r="CV7" s="219"/>
      <c r="CW7" s="219"/>
      <c r="CX7" s="219"/>
      <c r="CY7" s="282"/>
      <c r="CZ7" s="285">
        <v>14.4</v>
      </c>
      <c r="DA7" s="285"/>
      <c r="DB7" s="285"/>
      <c r="DC7" s="285"/>
      <c r="DD7" s="291">
        <v>127268</v>
      </c>
      <c r="DE7" s="219"/>
      <c r="DF7" s="219"/>
      <c r="DG7" s="219"/>
      <c r="DH7" s="219"/>
      <c r="DI7" s="219"/>
      <c r="DJ7" s="219"/>
      <c r="DK7" s="219"/>
      <c r="DL7" s="219"/>
      <c r="DM7" s="219"/>
      <c r="DN7" s="219"/>
      <c r="DO7" s="219"/>
      <c r="DP7" s="282"/>
      <c r="DQ7" s="291">
        <v>3890002</v>
      </c>
      <c r="DR7" s="219"/>
      <c r="DS7" s="219"/>
      <c r="DT7" s="219"/>
      <c r="DU7" s="219"/>
      <c r="DV7" s="219"/>
      <c r="DW7" s="219"/>
      <c r="DX7" s="219"/>
      <c r="DY7" s="219"/>
      <c r="DZ7" s="219"/>
      <c r="EA7" s="219"/>
      <c r="EB7" s="219"/>
      <c r="EC7" s="332"/>
    </row>
    <row r="8" spans="2:143" ht="11.25" customHeight="1">
      <c r="B8" s="263" t="s">
        <v>346</v>
      </c>
      <c r="C8" s="36"/>
      <c r="D8" s="36"/>
      <c r="E8" s="36"/>
      <c r="F8" s="36"/>
      <c r="G8" s="36"/>
      <c r="H8" s="36"/>
      <c r="I8" s="36"/>
      <c r="J8" s="36"/>
      <c r="K8" s="36"/>
      <c r="L8" s="36"/>
      <c r="M8" s="36"/>
      <c r="N8" s="36"/>
      <c r="O8" s="36"/>
      <c r="P8" s="36"/>
      <c r="Q8" s="272"/>
      <c r="R8" s="277">
        <v>22812</v>
      </c>
      <c r="S8" s="219"/>
      <c r="T8" s="219"/>
      <c r="U8" s="219"/>
      <c r="V8" s="219"/>
      <c r="W8" s="219"/>
      <c r="X8" s="219"/>
      <c r="Y8" s="282"/>
      <c r="Z8" s="285">
        <v>0.1</v>
      </c>
      <c r="AA8" s="285"/>
      <c r="AB8" s="285"/>
      <c r="AC8" s="285"/>
      <c r="AD8" s="290">
        <v>22812</v>
      </c>
      <c r="AE8" s="290"/>
      <c r="AF8" s="290"/>
      <c r="AG8" s="290"/>
      <c r="AH8" s="290"/>
      <c r="AI8" s="290"/>
      <c r="AJ8" s="290"/>
      <c r="AK8" s="290"/>
      <c r="AL8" s="286">
        <v>0.1</v>
      </c>
      <c r="AM8" s="240"/>
      <c r="AN8" s="240"/>
      <c r="AO8" s="299"/>
      <c r="AP8" s="263" t="s">
        <v>126</v>
      </c>
      <c r="AQ8" s="36"/>
      <c r="AR8" s="36"/>
      <c r="AS8" s="36"/>
      <c r="AT8" s="36"/>
      <c r="AU8" s="36"/>
      <c r="AV8" s="36"/>
      <c r="AW8" s="36"/>
      <c r="AX8" s="36"/>
      <c r="AY8" s="36"/>
      <c r="AZ8" s="36"/>
      <c r="BA8" s="36"/>
      <c r="BB8" s="36"/>
      <c r="BC8" s="36"/>
      <c r="BD8" s="36"/>
      <c r="BE8" s="36"/>
      <c r="BF8" s="272"/>
      <c r="BG8" s="277">
        <v>103349</v>
      </c>
      <c r="BH8" s="219"/>
      <c r="BI8" s="219"/>
      <c r="BJ8" s="219"/>
      <c r="BK8" s="219"/>
      <c r="BL8" s="219"/>
      <c r="BM8" s="219"/>
      <c r="BN8" s="282"/>
      <c r="BO8" s="285">
        <v>1.5</v>
      </c>
      <c r="BP8" s="285"/>
      <c r="BQ8" s="285"/>
      <c r="BR8" s="285"/>
      <c r="BS8" s="291" t="s">
        <v>209</v>
      </c>
      <c r="BT8" s="219"/>
      <c r="BU8" s="219"/>
      <c r="BV8" s="219"/>
      <c r="BW8" s="219"/>
      <c r="BX8" s="219"/>
      <c r="BY8" s="219"/>
      <c r="BZ8" s="219"/>
      <c r="CA8" s="219"/>
      <c r="CB8" s="332"/>
      <c r="CD8" s="263" t="s">
        <v>348</v>
      </c>
      <c r="CE8" s="36"/>
      <c r="CF8" s="36"/>
      <c r="CG8" s="36"/>
      <c r="CH8" s="36"/>
      <c r="CI8" s="36"/>
      <c r="CJ8" s="36"/>
      <c r="CK8" s="36"/>
      <c r="CL8" s="36"/>
      <c r="CM8" s="36"/>
      <c r="CN8" s="36"/>
      <c r="CO8" s="36"/>
      <c r="CP8" s="36"/>
      <c r="CQ8" s="272"/>
      <c r="CR8" s="277">
        <v>12385063</v>
      </c>
      <c r="CS8" s="219"/>
      <c r="CT8" s="219"/>
      <c r="CU8" s="219"/>
      <c r="CV8" s="219"/>
      <c r="CW8" s="219"/>
      <c r="CX8" s="219"/>
      <c r="CY8" s="282"/>
      <c r="CZ8" s="285">
        <v>32.9</v>
      </c>
      <c r="DA8" s="285"/>
      <c r="DB8" s="285"/>
      <c r="DC8" s="285"/>
      <c r="DD8" s="291">
        <v>378849</v>
      </c>
      <c r="DE8" s="219"/>
      <c r="DF8" s="219"/>
      <c r="DG8" s="219"/>
      <c r="DH8" s="219"/>
      <c r="DI8" s="219"/>
      <c r="DJ8" s="219"/>
      <c r="DK8" s="219"/>
      <c r="DL8" s="219"/>
      <c r="DM8" s="219"/>
      <c r="DN8" s="219"/>
      <c r="DO8" s="219"/>
      <c r="DP8" s="282"/>
      <c r="DQ8" s="291">
        <v>6128660</v>
      </c>
      <c r="DR8" s="219"/>
      <c r="DS8" s="219"/>
      <c r="DT8" s="219"/>
      <c r="DU8" s="219"/>
      <c r="DV8" s="219"/>
      <c r="DW8" s="219"/>
      <c r="DX8" s="219"/>
      <c r="DY8" s="219"/>
      <c r="DZ8" s="219"/>
      <c r="EA8" s="219"/>
      <c r="EB8" s="219"/>
      <c r="EC8" s="332"/>
    </row>
    <row r="9" spans="2:143" ht="11.25" customHeight="1">
      <c r="B9" s="263" t="s">
        <v>349</v>
      </c>
      <c r="C9" s="36"/>
      <c r="D9" s="36"/>
      <c r="E9" s="36"/>
      <c r="F9" s="36"/>
      <c r="G9" s="36"/>
      <c r="H9" s="36"/>
      <c r="I9" s="36"/>
      <c r="J9" s="36"/>
      <c r="K9" s="36"/>
      <c r="L9" s="36"/>
      <c r="M9" s="36"/>
      <c r="N9" s="36"/>
      <c r="O9" s="36"/>
      <c r="P9" s="36"/>
      <c r="Q9" s="272"/>
      <c r="R9" s="277">
        <v>13899</v>
      </c>
      <c r="S9" s="219"/>
      <c r="T9" s="219"/>
      <c r="U9" s="219"/>
      <c r="V9" s="219"/>
      <c r="W9" s="219"/>
      <c r="X9" s="219"/>
      <c r="Y9" s="282"/>
      <c r="Z9" s="285">
        <v>0</v>
      </c>
      <c r="AA9" s="285"/>
      <c r="AB9" s="285"/>
      <c r="AC9" s="285"/>
      <c r="AD9" s="290">
        <v>13899</v>
      </c>
      <c r="AE9" s="290"/>
      <c r="AF9" s="290"/>
      <c r="AG9" s="290"/>
      <c r="AH9" s="290"/>
      <c r="AI9" s="290"/>
      <c r="AJ9" s="290"/>
      <c r="AK9" s="290"/>
      <c r="AL9" s="286">
        <v>0.1</v>
      </c>
      <c r="AM9" s="240"/>
      <c r="AN9" s="240"/>
      <c r="AO9" s="299"/>
      <c r="AP9" s="263" t="s">
        <v>351</v>
      </c>
      <c r="AQ9" s="36"/>
      <c r="AR9" s="36"/>
      <c r="AS9" s="36"/>
      <c r="AT9" s="36"/>
      <c r="AU9" s="36"/>
      <c r="AV9" s="36"/>
      <c r="AW9" s="36"/>
      <c r="AX9" s="36"/>
      <c r="AY9" s="36"/>
      <c r="AZ9" s="36"/>
      <c r="BA9" s="36"/>
      <c r="BB9" s="36"/>
      <c r="BC9" s="36"/>
      <c r="BD9" s="36"/>
      <c r="BE9" s="36"/>
      <c r="BF9" s="272"/>
      <c r="BG9" s="277">
        <v>2226360</v>
      </c>
      <c r="BH9" s="219"/>
      <c r="BI9" s="219"/>
      <c r="BJ9" s="219"/>
      <c r="BK9" s="219"/>
      <c r="BL9" s="219"/>
      <c r="BM9" s="219"/>
      <c r="BN9" s="282"/>
      <c r="BO9" s="285">
        <v>32</v>
      </c>
      <c r="BP9" s="285"/>
      <c r="BQ9" s="285"/>
      <c r="BR9" s="285"/>
      <c r="BS9" s="291" t="s">
        <v>209</v>
      </c>
      <c r="BT9" s="219"/>
      <c r="BU9" s="219"/>
      <c r="BV9" s="219"/>
      <c r="BW9" s="219"/>
      <c r="BX9" s="219"/>
      <c r="BY9" s="219"/>
      <c r="BZ9" s="219"/>
      <c r="CA9" s="219"/>
      <c r="CB9" s="332"/>
      <c r="CD9" s="263" t="s">
        <v>353</v>
      </c>
      <c r="CE9" s="36"/>
      <c r="CF9" s="36"/>
      <c r="CG9" s="36"/>
      <c r="CH9" s="36"/>
      <c r="CI9" s="36"/>
      <c r="CJ9" s="36"/>
      <c r="CK9" s="36"/>
      <c r="CL9" s="36"/>
      <c r="CM9" s="36"/>
      <c r="CN9" s="36"/>
      <c r="CO9" s="36"/>
      <c r="CP9" s="36"/>
      <c r="CQ9" s="272"/>
      <c r="CR9" s="277">
        <v>3061795</v>
      </c>
      <c r="CS9" s="219"/>
      <c r="CT9" s="219"/>
      <c r="CU9" s="219"/>
      <c r="CV9" s="219"/>
      <c r="CW9" s="219"/>
      <c r="CX9" s="219"/>
      <c r="CY9" s="282"/>
      <c r="CZ9" s="285">
        <v>8.1</v>
      </c>
      <c r="DA9" s="285"/>
      <c r="DB9" s="285"/>
      <c r="DC9" s="285"/>
      <c r="DD9" s="291">
        <v>163579</v>
      </c>
      <c r="DE9" s="219"/>
      <c r="DF9" s="219"/>
      <c r="DG9" s="219"/>
      <c r="DH9" s="219"/>
      <c r="DI9" s="219"/>
      <c r="DJ9" s="219"/>
      <c r="DK9" s="219"/>
      <c r="DL9" s="219"/>
      <c r="DM9" s="219"/>
      <c r="DN9" s="219"/>
      <c r="DO9" s="219"/>
      <c r="DP9" s="282"/>
      <c r="DQ9" s="291">
        <v>2297544</v>
      </c>
      <c r="DR9" s="219"/>
      <c r="DS9" s="219"/>
      <c r="DT9" s="219"/>
      <c r="DU9" s="219"/>
      <c r="DV9" s="219"/>
      <c r="DW9" s="219"/>
      <c r="DX9" s="219"/>
      <c r="DY9" s="219"/>
      <c r="DZ9" s="219"/>
      <c r="EA9" s="219"/>
      <c r="EB9" s="219"/>
      <c r="EC9" s="332"/>
    </row>
    <row r="10" spans="2:143" ht="11.25" customHeight="1">
      <c r="B10" s="263" t="s">
        <v>133</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201</v>
      </c>
      <c r="AQ10" s="36"/>
      <c r="AR10" s="36"/>
      <c r="AS10" s="36"/>
      <c r="AT10" s="36"/>
      <c r="AU10" s="36"/>
      <c r="AV10" s="36"/>
      <c r="AW10" s="36"/>
      <c r="AX10" s="36"/>
      <c r="AY10" s="36"/>
      <c r="AZ10" s="36"/>
      <c r="BA10" s="36"/>
      <c r="BB10" s="36"/>
      <c r="BC10" s="36"/>
      <c r="BD10" s="36"/>
      <c r="BE10" s="36"/>
      <c r="BF10" s="272"/>
      <c r="BG10" s="277">
        <v>141959</v>
      </c>
      <c r="BH10" s="219"/>
      <c r="BI10" s="219"/>
      <c r="BJ10" s="219"/>
      <c r="BK10" s="219"/>
      <c r="BL10" s="219"/>
      <c r="BM10" s="219"/>
      <c r="BN10" s="282"/>
      <c r="BO10" s="285">
        <v>2</v>
      </c>
      <c r="BP10" s="285"/>
      <c r="BQ10" s="285"/>
      <c r="BR10" s="285"/>
      <c r="BS10" s="291" t="s">
        <v>209</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40359</v>
      </c>
      <c r="CS10" s="219"/>
      <c r="CT10" s="219"/>
      <c r="CU10" s="219"/>
      <c r="CV10" s="219"/>
      <c r="CW10" s="219"/>
      <c r="CX10" s="219"/>
      <c r="CY10" s="282"/>
      <c r="CZ10" s="285">
        <v>0.1</v>
      </c>
      <c r="DA10" s="285"/>
      <c r="DB10" s="285"/>
      <c r="DC10" s="285"/>
      <c r="DD10" s="291" t="s">
        <v>209</v>
      </c>
      <c r="DE10" s="219"/>
      <c r="DF10" s="219"/>
      <c r="DG10" s="219"/>
      <c r="DH10" s="219"/>
      <c r="DI10" s="219"/>
      <c r="DJ10" s="219"/>
      <c r="DK10" s="219"/>
      <c r="DL10" s="219"/>
      <c r="DM10" s="219"/>
      <c r="DN10" s="219"/>
      <c r="DO10" s="219"/>
      <c r="DP10" s="282"/>
      <c r="DQ10" s="291">
        <v>26165</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1123221</v>
      </c>
      <c r="S11" s="219"/>
      <c r="T11" s="219"/>
      <c r="U11" s="219"/>
      <c r="V11" s="219"/>
      <c r="W11" s="219"/>
      <c r="X11" s="219"/>
      <c r="Y11" s="282"/>
      <c r="Z11" s="286">
        <v>2.9</v>
      </c>
      <c r="AA11" s="240"/>
      <c r="AB11" s="240"/>
      <c r="AC11" s="288"/>
      <c r="AD11" s="291">
        <v>1123221</v>
      </c>
      <c r="AE11" s="219"/>
      <c r="AF11" s="219"/>
      <c r="AG11" s="219"/>
      <c r="AH11" s="219"/>
      <c r="AI11" s="219"/>
      <c r="AJ11" s="219"/>
      <c r="AK11" s="282"/>
      <c r="AL11" s="286">
        <v>5.8</v>
      </c>
      <c r="AM11" s="240"/>
      <c r="AN11" s="240"/>
      <c r="AO11" s="299"/>
      <c r="AP11" s="263" t="s">
        <v>355</v>
      </c>
      <c r="AQ11" s="36"/>
      <c r="AR11" s="36"/>
      <c r="AS11" s="36"/>
      <c r="AT11" s="36"/>
      <c r="AU11" s="36"/>
      <c r="AV11" s="36"/>
      <c r="AW11" s="36"/>
      <c r="AX11" s="36"/>
      <c r="AY11" s="36"/>
      <c r="AZ11" s="36"/>
      <c r="BA11" s="36"/>
      <c r="BB11" s="36"/>
      <c r="BC11" s="36"/>
      <c r="BD11" s="36"/>
      <c r="BE11" s="36"/>
      <c r="BF11" s="272"/>
      <c r="BG11" s="277">
        <v>257415</v>
      </c>
      <c r="BH11" s="219"/>
      <c r="BI11" s="219"/>
      <c r="BJ11" s="219"/>
      <c r="BK11" s="219"/>
      <c r="BL11" s="219"/>
      <c r="BM11" s="219"/>
      <c r="BN11" s="282"/>
      <c r="BO11" s="285">
        <v>3.7</v>
      </c>
      <c r="BP11" s="285"/>
      <c r="BQ11" s="285"/>
      <c r="BR11" s="285"/>
      <c r="BS11" s="291">
        <v>51035</v>
      </c>
      <c r="BT11" s="219"/>
      <c r="BU11" s="219"/>
      <c r="BV11" s="219"/>
      <c r="BW11" s="219"/>
      <c r="BX11" s="219"/>
      <c r="BY11" s="219"/>
      <c r="BZ11" s="219"/>
      <c r="CA11" s="219"/>
      <c r="CB11" s="332"/>
      <c r="CD11" s="263" t="s">
        <v>358</v>
      </c>
      <c r="CE11" s="36"/>
      <c r="CF11" s="36"/>
      <c r="CG11" s="36"/>
      <c r="CH11" s="36"/>
      <c r="CI11" s="36"/>
      <c r="CJ11" s="36"/>
      <c r="CK11" s="36"/>
      <c r="CL11" s="36"/>
      <c r="CM11" s="36"/>
      <c r="CN11" s="36"/>
      <c r="CO11" s="36"/>
      <c r="CP11" s="36"/>
      <c r="CQ11" s="272"/>
      <c r="CR11" s="277">
        <v>2402938</v>
      </c>
      <c r="CS11" s="219"/>
      <c r="CT11" s="219"/>
      <c r="CU11" s="219"/>
      <c r="CV11" s="219"/>
      <c r="CW11" s="219"/>
      <c r="CX11" s="219"/>
      <c r="CY11" s="282"/>
      <c r="CZ11" s="285">
        <v>6.4</v>
      </c>
      <c r="DA11" s="285"/>
      <c r="DB11" s="285"/>
      <c r="DC11" s="285"/>
      <c r="DD11" s="291">
        <v>1111304</v>
      </c>
      <c r="DE11" s="219"/>
      <c r="DF11" s="219"/>
      <c r="DG11" s="219"/>
      <c r="DH11" s="219"/>
      <c r="DI11" s="219"/>
      <c r="DJ11" s="219"/>
      <c r="DK11" s="219"/>
      <c r="DL11" s="219"/>
      <c r="DM11" s="219"/>
      <c r="DN11" s="219"/>
      <c r="DO11" s="219"/>
      <c r="DP11" s="282"/>
      <c r="DQ11" s="291">
        <v>1194048</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11055</v>
      </c>
      <c r="S12" s="219"/>
      <c r="T12" s="219"/>
      <c r="U12" s="219"/>
      <c r="V12" s="219"/>
      <c r="W12" s="219"/>
      <c r="X12" s="219"/>
      <c r="Y12" s="282"/>
      <c r="Z12" s="285">
        <v>0</v>
      </c>
      <c r="AA12" s="285"/>
      <c r="AB12" s="285"/>
      <c r="AC12" s="285"/>
      <c r="AD12" s="290">
        <v>11055</v>
      </c>
      <c r="AE12" s="290"/>
      <c r="AF12" s="290"/>
      <c r="AG12" s="290"/>
      <c r="AH12" s="290"/>
      <c r="AI12" s="290"/>
      <c r="AJ12" s="290"/>
      <c r="AK12" s="290"/>
      <c r="AL12" s="286">
        <v>0.1</v>
      </c>
      <c r="AM12" s="240"/>
      <c r="AN12" s="240"/>
      <c r="AO12" s="299"/>
      <c r="AP12" s="263" t="s">
        <v>359</v>
      </c>
      <c r="AQ12" s="36"/>
      <c r="AR12" s="36"/>
      <c r="AS12" s="36"/>
      <c r="AT12" s="36"/>
      <c r="AU12" s="36"/>
      <c r="AV12" s="36"/>
      <c r="AW12" s="36"/>
      <c r="AX12" s="36"/>
      <c r="AY12" s="36"/>
      <c r="AZ12" s="36"/>
      <c r="BA12" s="36"/>
      <c r="BB12" s="36"/>
      <c r="BC12" s="36"/>
      <c r="BD12" s="36"/>
      <c r="BE12" s="36"/>
      <c r="BF12" s="272"/>
      <c r="BG12" s="277">
        <v>3530296</v>
      </c>
      <c r="BH12" s="219"/>
      <c r="BI12" s="219"/>
      <c r="BJ12" s="219"/>
      <c r="BK12" s="219"/>
      <c r="BL12" s="219"/>
      <c r="BM12" s="219"/>
      <c r="BN12" s="282"/>
      <c r="BO12" s="285">
        <v>50.7</v>
      </c>
      <c r="BP12" s="285"/>
      <c r="BQ12" s="285"/>
      <c r="BR12" s="285"/>
      <c r="BS12" s="291">
        <v>456637</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1165089</v>
      </c>
      <c r="CS12" s="219"/>
      <c r="CT12" s="219"/>
      <c r="CU12" s="219"/>
      <c r="CV12" s="219"/>
      <c r="CW12" s="219"/>
      <c r="CX12" s="219"/>
      <c r="CY12" s="282"/>
      <c r="CZ12" s="285">
        <v>3.1</v>
      </c>
      <c r="DA12" s="285"/>
      <c r="DB12" s="285"/>
      <c r="DC12" s="285"/>
      <c r="DD12" s="291">
        <v>318628</v>
      </c>
      <c r="DE12" s="219"/>
      <c r="DF12" s="219"/>
      <c r="DG12" s="219"/>
      <c r="DH12" s="219"/>
      <c r="DI12" s="219"/>
      <c r="DJ12" s="219"/>
      <c r="DK12" s="219"/>
      <c r="DL12" s="219"/>
      <c r="DM12" s="219"/>
      <c r="DN12" s="219"/>
      <c r="DO12" s="219"/>
      <c r="DP12" s="282"/>
      <c r="DQ12" s="291">
        <v>659824</v>
      </c>
      <c r="DR12" s="219"/>
      <c r="DS12" s="219"/>
      <c r="DT12" s="219"/>
      <c r="DU12" s="219"/>
      <c r="DV12" s="219"/>
      <c r="DW12" s="219"/>
      <c r="DX12" s="219"/>
      <c r="DY12" s="219"/>
      <c r="DZ12" s="219"/>
      <c r="EA12" s="219"/>
      <c r="EB12" s="219"/>
      <c r="EC12" s="332"/>
    </row>
    <row r="13" spans="2:143" ht="11.25" customHeight="1">
      <c r="B13" s="263" t="s">
        <v>360</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361</v>
      </c>
      <c r="AQ13" s="36"/>
      <c r="AR13" s="36"/>
      <c r="AS13" s="36"/>
      <c r="AT13" s="36"/>
      <c r="AU13" s="36"/>
      <c r="AV13" s="36"/>
      <c r="AW13" s="36"/>
      <c r="AX13" s="36"/>
      <c r="AY13" s="36"/>
      <c r="AZ13" s="36"/>
      <c r="BA13" s="36"/>
      <c r="BB13" s="36"/>
      <c r="BC13" s="36"/>
      <c r="BD13" s="36"/>
      <c r="BE13" s="36"/>
      <c r="BF13" s="272"/>
      <c r="BG13" s="277">
        <v>3503507</v>
      </c>
      <c r="BH13" s="219"/>
      <c r="BI13" s="219"/>
      <c r="BJ13" s="219"/>
      <c r="BK13" s="219"/>
      <c r="BL13" s="219"/>
      <c r="BM13" s="219"/>
      <c r="BN13" s="282"/>
      <c r="BO13" s="285">
        <v>50.3</v>
      </c>
      <c r="BP13" s="285"/>
      <c r="BQ13" s="285"/>
      <c r="BR13" s="285"/>
      <c r="BS13" s="291">
        <v>456637</v>
      </c>
      <c r="BT13" s="219"/>
      <c r="BU13" s="219"/>
      <c r="BV13" s="219"/>
      <c r="BW13" s="219"/>
      <c r="BX13" s="219"/>
      <c r="BY13" s="219"/>
      <c r="BZ13" s="219"/>
      <c r="CA13" s="219"/>
      <c r="CB13" s="332"/>
      <c r="CD13" s="263" t="s">
        <v>364</v>
      </c>
      <c r="CE13" s="36"/>
      <c r="CF13" s="36"/>
      <c r="CG13" s="36"/>
      <c r="CH13" s="36"/>
      <c r="CI13" s="36"/>
      <c r="CJ13" s="36"/>
      <c r="CK13" s="36"/>
      <c r="CL13" s="36"/>
      <c r="CM13" s="36"/>
      <c r="CN13" s="36"/>
      <c r="CO13" s="36"/>
      <c r="CP13" s="36"/>
      <c r="CQ13" s="272"/>
      <c r="CR13" s="277">
        <v>3728724</v>
      </c>
      <c r="CS13" s="219"/>
      <c r="CT13" s="219"/>
      <c r="CU13" s="219"/>
      <c r="CV13" s="219"/>
      <c r="CW13" s="219"/>
      <c r="CX13" s="219"/>
      <c r="CY13" s="282"/>
      <c r="CZ13" s="285">
        <v>9.9</v>
      </c>
      <c r="DA13" s="285"/>
      <c r="DB13" s="285"/>
      <c r="DC13" s="285"/>
      <c r="DD13" s="291">
        <v>2418234</v>
      </c>
      <c r="DE13" s="219"/>
      <c r="DF13" s="219"/>
      <c r="DG13" s="219"/>
      <c r="DH13" s="219"/>
      <c r="DI13" s="219"/>
      <c r="DJ13" s="219"/>
      <c r="DK13" s="219"/>
      <c r="DL13" s="219"/>
      <c r="DM13" s="219"/>
      <c r="DN13" s="219"/>
      <c r="DO13" s="219"/>
      <c r="DP13" s="282"/>
      <c r="DQ13" s="291">
        <v>1897152</v>
      </c>
      <c r="DR13" s="219"/>
      <c r="DS13" s="219"/>
      <c r="DT13" s="219"/>
      <c r="DU13" s="219"/>
      <c r="DV13" s="219"/>
      <c r="DW13" s="219"/>
      <c r="DX13" s="219"/>
      <c r="DY13" s="219"/>
      <c r="DZ13" s="219"/>
      <c r="EA13" s="219"/>
      <c r="EB13" s="219"/>
      <c r="EC13" s="332"/>
    </row>
    <row r="14" spans="2:143" ht="11.25" customHeight="1">
      <c r="B14" s="263" t="s">
        <v>367</v>
      </c>
      <c r="C14" s="36"/>
      <c r="D14" s="36"/>
      <c r="E14" s="36"/>
      <c r="F14" s="36"/>
      <c r="G14" s="36"/>
      <c r="H14" s="36"/>
      <c r="I14" s="36"/>
      <c r="J14" s="36"/>
      <c r="K14" s="36"/>
      <c r="L14" s="36"/>
      <c r="M14" s="36"/>
      <c r="N14" s="36"/>
      <c r="O14" s="36"/>
      <c r="P14" s="36"/>
      <c r="Q14" s="272"/>
      <c r="R14" s="277">
        <v>87437</v>
      </c>
      <c r="S14" s="219"/>
      <c r="T14" s="219"/>
      <c r="U14" s="219"/>
      <c r="V14" s="219"/>
      <c r="W14" s="219"/>
      <c r="X14" s="219"/>
      <c r="Y14" s="282"/>
      <c r="Z14" s="285">
        <v>0.2</v>
      </c>
      <c r="AA14" s="285"/>
      <c r="AB14" s="285"/>
      <c r="AC14" s="285"/>
      <c r="AD14" s="290">
        <v>87437</v>
      </c>
      <c r="AE14" s="290"/>
      <c r="AF14" s="290"/>
      <c r="AG14" s="290"/>
      <c r="AH14" s="290"/>
      <c r="AI14" s="290"/>
      <c r="AJ14" s="290"/>
      <c r="AK14" s="290"/>
      <c r="AL14" s="286">
        <v>0.4</v>
      </c>
      <c r="AM14" s="240"/>
      <c r="AN14" s="240"/>
      <c r="AO14" s="299"/>
      <c r="AP14" s="263" t="s">
        <v>229</v>
      </c>
      <c r="AQ14" s="36"/>
      <c r="AR14" s="36"/>
      <c r="AS14" s="36"/>
      <c r="AT14" s="36"/>
      <c r="AU14" s="36"/>
      <c r="AV14" s="36"/>
      <c r="AW14" s="36"/>
      <c r="AX14" s="36"/>
      <c r="AY14" s="36"/>
      <c r="AZ14" s="36"/>
      <c r="BA14" s="36"/>
      <c r="BB14" s="36"/>
      <c r="BC14" s="36"/>
      <c r="BD14" s="36"/>
      <c r="BE14" s="36"/>
      <c r="BF14" s="272"/>
      <c r="BG14" s="277">
        <v>253685</v>
      </c>
      <c r="BH14" s="219"/>
      <c r="BI14" s="219"/>
      <c r="BJ14" s="219"/>
      <c r="BK14" s="219"/>
      <c r="BL14" s="219"/>
      <c r="BM14" s="219"/>
      <c r="BN14" s="282"/>
      <c r="BO14" s="285">
        <v>3.6</v>
      </c>
      <c r="BP14" s="285"/>
      <c r="BQ14" s="285"/>
      <c r="BR14" s="285"/>
      <c r="BS14" s="291" t="s">
        <v>209</v>
      </c>
      <c r="BT14" s="219"/>
      <c r="BU14" s="219"/>
      <c r="BV14" s="219"/>
      <c r="BW14" s="219"/>
      <c r="BX14" s="219"/>
      <c r="BY14" s="219"/>
      <c r="BZ14" s="219"/>
      <c r="CA14" s="219"/>
      <c r="CB14" s="332"/>
      <c r="CD14" s="263" t="s">
        <v>369</v>
      </c>
      <c r="CE14" s="36"/>
      <c r="CF14" s="36"/>
      <c r="CG14" s="36"/>
      <c r="CH14" s="36"/>
      <c r="CI14" s="36"/>
      <c r="CJ14" s="36"/>
      <c r="CK14" s="36"/>
      <c r="CL14" s="36"/>
      <c r="CM14" s="36"/>
      <c r="CN14" s="36"/>
      <c r="CO14" s="36"/>
      <c r="CP14" s="36"/>
      <c r="CQ14" s="272"/>
      <c r="CR14" s="277">
        <v>1299433</v>
      </c>
      <c r="CS14" s="219"/>
      <c r="CT14" s="219"/>
      <c r="CU14" s="219"/>
      <c r="CV14" s="219"/>
      <c r="CW14" s="219"/>
      <c r="CX14" s="219"/>
      <c r="CY14" s="282"/>
      <c r="CZ14" s="285">
        <v>3.4</v>
      </c>
      <c r="DA14" s="285"/>
      <c r="DB14" s="285"/>
      <c r="DC14" s="285"/>
      <c r="DD14" s="291">
        <v>71921</v>
      </c>
      <c r="DE14" s="219"/>
      <c r="DF14" s="219"/>
      <c r="DG14" s="219"/>
      <c r="DH14" s="219"/>
      <c r="DI14" s="219"/>
      <c r="DJ14" s="219"/>
      <c r="DK14" s="219"/>
      <c r="DL14" s="219"/>
      <c r="DM14" s="219"/>
      <c r="DN14" s="219"/>
      <c r="DO14" s="219"/>
      <c r="DP14" s="282"/>
      <c r="DQ14" s="291">
        <v>1195545</v>
      </c>
      <c r="DR14" s="219"/>
      <c r="DS14" s="219"/>
      <c r="DT14" s="219"/>
      <c r="DU14" s="219"/>
      <c r="DV14" s="219"/>
      <c r="DW14" s="219"/>
      <c r="DX14" s="219"/>
      <c r="DY14" s="219"/>
      <c r="DZ14" s="219"/>
      <c r="EA14" s="219"/>
      <c r="EB14" s="219"/>
      <c r="EC14" s="332"/>
    </row>
    <row r="15" spans="2:143" ht="11.25" customHeight="1">
      <c r="B15" s="263" t="s">
        <v>333</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370</v>
      </c>
      <c r="AQ15" s="36"/>
      <c r="AR15" s="36"/>
      <c r="AS15" s="36"/>
      <c r="AT15" s="36"/>
      <c r="AU15" s="36"/>
      <c r="AV15" s="36"/>
      <c r="AW15" s="36"/>
      <c r="AX15" s="36"/>
      <c r="AY15" s="36"/>
      <c r="AZ15" s="36"/>
      <c r="BA15" s="36"/>
      <c r="BB15" s="36"/>
      <c r="BC15" s="36"/>
      <c r="BD15" s="36"/>
      <c r="BE15" s="36"/>
      <c r="BF15" s="272"/>
      <c r="BG15" s="277">
        <v>438285</v>
      </c>
      <c r="BH15" s="219"/>
      <c r="BI15" s="219"/>
      <c r="BJ15" s="219"/>
      <c r="BK15" s="219"/>
      <c r="BL15" s="219"/>
      <c r="BM15" s="219"/>
      <c r="BN15" s="282"/>
      <c r="BO15" s="285">
        <v>6.3</v>
      </c>
      <c r="BP15" s="285"/>
      <c r="BQ15" s="285"/>
      <c r="BR15" s="285"/>
      <c r="BS15" s="291" t="s">
        <v>209</v>
      </c>
      <c r="BT15" s="219"/>
      <c r="BU15" s="219"/>
      <c r="BV15" s="219"/>
      <c r="BW15" s="219"/>
      <c r="BX15" s="219"/>
      <c r="BY15" s="219"/>
      <c r="BZ15" s="219"/>
      <c r="CA15" s="219"/>
      <c r="CB15" s="332"/>
      <c r="CD15" s="263" t="s">
        <v>371</v>
      </c>
      <c r="CE15" s="36"/>
      <c r="CF15" s="36"/>
      <c r="CG15" s="36"/>
      <c r="CH15" s="36"/>
      <c r="CI15" s="36"/>
      <c r="CJ15" s="36"/>
      <c r="CK15" s="36"/>
      <c r="CL15" s="36"/>
      <c r="CM15" s="36"/>
      <c r="CN15" s="36"/>
      <c r="CO15" s="36"/>
      <c r="CP15" s="36"/>
      <c r="CQ15" s="272"/>
      <c r="CR15" s="277">
        <v>3175870</v>
      </c>
      <c r="CS15" s="219"/>
      <c r="CT15" s="219"/>
      <c r="CU15" s="219"/>
      <c r="CV15" s="219"/>
      <c r="CW15" s="219"/>
      <c r="CX15" s="219"/>
      <c r="CY15" s="282"/>
      <c r="CZ15" s="285">
        <v>8.4</v>
      </c>
      <c r="DA15" s="285"/>
      <c r="DB15" s="285"/>
      <c r="DC15" s="285"/>
      <c r="DD15" s="291">
        <v>702264</v>
      </c>
      <c r="DE15" s="219"/>
      <c r="DF15" s="219"/>
      <c r="DG15" s="219"/>
      <c r="DH15" s="219"/>
      <c r="DI15" s="219"/>
      <c r="DJ15" s="219"/>
      <c r="DK15" s="219"/>
      <c r="DL15" s="219"/>
      <c r="DM15" s="219"/>
      <c r="DN15" s="219"/>
      <c r="DO15" s="219"/>
      <c r="DP15" s="282"/>
      <c r="DQ15" s="291">
        <v>2244255</v>
      </c>
      <c r="DR15" s="219"/>
      <c r="DS15" s="219"/>
      <c r="DT15" s="219"/>
      <c r="DU15" s="219"/>
      <c r="DV15" s="219"/>
      <c r="DW15" s="219"/>
      <c r="DX15" s="219"/>
      <c r="DY15" s="219"/>
      <c r="DZ15" s="219"/>
      <c r="EA15" s="219"/>
      <c r="EB15" s="219"/>
      <c r="EC15" s="332"/>
    </row>
    <row r="16" spans="2:143" ht="11.25" customHeight="1">
      <c r="B16" s="263" t="s">
        <v>372</v>
      </c>
      <c r="C16" s="36"/>
      <c r="D16" s="36"/>
      <c r="E16" s="36"/>
      <c r="F16" s="36"/>
      <c r="G16" s="36"/>
      <c r="H16" s="36"/>
      <c r="I16" s="36"/>
      <c r="J16" s="36"/>
      <c r="K16" s="36"/>
      <c r="L16" s="36"/>
      <c r="M16" s="36"/>
      <c r="N16" s="36"/>
      <c r="O16" s="36"/>
      <c r="P16" s="36"/>
      <c r="Q16" s="272"/>
      <c r="R16" s="277">
        <v>26849</v>
      </c>
      <c r="S16" s="219"/>
      <c r="T16" s="219"/>
      <c r="U16" s="219"/>
      <c r="V16" s="219"/>
      <c r="W16" s="219"/>
      <c r="X16" s="219"/>
      <c r="Y16" s="282"/>
      <c r="Z16" s="285">
        <v>0.1</v>
      </c>
      <c r="AA16" s="285"/>
      <c r="AB16" s="285"/>
      <c r="AC16" s="285"/>
      <c r="AD16" s="290">
        <v>26849</v>
      </c>
      <c r="AE16" s="290"/>
      <c r="AF16" s="290"/>
      <c r="AG16" s="290"/>
      <c r="AH16" s="290"/>
      <c r="AI16" s="290"/>
      <c r="AJ16" s="290"/>
      <c r="AK16" s="290"/>
      <c r="AL16" s="286">
        <v>0.1</v>
      </c>
      <c r="AM16" s="240"/>
      <c r="AN16" s="240"/>
      <c r="AO16" s="299"/>
      <c r="AP16" s="263" t="s">
        <v>373</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374</v>
      </c>
      <c r="CE16" s="36"/>
      <c r="CF16" s="36"/>
      <c r="CG16" s="36"/>
      <c r="CH16" s="36"/>
      <c r="CI16" s="36"/>
      <c r="CJ16" s="36"/>
      <c r="CK16" s="36"/>
      <c r="CL16" s="36"/>
      <c r="CM16" s="36"/>
      <c r="CN16" s="36"/>
      <c r="CO16" s="36"/>
      <c r="CP16" s="36"/>
      <c r="CQ16" s="272"/>
      <c r="CR16" s="277">
        <v>1049540</v>
      </c>
      <c r="CS16" s="219"/>
      <c r="CT16" s="219"/>
      <c r="CU16" s="219"/>
      <c r="CV16" s="219"/>
      <c r="CW16" s="219"/>
      <c r="CX16" s="219"/>
      <c r="CY16" s="282"/>
      <c r="CZ16" s="285">
        <v>2.8</v>
      </c>
      <c r="DA16" s="285"/>
      <c r="DB16" s="285"/>
      <c r="DC16" s="285"/>
      <c r="DD16" s="291" t="s">
        <v>209</v>
      </c>
      <c r="DE16" s="219"/>
      <c r="DF16" s="219"/>
      <c r="DG16" s="219"/>
      <c r="DH16" s="219"/>
      <c r="DI16" s="219"/>
      <c r="DJ16" s="219"/>
      <c r="DK16" s="219"/>
      <c r="DL16" s="219"/>
      <c r="DM16" s="219"/>
      <c r="DN16" s="219"/>
      <c r="DO16" s="219"/>
      <c r="DP16" s="282"/>
      <c r="DQ16" s="291">
        <v>183986</v>
      </c>
      <c r="DR16" s="219"/>
      <c r="DS16" s="219"/>
      <c r="DT16" s="219"/>
      <c r="DU16" s="219"/>
      <c r="DV16" s="219"/>
      <c r="DW16" s="219"/>
      <c r="DX16" s="219"/>
      <c r="DY16" s="219"/>
      <c r="DZ16" s="219"/>
      <c r="EA16" s="219"/>
      <c r="EB16" s="219"/>
      <c r="EC16" s="332"/>
    </row>
    <row r="17" spans="2:133" ht="11.25" customHeight="1">
      <c r="B17" s="263" t="s">
        <v>375</v>
      </c>
      <c r="C17" s="36"/>
      <c r="D17" s="36"/>
      <c r="E17" s="36"/>
      <c r="F17" s="36"/>
      <c r="G17" s="36"/>
      <c r="H17" s="36"/>
      <c r="I17" s="36"/>
      <c r="J17" s="36"/>
      <c r="K17" s="36"/>
      <c r="L17" s="36"/>
      <c r="M17" s="36"/>
      <c r="N17" s="36"/>
      <c r="O17" s="36"/>
      <c r="P17" s="36"/>
      <c r="Q17" s="272"/>
      <c r="R17" s="277">
        <v>120537</v>
      </c>
      <c r="S17" s="219"/>
      <c r="T17" s="219"/>
      <c r="U17" s="219"/>
      <c r="V17" s="219"/>
      <c r="W17" s="219"/>
      <c r="X17" s="219"/>
      <c r="Y17" s="282"/>
      <c r="Z17" s="285">
        <v>0.3</v>
      </c>
      <c r="AA17" s="285"/>
      <c r="AB17" s="285"/>
      <c r="AC17" s="285"/>
      <c r="AD17" s="290">
        <v>120537</v>
      </c>
      <c r="AE17" s="290"/>
      <c r="AF17" s="290"/>
      <c r="AG17" s="290"/>
      <c r="AH17" s="290"/>
      <c r="AI17" s="290"/>
      <c r="AJ17" s="290"/>
      <c r="AK17" s="290"/>
      <c r="AL17" s="286">
        <v>0.6</v>
      </c>
      <c r="AM17" s="240"/>
      <c r="AN17" s="240"/>
      <c r="AO17" s="299"/>
      <c r="AP17" s="263" t="s">
        <v>376</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378</v>
      </c>
      <c r="CE17" s="36"/>
      <c r="CF17" s="36"/>
      <c r="CG17" s="36"/>
      <c r="CH17" s="36"/>
      <c r="CI17" s="36"/>
      <c r="CJ17" s="36"/>
      <c r="CK17" s="36"/>
      <c r="CL17" s="36"/>
      <c r="CM17" s="36"/>
      <c r="CN17" s="36"/>
      <c r="CO17" s="36"/>
      <c r="CP17" s="36"/>
      <c r="CQ17" s="272"/>
      <c r="CR17" s="277">
        <v>3674303</v>
      </c>
      <c r="CS17" s="219"/>
      <c r="CT17" s="219"/>
      <c r="CU17" s="219"/>
      <c r="CV17" s="219"/>
      <c r="CW17" s="219"/>
      <c r="CX17" s="219"/>
      <c r="CY17" s="282"/>
      <c r="CZ17" s="285">
        <v>9.8000000000000007</v>
      </c>
      <c r="DA17" s="285"/>
      <c r="DB17" s="285"/>
      <c r="DC17" s="285"/>
      <c r="DD17" s="291" t="s">
        <v>209</v>
      </c>
      <c r="DE17" s="219"/>
      <c r="DF17" s="219"/>
      <c r="DG17" s="219"/>
      <c r="DH17" s="219"/>
      <c r="DI17" s="219"/>
      <c r="DJ17" s="219"/>
      <c r="DK17" s="219"/>
      <c r="DL17" s="219"/>
      <c r="DM17" s="219"/>
      <c r="DN17" s="219"/>
      <c r="DO17" s="219"/>
      <c r="DP17" s="282"/>
      <c r="DQ17" s="291">
        <v>3612151</v>
      </c>
      <c r="DR17" s="219"/>
      <c r="DS17" s="219"/>
      <c r="DT17" s="219"/>
      <c r="DU17" s="219"/>
      <c r="DV17" s="219"/>
      <c r="DW17" s="219"/>
      <c r="DX17" s="219"/>
      <c r="DY17" s="219"/>
      <c r="DZ17" s="219"/>
      <c r="EA17" s="219"/>
      <c r="EB17" s="219"/>
      <c r="EC17" s="332"/>
    </row>
    <row r="18" spans="2:133" ht="11.25" customHeight="1">
      <c r="B18" s="263" t="s">
        <v>380</v>
      </c>
      <c r="C18" s="36"/>
      <c r="D18" s="36"/>
      <c r="E18" s="36"/>
      <c r="F18" s="36"/>
      <c r="G18" s="36"/>
      <c r="H18" s="36"/>
      <c r="I18" s="36"/>
      <c r="J18" s="36"/>
      <c r="K18" s="36"/>
      <c r="L18" s="36"/>
      <c r="M18" s="36"/>
      <c r="N18" s="36"/>
      <c r="O18" s="36"/>
      <c r="P18" s="36"/>
      <c r="Q18" s="272"/>
      <c r="R18" s="277">
        <v>34660</v>
      </c>
      <c r="S18" s="219"/>
      <c r="T18" s="219"/>
      <c r="U18" s="219"/>
      <c r="V18" s="219"/>
      <c r="W18" s="219"/>
      <c r="X18" s="219"/>
      <c r="Y18" s="282"/>
      <c r="Z18" s="285">
        <v>0.1</v>
      </c>
      <c r="AA18" s="285"/>
      <c r="AB18" s="285"/>
      <c r="AC18" s="285"/>
      <c r="AD18" s="290">
        <v>34660</v>
      </c>
      <c r="AE18" s="290"/>
      <c r="AF18" s="290"/>
      <c r="AG18" s="290"/>
      <c r="AH18" s="290"/>
      <c r="AI18" s="290"/>
      <c r="AJ18" s="290"/>
      <c r="AK18" s="290"/>
      <c r="AL18" s="286">
        <v>0.2</v>
      </c>
      <c r="AM18" s="240"/>
      <c r="AN18" s="240"/>
      <c r="AO18" s="299"/>
      <c r="AP18" s="263" t="s">
        <v>101</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381</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12923</v>
      </c>
      <c r="S19" s="219"/>
      <c r="T19" s="219"/>
      <c r="U19" s="219"/>
      <c r="V19" s="219"/>
      <c r="W19" s="219"/>
      <c r="X19" s="219"/>
      <c r="Y19" s="282"/>
      <c r="Z19" s="285">
        <v>0</v>
      </c>
      <c r="AA19" s="285"/>
      <c r="AB19" s="285"/>
      <c r="AC19" s="285"/>
      <c r="AD19" s="290">
        <v>12923</v>
      </c>
      <c r="AE19" s="290"/>
      <c r="AF19" s="290"/>
      <c r="AG19" s="290"/>
      <c r="AH19" s="290"/>
      <c r="AI19" s="290"/>
      <c r="AJ19" s="290"/>
      <c r="AK19" s="290"/>
      <c r="AL19" s="286">
        <v>0.1</v>
      </c>
      <c r="AM19" s="240"/>
      <c r="AN19" s="240"/>
      <c r="AO19" s="299"/>
      <c r="AP19" s="263" t="s">
        <v>382</v>
      </c>
      <c r="AQ19" s="36"/>
      <c r="AR19" s="36"/>
      <c r="AS19" s="36"/>
      <c r="AT19" s="36"/>
      <c r="AU19" s="36"/>
      <c r="AV19" s="36"/>
      <c r="AW19" s="36"/>
      <c r="AX19" s="36"/>
      <c r="AY19" s="36"/>
      <c r="AZ19" s="36"/>
      <c r="BA19" s="36"/>
      <c r="BB19" s="36"/>
      <c r="BC19" s="36"/>
      <c r="BD19" s="36"/>
      <c r="BE19" s="36"/>
      <c r="BF19" s="272"/>
      <c r="BG19" s="277">
        <v>16103</v>
      </c>
      <c r="BH19" s="219"/>
      <c r="BI19" s="219"/>
      <c r="BJ19" s="219"/>
      <c r="BK19" s="219"/>
      <c r="BL19" s="219"/>
      <c r="BM19" s="219"/>
      <c r="BN19" s="282"/>
      <c r="BO19" s="285">
        <v>0.2</v>
      </c>
      <c r="BP19" s="285"/>
      <c r="BQ19" s="285"/>
      <c r="BR19" s="285"/>
      <c r="BS19" s="291" t="s">
        <v>209</v>
      </c>
      <c r="BT19" s="219"/>
      <c r="BU19" s="219"/>
      <c r="BV19" s="219"/>
      <c r="BW19" s="219"/>
      <c r="BX19" s="219"/>
      <c r="BY19" s="219"/>
      <c r="BZ19" s="219"/>
      <c r="CA19" s="219"/>
      <c r="CB19" s="332"/>
      <c r="CD19" s="263" t="s">
        <v>383</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384</v>
      </c>
      <c r="C20" s="36"/>
      <c r="D20" s="36"/>
      <c r="E20" s="36"/>
      <c r="F20" s="36"/>
      <c r="G20" s="36"/>
      <c r="H20" s="36"/>
      <c r="I20" s="36"/>
      <c r="J20" s="36"/>
      <c r="K20" s="36"/>
      <c r="L20" s="36"/>
      <c r="M20" s="36"/>
      <c r="N20" s="36"/>
      <c r="O20" s="36"/>
      <c r="P20" s="36"/>
      <c r="Q20" s="272"/>
      <c r="R20" s="277">
        <v>1827</v>
      </c>
      <c r="S20" s="219"/>
      <c r="T20" s="219"/>
      <c r="U20" s="219"/>
      <c r="V20" s="219"/>
      <c r="W20" s="219"/>
      <c r="X20" s="219"/>
      <c r="Y20" s="282"/>
      <c r="Z20" s="285">
        <v>0</v>
      </c>
      <c r="AA20" s="285"/>
      <c r="AB20" s="285"/>
      <c r="AC20" s="285"/>
      <c r="AD20" s="290">
        <v>1827</v>
      </c>
      <c r="AE20" s="290"/>
      <c r="AF20" s="290"/>
      <c r="AG20" s="290"/>
      <c r="AH20" s="290"/>
      <c r="AI20" s="290"/>
      <c r="AJ20" s="290"/>
      <c r="AK20" s="290"/>
      <c r="AL20" s="286">
        <v>0</v>
      </c>
      <c r="AM20" s="240"/>
      <c r="AN20" s="240"/>
      <c r="AO20" s="299"/>
      <c r="AP20" s="263" t="s">
        <v>385</v>
      </c>
      <c r="AQ20" s="36"/>
      <c r="AR20" s="36"/>
      <c r="AS20" s="36"/>
      <c r="AT20" s="36"/>
      <c r="AU20" s="36"/>
      <c r="AV20" s="36"/>
      <c r="AW20" s="36"/>
      <c r="AX20" s="36"/>
      <c r="AY20" s="36"/>
      <c r="AZ20" s="36"/>
      <c r="BA20" s="36"/>
      <c r="BB20" s="36"/>
      <c r="BC20" s="36"/>
      <c r="BD20" s="36"/>
      <c r="BE20" s="36"/>
      <c r="BF20" s="272"/>
      <c r="BG20" s="277">
        <v>16103</v>
      </c>
      <c r="BH20" s="219"/>
      <c r="BI20" s="219"/>
      <c r="BJ20" s="219"/>
      <c r="BK20" s="219"/>
      <c r="BL20" s="219"/>
      <c r="BM20" s="219"/>
      <c r="BN20" s="282"/>
      <c r="BO20" s="285">
        <v>0.2</v>
      </c>
      <c r="BP20" s="285"/>
      <c r="BQ20" s="285"/>
      <c r="BR20" s="285"/>
      <c r="BS20" s="291" t="s">
        <v>209</v>
      </c>
      <c r="BT20" s="219"/>
      <c r="BU20" s="219"/>
      <c r="BV20" s="219"/>
      <c r="BW20" s="219"/>
      <c r="BX20" s="219"/>
      <c r="BY20" s="219"/>
      <c r="BZ20" s="219"/>
      <c r="CA20" s="219"/>
      <c r="CB20" s="332"/>
      <c r="CD20" s="263" t="s">
        <v>203</v>
      </c>
      <c r="CE20" s="36"/>
      <c r="CF20" s="36"/>
      <c r="CG20" s="36"/>
      <c r="CH20" s="36"/>
      <c r="CI20" s="36"/>
      <c r="CJ20" s="36"/>
      <c r="CK20" s="36"/>
      <c r="CL20" s="36"/>
      <c r="CM20" s="36"/>
      <c r="CN20" s="36"/>
      <c r="CO20" s="36"/>
      <c r="CP20" s="36"/>
      <c r="CQ20" s="272"/>
      <c r="CR20" s="277">
        <v>37681309</v>
      </c>
      <c r="CS20" s="219"/>
      <c r="CT20" s="219"/>
      <c r="CU20" s="219"/>
      <c r="CV20" s="219"/>
      <c r="CW20" s="219"/>
      <c r="CX20" s="219"/>
      <c r="CY20" s="282"/>
      <c r="CZ20" s="285">
        <v>100</v>
      </c>
      <c r="DA20" s="285"/>
      <c r="DB20" s="285"/>
      <c r="DC20" s="285"/>
      <c r="DD20" s="291">
        <v>5292047</v>
      </c>
      <c r="DE20" s="219"/>
      <c r="DF20" s="219"/>
      <c r="DG20" s="219"/>
      <c r="DH20" s="219"/>
      <c r="DI20" s="219"/>
      <c r="DJ20" s="219"/>
      <c r="DK20" s="219"/>
      <c r="DL20" s="219"/>
      <c r="DM20" s="219"/>
      <c r="DN20" s="219"/>
      <c r="DO20" s="219"/>
      <c r="DP20" s="282"/>
      <c r="DQ20" s="291">
        <v>23584871</v>
      </c>
      <c r="DR20" s="219"/>
      <c r="DS20" s="219"/>
      <c r="DT20" s="219"/>
      <c r="DU20" s="219"/>
      <c r="DV20" s="219"/>
      <c r="DW20" s="219"/>
      <c r="DX20" s="219"/>
      <c r="DY20" s="219"/>
      <c r="DZ20" s="219"/>
      <c r="EA20" s="219"/>
      <c r="EB20" s="219"/>
      <c r="EC20" s="332"/>
    </row>
    <row r="21" spans="2:133" ht="11.25" customHeight="1">
      <c r="B21" s="263" t="s">
        <v>387</v>
      </c>
      <c r="C21" s="36"/>
      <c r="D21" s="36"/>
      <c r="E21" s="36"/>
      <c r="F21" s="36"/>
      <c r="G21" s="36"/>
      <c r="H21" s="36"/>
      <c r="I21" s="36"/>
      <c r="J21" s="36"/>
      <c r="K21" s="36"/>
      <c r="L21" s="36"/>
      <c r="M21" s="36"/>
      <c r="N21" s="36"/>
      <c r="O21" s="36"/>
      <c r="P21" s="36"/>
      <c r="Q21" s="272"/>
      <c r="R21" s="277">
        <v>71127</v>
      </c>
      <c r="S21" s="219"/>
      <c r="T21" s="219"/>
      <c r="U21" s="219"/>
      <c r="V21" s="219"/>
      <c r="W21" s="219"/>
      <c r="X21" s="219"/>
      <c r="Y21" s="282"/>
      <c r="Z21" s="285">
        <v>0.2</v>
      </c>
      <c r="AA21" s="285"/>
      <c r="AB21" s="285"/>
      <c r="AC21" s="285"/>
      <c r="AD21" s="290">
        <v>71127</v>
      </c>
      <c r="AE21" s="290"/>
      <c r="AF21" s="290"/>
      <c r="AG21" s="290"/>
      <c r="AH21" s="290"/>
      <c r="AI21" s="290"/>
      <c r="AJ21" s="290"/>
      <c r="AK21" s="290"/>
      <c r="AL21" s="286">
        <v>0.4</v>
      </c>
      <c r="AM21" s="240"/>
      <c r="AN21" s="240"/>
      <c r="AO21" s="299"/>
      <c r="AP21" s="302" t="s">
        <v>388</v>
      </c>
      <c r="AQ21" s="305"/>
      <c r="AR21" s="305"/>
      <c r="AS21" s="305"/>
      <c r="AT21" s="305"/>
      <c r="AU21" s="305"/>
      <c r="AV21" s="305"/>
      <c r="AW21" s="305"/>
      <c r="AX21" s="305"/>
      <c r="AY21" s="305"/>
      <c r="AZ21" s="305"/>
      <c r="BA21" s="305"/>
      <c r="BB21" s="305"/>
      <c r="BC21" s="305"/>
      <c r="BD21" s="305"/>
      <c r="BE21" s="305"/>
      <c r="BF21" s="319"/>
      <c r="BG21" s="277">
        <v>16103</v>
      </c>
      <c r="BH21" s="219"/>
      <c r="BI21" s="219"/>
      <c r="BJ21" s="219"/>
      <c r="BK21" s="219"/>
      <c r="BL21" s="219"/>
      <c r="BM21" s="219"/>
      <c r="BN21" s="282"/>
      <c r="BO21" s="285">
        <v>0.2</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356</v>
      </c>
      <c r="C22" s="36"/>
      <c r="D22" s="36"/>
      <c r="E22" s="36"/>
      <c r="F22" s="36"/>
      <c r="G22" s="36"/>
      <c r="H22" s="36"/>
      <c r="I22" s="36"/>
      <c r="J22" s="36"/>
      <c r="K22" s="36"/>
      <c r="L22" s="36"/>
      <c r="M22" s="36"/>
      <c r="N22" s="36"/>
      <c r="O22" s="36"/>
      <c r="P22" s="36"/>
      <c r="Q22" s="272"/>
      <c r="R22" s="277">
        <v>12491084</v>
      </c>
      <c r="S22" s="219"/>
      <c r="T22" s="219"/>
      <c r="U22" s="219"/>
      <c r="V22" s="219"/>
      <c r="W22" s="219"/>
      <c r="X22" s="219"/>
      <c r="Y22" s="282"/>
      <c r="Z22" s="285">
        <v>31.9</v>
      </c>
      <c r="AA22" s="285"/>
      <c r="AB22" s="285"/>
      <c r="AC22" s="285"/>
      <c r="AD22" s="290">
        <v>10593970</v>
      </c>
      <c r="AE22" s="290"/>
      <c r="AF22" s="290"/>
      <c r="AG22" s="290"/>
      <c r="AH22" s="290"/>
      <c r="AI22" s="290"/>
      <c r="AJ22" s="290"/>
      <c r="AK22" s="290"/>
      <c r="AL22" s="286">
        <v>54.4</v>
      </c>
      <c r="AM22" s="240"/>
      <c r="AN22" s="240"/>
      <c r="AO22" s="299"/>
      <c r="AP22" s="302" t="s">
        <v>389</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391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10593970</v>
      </c>
      <c r="S23" s="219"/>
      <c r="T23" s="219"/>
      <c r="U23" s="219"/>
      <c r="V23" s="219"/>
      <c r="W23" s="219"/>
      <c r="X23" s="219"/>
      <c r="Y23" s="282"/>
      <c r="Z23" s="285">
        <v>27</v>
      </c>
      <c r="AA23" s="285"/>
      <c r="AB23" s="285"/>
      <c r="AC23" s="285"/>
      <c r="AD23" s="290">
        <v>10593970</v>
      </c>
      <c r="AE23" s="290"/>
      <c r="AF23" s="290"/>
      <c r="AG23" s="290"/>
      <c r="AH23" s="290"/>
      <c r="AI23" s="290"/>
      <c r="AJ23" s="290"/>
      <c r="AK23" s="290"/>
      <c r="AL23" s="286">
        <v>54.4</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328</v>
      </c>
      <c r="CE23" s="139"/>
      <c r="CF23" s="139"/>
      <c r="CG23" s="139"/>
      <c r="CH23" s="139"/>
      <c r="CI23" s="139"/>
      <c r="CJ23" s="139"/>
      <c r="CK23" s="139"/>
      <c r="CL23" s="139"/>
      <c r="CM23" s="139"/>
      <c r="CN23" s="139"/>
      <c r="CO23" s="139"/>
      <c r="CP23" s="139"/>
      <c r="CQ23" s="144"/>
      <c r="CR23" s="183" t="s">
        <v>392</v>
      </c>
      <c r="CS23" s="139"/>
      <c r="CT23" s="139"/>
      <c r="CU23" s="139"/>
      <c r="CV23" s="139"/>
      <c r="CW23" s="139"/>
      <c r="CX23" s="139"/>
      <c r="CY23" s="144"/>
      <c r="CZ23" s="183" t="s">
        <v>396</v>
      </c>
      <c r="DA23" s="139"/>
      <c r="DB23" s="139"/>
      <c r="DC23" s="144"/>
      <c r="DD23" s="183" t="s">
        <v>316</v>
      </c>
      <c r="DE23" s="139"/>
      <c r="DF23" s="139"/>
      <c r="DG23" s="139"/>
      <c r="DH23" s="139"/>
      <c r="DI23" s="139"/>
      <c r="DJ23" s="139"/>
      <c r="DK23" s="144"/>
      <c r="DL23" s="350" t="s">
        <v>399</v>
      </c>
      <c r="DM23" s="353"/>
      <c r="DN23" s="353"/>
      <c r="DO23" s="353"/>
      <c r="DP23" s="353"/>
      <c r="DQ23" s="353"/>
      <c r="DR23" s="353"/>
      <c r="DS23" s="353"/>
      <c r="DT23" s="353"/>
      <c r="DU23" s="353"/>
      <c r="DV23" s="357"/>
      <c r="DW23" s="183" t="s">
        <v>400</v>
      </c>
      <c r="DX23" s="139"/>
      <c r="DY23" s="139"/>
      <c r="DZ23" s="139"/>
      <c r="EA23" s="139"/>
      <c r="EB23" s="139"/>
      <c r="EC23" s="144"/>
    </row>
    <row r="24" spans="2:133" ht="11.25" customHeight="1">
      <c r="B24" s="263" t="s">
        <v>309</v>
      </c>
      <c r="C24" s="36"/>
      <c r="D24" s="36"/>
      <c r="E24" s="36"/>
      <c r="F24" s="36"/>
      <c r="G24" s="36"/>
      <c r="H24" s="36"/>
      <c r="I24" s="36"/>
      <c r="J24" s="36"/>
      <c r="K24" s="36"/>
      <c r="L24" s="36"/>
      <c r="M24" s="36"/>
      <c r="N24" s="36"/>
      <c r="O24" s="36"/>
      <c r="P24" s="36"/>
      <c r="Q24" s="272"/>
      <c r="R24" s="277">
        <v>1897114</v>
      </c>
      <c r="S24" s="219"/>
      <c r="T24" s="219"/>
      <c r="U24" s="219"/>
      <c r="V24" s="219"/>
      <c r="W24" s="219"/>
      <c r="X24" s="219"/>
      <c r="Y24" s="282"/>
      <c r="Z24" s="285">
        <v>4.8</v>
      </c>
      <c r="AA24" s="285"/>
      <c r="AB24" s="285"/>
      <c r="AC24" s="285"/>
      <c r="AD24" s="290" t="s">
        <v>209</v>
      </c>
      <c r="AE24" s="290"/>
      <c r="AF24" s="290"/>
      <c r="AG24" s="290"/>
      <c r="AH24" s="290"/>
      <c r="AI24" s="290"/>
      <c r="AJ24" s="290"/>
      <c r="AK24" s="290"/>
      <c r="AL24" s="286" t="s">
        <v>209</v>
      </c>
      <c r="AM24" s="240"/>
      <c r="AN24" s="240"/>
      <c r="AO24" s="299"/>
      <c r="AP24" s="302" t="s">
        <v>401</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402</v>
      </c>
      <c r="CE24" s="268"/>
      <c r="CF24" s="268"/>
      <c r="CG24" s="268"/>
      <c r="CH24" s="268"/>
      <c r="CI24" s="268"/>
      <c r="CJ24" s="268"/>
      <c r="CK24" s="268"/>
      <c r="CL24" s="268"/>
      <c r="CM24" s="268"/>
      <c r="CN24" s="268"/>
      <c r="CO24" s="268"/>
      <c r="CP24" s="268"/>
      <c r="CQ24" s="271"/>
      <c r="CR24" s="276">
        <v>15495384</v>
      </c>
      <c r="CS24" s="279"/>
      <c r="CT24" s="279"/>
      <c r="CU24" s="279"/>
      <c r="CV24" s="279"/>
      <c r="CW24" s="279"/>
      <c r="CX24" s="279"/>
      <c r="CY24" s="281"/>
      <c r="CZ24" s="294">
        <v>41.1</v>
      </c>
      <c r="DA24" s="296"/>
      <c r="DB24" s="296"/>
      <c r="DC24" s="342"/>
      <c r="DD24" s="346">
        <v>10180229</v>
      </c>
      <c r="DE24" s="279"/>
      <c r="DF24" s="279"/>
      <c r="DG24" s="279"/>
      <c r="DH24" s="279"/>
      <c r="DI24" s="279"/>
      <c r="DJ24" s="279"/>
      <c r="DK24" s="281"/>
      <c r="DL24" s="346">
        <v>10066949</v>
      </c>
      <c r="DM24" s="279"/>
      <c r="DN24" s="279"/>
      <c r="DO24" s="279"/>
      <c r="DP24" s="279"/>
      <c r="DQ24" s="279"/>
      <c r="DR24" s="279"/>
      <c r="DS24" s="279"/>
      <c r="DT24" s="279"/>
      <c r="DU24" s="279"/>
      <c r="DV24" s="281"/>
      <c r="DW24" s="294">
        <v>49.8</v>
      </c>
      <c r="DX24" s="296"/>
      <c r="DY24" s="296"/>
      <c r="DZ24" s="296"/>
      <c r="EA24" s="296"/>
      <c r="EB24" s="296"/>
      <c r="EC24" s="298"/>
    </row>
    <row r="25" spans="2:133" ht="11.25" customHeight="1">
      <c r="B25" s="263" t="s">
        <v>405</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4637969</v>
      </c>
      <c r="CS25" s="318"/>
      <c r="CT25" s="318"/>
      <c r="CU25" s="318"/>
      <c r="CV25" s="318"/>
      <c r="CW25" s="318"/>
      <c r="CX25" s="318"/>
      <c r="CY25" s="337"/>
      <c r="CZ25" s="286">
        <v>12.3</v>
      </c>
      <c r="DA25" s="340"/>
      <c r="DB25" s="340"/>
      <c r="DC25" s="343"/>
      <c r="DD25" s="291">
        <v>4285049</v>
      </c>
      <c r="DE25" s="318"/>
      <c r="DF25" s="318"/>
      <c r="DG25" s="318"/>
      <c r="DH25" s="318"/>
      <c r="DI25" s="318"/>
      <c r="DJ25" s="318"/>
      <c r="DK25" s="337"/>
      <c r="DL25" s="291">
        <v>4231690</v>
      </c>
      <c r="DM25" s="318"/>
      <c r="DN25" s="318"/>
      <c r="DO25" s="318"/>
      <c r="DP25" s="318"/>
      <c r="DQ25" s="318"/>
      <c r="DR25" s="318"/>
      <c r="DS25" s="318"/>
      <c r="DT25" s="318"/>
      <c r="DU25" s="318"/>
      <c r="DV25" s="337"/>
      <c r="DW25" s="286">
        <v>20.9</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21355373</v>
      </c>
      <c r="S26" s="219"/>
      <c r="T26" s="219"/>
      <c r="U26" s="219"/>
      <c r="V26" s="219"/>
      <c r="W26" s="219"/>
      <c r="X26" s="219"/>
      <c r="Y26" s="282"/>
      <c r="Z26" s="285">
        <v>54.5</v>
      </c>
      <c r="AA26" s="285"/>
      <c r="AB26" s="285"/>
      <c r="AC26" s="285"/>
      <c r="AD26" s="290">
        <v>19458259</v>
      </c>
      <c r="AE26" s="290"/>
      <c r="AF26" s="290"/>
      <c r="AG26" s="290"/>
      <c r="AH26" s="290"/>
      <c r="AI26" s="290"/>
      <c r="AJ26" s="290"/>
      <c r="AK26" s="290"/>
      <c r="AL26" s="286">
        <v>99.8</v>
      </c>
      <c r="AM26" s="240"/>
      <c r="AN26" s="240"/>
      <c r="AO26" s="299"/>
      <c r="AP26" s="302" t="s">
        <v>406</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127</v>
      </c>
      <c r="CE26" s="36"/>
      <c r="CF26" s="36"/>
      <c r="CG26" s="36"/>
      <c r="CH26" s="36"/>
      <c r="CI26" s="36"/>
      <c r="CJ26" s="36"/>
      <c r="CK26" s="36"/>
      <c r="CL26" s="36"/>
      <c r="CM26" s="36"/>
      <c r="CN26" s="36"/>
      <c r="CO26" s="36"/>
      <c r="CP26" s="36"/>
      <c r="CQ26" s="272"/>
      <c r="CR26" s="277">
        <v>3011012</v>
      </c>
      <c r="CS26" s="219"/>
      <c r="CT26" s="219"/>
      <c r="CU26" s="219"/>
      <c r="CV26" s="219"/>
      <c r="CW26" s="219"/>
      <c r="CX26" s="219"/>
      <c r="CY26" s="282"/>
      <c r="CZ26" s="286">
        <v>8</v>
      </c>
      <c r="DA26" s="340"/>
      <c r="DB26" s="340"/>
      <c r="DC26" s="343"/>
      <c r="DD26" s="291">
        <v>2691317</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408</v>
      </c>
      <c r="C27" s="36"/>
      <c r="D27" s="36"/>
      <c r="E27" s="36"/>
      <c r="F27" s="36"/>
      <c r="G27" s="36"/>
      <c r="H27" s="36"/>
      <c r="I27" s="36"/>
      <c r="J27" s="36"/>
      <c r="K27" s="36"/>
      <c r="L27" s="36"/>
      <c r="M27" s="36"/>
      <c r="N27" s="36"/>
      <c r="O27" s="36"/>
      <c r="P27" s="36"/>
      <c r="Q27" s="272"/>
      <c r="R27" s="277">
        <v>12291</v>
      </c>
      <c r="S27" s="219"/>
      <c r="T27" s="219"/>
      <c r="U27" s="219"/>
      <c r="V27" s="219"/>
      <c r="W27" s="219"/>
      <c r="X27" s="219"/>
      <c r="Y27" s="282"/>
      <c r="Z27" s="285">
        <v>0</v>
      </c>
      <c r="AA27" s="285"/>
      <c r="AB27" s="285"/>
      <c r="AC27" s="285"/>
      <c r="AD27" s="290">
        <v>12291</v>
      </c>
      <c r="AE27" s="290"/>
      <c r="AF27" s="290"/>
      <c r="AG27" s="290"/>
      <c r="AH27" s="290"/>
      <c r="AI27" s="290"/>
      <c r="AJ27" s="290"/>
      <c r="AK27" s="290"/>
      <c r="AL27" s="286">
        <v>0.1</v>
      </c>
      <c r="AM27" s="240"/>
      <c r="AN27" s="240"/>
      <c r="AO27" s="299"/>
      <c r="AP27" s="263" t="s">
        <v>410</v>
      </c>
      <c r="AQ27" s="36"/>
      <c r="AR27" s="36"/>
      <c r="AS27" s="36"/>
      <c r="AT27" s="36"/>
      <c r="AU27" s="36"/>
      <c r="AV27" s="36"/>
      <c r="AW27" s="36"/>
      <c r="AX27" s="36"/>
      <c r="AY27" s="36"/>
      <c r="AZ27" s="36"/>
      <c r="BA27" s="36"/>
      <c r="BB27" s="36"/>
      <c r="BC27" s="36"/>
      <c r="BD27" s="36"/>
      <c r="BE27" s="36"/>
      <c r="BF27" s="272"/>
      <c r="BG27" s="277">
        <v>6967452</v>
      </c>
      <c r="BH27" s="219"/>
      <c r="BI27" s="219"/>
      <c r="BJ27" s="219"/>
      <c r="BK27" s="219"/>
      <c r="BL27" s="219"/>
      <c r="BM27" s="219"/>
      <c r="BN27" s="282"/>
      <c r="BO27" s="285">
        <v>100</v>
      </c>
      <c r="BP27" s="285"/>
      <c r="BQ27" s="285"/>
      <c r="BR27" s="285"/>
      <c r="BS27" s="291">
        <v>507672</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7183112</v>
      </c>
      <c r="CS27" s="318"/>
      <c r="CT27" s="318"/>
      <c r="CU27" s="318"/>
      <c r="CV27" s="318"/>
      <c r="CW27" s="318"/>
      <c r="CX27" s="318"/>
      <c r="CY27" s="337"/>
      <c r="CZ27" s="286">
        <v>19.100000000000001</v>
      </c>
      <c r="DA27" s="340"/>
      <c r="DB27" s="340"/>
      <c r="DC27" s="343"/>
      <c r="DD27" s="291">
        <v>2283029</v>
      </c>
      <c r="DE27" s="318"/>
      <c r="DF27" s="318"/>
      <c r="DG27" s="318"/>
      <c r="DH27" s="318"/>
      <c r="DI27" s="318"/>
      <c r="DJ27" s="318"/>
      <c r="DK27" s="337"/>
      <c r="DL27" s="291">
        <v>2243846</v>
      </c>
      <c r="DM27" s="318"/>
      <c r="DN27" s="318"/>
      <c r="DO27" s="318"/>
      <c r="DP27" s="318"/>
      <c r="DQ27" s="318"/>
      <c r="DR27" s="318"/>
      <c r="DS27" s="318"/>
      <c r="DT27" s="318"/>
      <c r="DU27" s="318"/>
      <c r="DV27" s="337"/>
      <c r="DW27" s="286">
        <v>11.1</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195391</v>
      </c>
      <c r="S28" s="219"/>
      <c r="T28" s="219"/>
      <c r="U28" s="219"/>
      <c r="V28" s="219"/>
      <c r="W28" s="219"/>
      <c r="X28" s="219"/>
      <c r="Y28" s="282"/>
      <c r="Z28" s="285">
        <v>0.5</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403</v>
      </c>
      <c r="CE28" s="36"/>
      <c r="CF28" s="36"/>
      <c r="CG28" s="36"/>
      <c r="CH28" s="36"/>
      <c r="CI28" s="36"/>
      <c r="CJ28" s="36"/>
      <c r="CK28" s="36"/>
      <c r="CL28" s="36"/>
      <c r="CM28" s="36"/>
      <c r="CN28" s="36"/>
      <c r="CO28" s="36"/>
      <c r="CP28" s="36"/>
      <c r="CQ28" s="272"/>
      <c r="CR28" s="277">
        <v>3674303</v>
      </c>
      <c r="CS28" s="219"/>
      <c r="CT28" s="219"/>
      <c r="CU28" s="219"/>
      <c r="CV28" s="219"/>
      <c r="CW28" s="219"/>
      <c r="CX28" s="219"/>
      <c r="CY28" s="282"/>
      <c r="CZ28" s="286">
        <v>9.8000000000000007</v>
      </c>
      <c r="DA28" s="340"/>
      <c r="DB28" s="340"/>
      <c r="DC28" s="343"/>
      <c r="DD28" s="291">
        <v>3612151</v>
      </c>
      <c r="DE28" s="219"/>
      <c r="DF28" s="219"/>
      <c r="DG28" s="219"/>
      <c r="DH28" s="219"/>
      <c r="DI28" s="219"/>
      <c r="DJ28" s="219"/>
      <c r="DK28" s="282"/>
      <c r="DL28" s="291">
        <v>3591413</v>
      </c>
      <c r="DM28" s="219"/>
      <c r="DN28" s="219"/>
      <c r="DO28" s="219"/>
      <c r="DP28" s="219"/>
      <c r="DQ28" s="219"/>
      <c r="DR28" s="219"/>
      <c r="DS28" s="219"/>
      <c r="DT28" s="219"/>
      <c r="DU28" s="219"/>
      <c r="DV28" s="282"/>
      <c r="DW28" s="286">
        <v>17.8</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269576</v>
      </c>
      <c r="S29" s="219"/>
      <c r="T29" s="219"/>
      <c r="U29" s="219"/>
      <c r="V29" s="219"/>
      <c r="W29" s="219"/>
      <c r="X29" s="219"/>
      <c r="Y29" s="282"/>
      <c r="Z29" s="285">
        <v>0.7</v>
      </c>
      <c r="AA29" s="285"/>
      <c r="AB29" s="285"/>
      <c r="AC29" s="285"/>
      <c r="AD29" s="290">
        <v>20004</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26</v>
      </c>
      <c r="CG29" s="36"/>
      <c r="CH29" s="36"/>
      <c r="CI29" s="36"/>
      <c r="CJ29" s="36"/>
      <c r="CK29" s="36"/>
      <c r="CL29" s="36"/>
      <c r="CM29" s="36"/>
      <c r="CN29" s="36"/>
      <c r="CO29" s="36"/>
      <c r="CP29" s="36"/>
      <c r="CQ29" s="272"/>
      <c r="CR29" s="277">
        <v>3674297</v>
      </c>
      <c r="CS29" s="318"/>
      <c r="CT29" s="318"/>
      <c r="CU29" s="318"/>
      <c r="CV29" s="318"/>
      <c r="CW29" s="318"/>
      <c r="CX29" s="318"/>
      <c r="CY29" s="337"/>
      <c r="CZ29" s="286">
        <v>9.8000000000000007</v>
      </c>
      <c r="DA29" s="340"/>
      <c r="DB29" s="340"/>
      <c r="DC29" s="343"/>
      <c r="DD29" s="291">
        <v>3612145</v>
      </c>
      <c r="DE29" s="318"/>
      <c r="DF29" s="318"/>
      <c r="DG29" s="318"/>
      <c r="DH29" s="318"/>
      <c r="DI29" s="318"/>
      <c r="DJ29" s="318"/>
      <c r="DK29" s="337"/>
      <c r="DL29" s="291">
        <v>3591407</v>
      </c>
      <c r="DM29" s="318"/>
      <c r="DN29" s="318"/>
      <c r="DO29" s="318"/>
      <c r="DP29" s="318"/>
      <c r="DQ29" s="318"/>
      <c r="DR29" s="318"/>
      <c r="DS29" s="318"/>
      <c r="DT29" s="318"/>
      <c r="DU29" s="318"/>
      <c r="DV29" s="337"/>
      <c r="DW29" s="286">
        <v>17.8</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135539</v>
      </c>
      <c r="S30" s="219"/>
      <c r="T30" s="219"/>
      <c r="U30" s="219"/>
      <c r="V30" s="219"/>
      <c r="W30" s="219"/>
      <c r="X30" s="219"/>
      <c r="Y30" s="282"/>
      <c r="Z30" s="285">
        <v>0.3</v>
      </c>
      <c r="AA30" s="285"/>
      <c r="AB30" s="285"/>
      <c r="AC30" s="285"/>
      <c r="AD30" s="290" t="s">
        <v>209</v>
      </c>
      <c r="AE30" s="290"/>
      <c r="AF30" s="290"/>
      <c r="AG30" s="290"/>
      <c r="AH30" s="290"/>
      <c r="AI30" s="290"/>
      <c r="AJ30" s="290"/>
      <c r="AK30" s="290"/>
      <c r="AL30" s="286" t="s">
        <v>209</v>
      </c>
      <c r="AM30" s="240"/>
      <c r="AN30" s="240"/>
      <c r="AO30" s="299"/>
      <c r="AP30" s="183" t="s">
        <v>328</v>
      </c>
      <c r="AQ30" s="139"/>
      <c r="AR30" s="139"/>
      <c r="AS30" s="139"/>
      <c r="AT30" s="139"/>
      <c r="AU30" s="139"/>
      <c r="AV30" s="139"/>
      <c r="AW30" s="139"/>
      <c r="AX30" s="139"/>
      <c r="AY30" s="139"/>
      <c r="AZ30" s="139"/>
      <c r="BA30" s="139"/>
      <c r="BB30" s="139"/>
      <c r="BC30" s="139"/>
      <c r="BD30" s="139"/>
      <c r="BE30" s="139"/>
      <c r="BF30" s="144"/>
      <c r="BG30" s="183" t="s">
        <v>170</v>
      </c>
      <c r="BH30" s="326"/>
      <c r="BI30" s="326"/>
      <c r="BJ30" s="326"/>
      <c r="BK30" s="326"/>
      <c r="BL30" s="326"/>
      <c r="BM30" s="326"/>
      <c r="BN30" s="326"/>
      <c r="BO30" s="326"/>
      <c r="BP30" s="326"/>
      <c r="BQ30" s="329"/>
      <c r="BR30" s="183" t="s">
        <v>412</v>
      </c>
      <c r="BS30" s="326"/>
      <c r="BT30" s="326"/>
      <c r="BU30" s="326"/>
      <c r="BV30" s="326"/>
      <c r="BW30" s="326"/>
      <c r="BX30" s="326"/>
      <c r="BY30" s="326"/>
      <c r="BZ30" s="326"/>
      <c r="CA30" s="326"/>
      <c r="CB30" s="329"/>
      <c r="CD30" s="134"/>
      <c r="CE30" s="43"/>
      <c r="CF30" s="263" t="s">
        <v>413</v>
      </c>
      <c r="CG30" s="36"/>
      <c r="CH30" s="36"/>
      <c r="CI30" s="36"/>
      <c r="CJ30" s="36"/>
      <c r="CK30" s="36"/>
      <c r="CL30" s="36"/>
      <c r="CM30" s="36"/>
      <c r="CN30" s="36"/>
      <c r="CO30" s="36"/>
      <c r="CP30" s="36"/>
      <c r="CQ30" s="272"/>
      <c r="CR30" s="277">
        <v>3538363</v>
      </c>
      <c r="CS30" s="219"/>
      <c r="CT30" s="219"/>
      <c r="CU30" s="219"/>
      <c r="CV30" s="219"/>
      <c r="CW30" s="219"/>
      <c r="CX30" s="219"/>
      <c r="CY30" s="282"/>
      <c r="CZ30" s="286">
        <v>9.4</v>
      </c>
      <c r="DA30" s="340"/>
      <c r="DB30" s="340"/>
      <c r="DC30" s="343"/>
      <c r="DD30" s="291">
        <v>3476266</v>
      </c>
      <c r="DE30" s="219"/>
      <c r="DF30" s="219"/>
      <c r="DG30" s="219"/>
      <c r="DH30" s="219"/>
      <c r="DI30" s="219"/>
      <c r="DJ30" s="219"/>
      <c r="DK30" s="282"/>
      <c r="DL30" s="291">
        <v>3455536</v>
      </c>
      <c r="DM30" s="219"/>
      <c r="DN30" s="219"/>
      <c r="DO30" s="219"/>
      <c r="DP30" s="219"/>
      <c r="DQ30" s="219"/>
      <c r="DR30" s="219"/>
      <c r="DS30" s="219"/>
      <c r="DT30" s="219"/>
      <c r="DU30" s="219"/>
      <c r="DV30" s="282"/>
      <c r="DW30" s="286">
        <v>17.100000000000001</v>
      </c>
      <c r="DX30" s="340"/>
      <c r="DY30" s="340"/>
      <c r="DZ30" s="340"/>
      <c r="EA30" s="340"/>
      <c r="EB30" s="340"/>
      <c r="EC30" s="365"/>
    </row>
    <row r="31" spans="2:133" ht="11.25" customHeight="1">
      <c r="B31" s="263" t="s">
        <v>357</v>
      </c>
      <c r="C31" s="36"/>
      <c r="D31" s="36"/>
      <c r="E31" s="36"/>
      <c r="F31" s="36"/>
      <c r="G31" s="36"/>
      <c r="H31" s="36"/>
      <c r="I31" s="36"/>
      <c r="J31" s="36"/>
      <c r="K31" s="36"/>
      <c r="L31" s="36"/>
      <c r="M31" s="36"/>
      <c r="N31" s="36"/>
      <c r="O31" s="36"/>
      <c r="P31" s="36"/>
      <c r="Q31" s="272"/>
      <c r="R31" s="277">
        <v>4695972</v>
      </c>
      <c r="S31" s="219"/>
      <c r="T31" s="219"/>
      <c r="U31" s="219"/>
      <c r="V31" s="219"/>
      <c r="W31" s="219"/>
      <c r="X31" s="219"/>
      <c r="Y31" s="282"/>
      <c r="Z31" s="285">
        <v>12</v>
      </c>
      <c r="AA31" s="285"/>
      <c r="AB31" s="285"/>
      <c r="AC31" s="285"/>
      <c r="AD31" s="290" t="s">
        <v>209</v>
      </c>
      <c r="AE31" s="290"/>
      <c r="AF31" s="290"/>
      <c r="AG31" s="290"/>
      <c r="AH31" s="290"/>
      <c r="AI31" s="290"/>
      <c r="AJ31" s="290"/>
      <c r="AK31" s="290"/>
      <c r="AL31" s="286" t="s">
        <v>209</v>
      </c>
      <c r="AM31" s="240"/>
      <c r="AN31" s="240"/>
      <c r="AO31" s="299"/>
      <c r="AP31" s="163" t="s">
        <v>5</v>
      </c>
      <c r="AQ31" s="179"/>
      <c r="AR31" s="179"/>
      <c r="AS31" s="179"/>
      <c r="AT31" s="311" t="s">
        <v>414</v>
      </c>
      <c r="AU31" s="268"/>
      <c r="AV31" s="268"/>
      <c r="AW31" s="268"/>
      <c r="AX31" s="262" t="s">
        <v>289</v>
      </c>
      <c r="AY31" s="268"/>
      <c r="AZ31" s="268"/>
      <c r="BA31" s="268"/>
      <c r="BB31" s="268"/>
      <c r="BC31" s="268"/>
      <c r="BD31" s="268"/>
      <c r="BE31" s="268"/>
      <c r="BF31" s="271"/>
      <c r="BG31" s="323">
        <v>98.7</v>
      </c>
      <c r="BH31" s="327"/>
      <c r="BI31" s="327"/>
      <c r="BJ31" s="327"/>
      <c r="BK31" s="327"/>
      <c r="BL31" s="327"/>
      <c r="BM31" s="296">
        <v>95.7</v>
      </c>
      <c r="BN31" s="327"/>
      <c r="BO31" s="327"/>
      <c r="BP31" s="327"/>
      <c r="BQ31" s="330"/>
      <c r="BR31" s="323">
        <v>98.8</v>
      </c>
      <c r="BS31" s="327"/>
      <c r="BT31" s="327"/>
      <c r="BU31" s="327"/>
      <c r="BV31" s="327"/>
      <c r="BW31" s="327"/>
      <c r="BX31" s="296">
        <v>95.7</v>
      </c>
      <c r="BY31" s="327"/>
      <c r="BZ31" s="327"/>
      <c r="CA31" s="327"/>
      <c r="CB31" s="330"/>
      <c r="CD31" s="134"/>
      <c r="CE31" s="43"/>
      <c r="CF31" s="263" t="s">
        <v>329</v>
      </c>
      <c r="CG31" s="36"/>
      <c r="CH31" s="36"/>
      <c r="CI31" s="36"/>
      <c r="CJ31" s="36"/>
      <c r="CK31" s="36"/>
      <c r="CL31" s="36"/>
      <c r="CM31" s="36"/>
      <c r="CN31" s="36"/>
      <c r="CO31" s="36"/>
      <c r="CP31" s="36"/>
      <c r="CQ31" s="272"/>
      <c r="CR31" s="277">
        <v>135934</v>
      </c>
      <c r="CS31" s="318"/>
      <c r="CT31" s="318"/>
      <c r="CU31" s="318"/>
      <c r="CV31" s="318"/>
      <c r="CW31" s="318"/>
      <c r="CX31" s="318"/>
      <c r="CY31" s="337"/>
      <c r="CZ31" s="286">
        <v>0.4</v>
      </c>
      <c r="DA31" s="340"/>
      <c r="DB31" s="340"/>
      <c r="DC31" s="343"/>
      <c r="DD31" s="291">
        <v>135879</v>
      </c>
      <c r="DE31" s="318"/>
      <c r="DF31" s="318"/>
      <c r="DG31" s="318"/>
      <c r="DH31" s="318"/>
      <c r="DI31" s="318"/>
      <c r="DJ31" s="318"/>
      <c r="DK31" s="337"/>
      <c r="DL31" s="291">
        <v>135871</v>
      </c>
      <c r="DM31" s="318"/>
      <c r="DN31" s="318"/>
      <c r="DO31" s="318"/>
      <c r="DP31" s="318"/>
      <c r="DQ31" s="318"/>
      <c r="DR31" s="318"/>
      <c r="DS31" s="318"/>
      <c r="DT31" s="318"/>
      <c r="DU31" s="318"/>
      <c r="DV31" s="337"/>
      <c r="DW31" s="286">
        <v>0.7</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259</v>
      </c>
      <c r="AV32" s="36"/>
      <c r="AW32" s="36"/>
      <c r="AX32" s="263" t="s">
        <v>393</v>
      </c>
      <c r="AY32" s="36"/>
      <c r="AZ32" s="36"/>
      <c r="BA32" s="36"/>
      <c r="BB32" s="36"/>
      <c r="BC32" s="36"/>
      <c r="BD32" s="36"/>
      <c r="BE32" s="36"/>
      <c r="BF32" s="272"/>
      <c r="BG32" s="324">
        <v>98.8</v>
      </c>
      <c r="BH32" s="318"/>
      <c r="BI32" s="318"/>
      <c r="BJ32" s="318"/>
      <c r="BK32" s="318"/>
      <c r="BL32" s="318"/>
      <c r="BM32" s="240">
        <v>96.8</v>
      </c>
      <c r="BN32" s="328"/>
      <c r="BO32" s="328"/>
      <c r="BP32" s="328"/>
      <c r="BQ32" s="321"/>
      <c r="BR32" s="324">
        <v>99</v>
      </c>
      <c r="BS32" s="318"/>
      <c r="BT32" s="318"/>
      <c r="BU32" s="318"/>
      <c r="BV32" s="318"/>
      <c r="BW32" s="318"/>
      <c r="BX32" s="240">
        <v>96.8</v>
      </c>
      <c r="BY32" s="328"/>
      <c r="BZ32" s="328"/>
      <c r="CA32" s="328"/>
      <c r="CB32" s="321"/>
      <c r="CD32" s="135"/>
      <c r="CE32" s="142"/>
      <c r="CF32" s="263" t="s">
        <v>216</v>
      </c>
      <c r="CG32" s="36"/>
      <c r="CH32" s="36"/>
      <c r="CI32" s="36"/>
      <c r="CJ32" s="36"/>
      <c r="CK32" s="36"/>
      <c r="CL32" s="36"/>
      <c r="CM32" s="36"/>
      <c r="CN32" s="36"/>
      <c r="CO32" s="36"/>
      <c r="CP32" s="36"/>
      <c r="CQ32" s="272"/>
      <c r="CR32" s="277">
        <v>6</v>
      </c>
      <c r="CS32" s="219"/>
      <c r="CT32" s="219"/>
      <c r="CU32" s="219"/>
      <c r="CV32" s="219"/>
      <c r="CW32" s="219"/>
      <c r="CX32" s="219"/>
      <c r="CY32" s="282"/>
      <c r="CZ32" s="286">
        <v>0</v>
      </c>
      <c r="DA32" s="340"/>
      <c r="DB32" s="340"/>
      <c r="DC32" s="343"/>
      <c r="DD32" s="291">
        <v>6</v>
      </c>
      <c r="DE32" s="219"/>
      <c r="DF32" s="219"/>
      <c r="DG32" s="219"/>
      <c r="DH32" s="219"/>
      <c r="DI32" s="219"/>
      <c r="DJ32" s="219"/>
      <c r="DK32" s="282"/>
      <c r="DL32" s="291">
        <v>6</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3264552</v>
      </c>
      <c r="S33" s="219"/>
      <c r="T33" s="219"/>
      <c r="U33" s="219"/>
      <c r="V33" s="219"/>
      <c r="W33" s="219"/>
      <c r="X33" s="219"/>
      <c r="Y33" s="282"/>
      <c r="Z33" s="285">
        <v>8.3000000000000007</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98.5</v>
      </c>
      <c r="BH33" s="317"/>
      <c r="BI33" s="317"/>
      <c r="BJ33" s="317"/>
      <c r="BK33" s="317"/>
      <c r="BL33" s="317"/>
      <c r="BM33" s="297">
        <v>94.5</v>
      </c>
      <c r="BN33" s="317"/>
      <c r="BO33" s="317"/>
      <c r="BP33" s="317"/>
      <c r="BQ33" s="322"/>
      <c r="BR33" s="325">
        <v>98.6</v>
      </c>
      <c r="BS33" s="317"/>
      <c r="BT33" s="317"/>
      <c r="BU33" s="317"/>
      <c r="BV33" s="317"/>
      <c r="BW33" s="317"/>
      <c r="BX33" s="297">
        <v>94.3</v>
      </c>
      <c r="BY33" s="317"/>
      <c r="BZ33" s="317"/>
      <c r="CA33" s="317"/>
      <c r="CB33" s="322"/>
      <c r="CD33" s="263" t="s">
        <v>415</v>
      </c>
      <c r="CE33" s="36"/>
      <c r="CF33" s="36"/>
      <c r="CG33" s="36"/>
      <c r="CH33" s="36"/>
      <c r="CI33" s="36"/>
      <c r="CJ33" s="36"/>
      <c r="CK33" s="36"/>
      <c r="CL33" s="36"/>
      <c r="CM33" s="36"/>
      <c r="CN33" s="36"/>
      <c r="CO33" s="36"/>
      <c r="CP33" s="36"/>
      <c r="CQ33" s="272"/>
      <c r="CR33" s="277">
        <v>15844338</v>
      </c>
      <c r="CS33" s="318"/>
      <c r="CT33" s="318"/>
      <c r="CU33" s="318"/>
      <c r="CV33" s="318"/>
      <c r="CW33" s="318"/>
      <c r="CX33" s="318"/>
      <c r="CY33" s="337"/>
      <c r="CZ33" s="286">
        <v>42</v>
      </c>
      <c r="DA33" s="340"/>
      <c r="DB33" s="340"/>
      <c r="DC33" s="343"/>
      <c r="DD33" s="291">
        <v>11774832</v>
      </c>
      <c r="DE33" s="318"/>
      <c r="DF33" s="318"/>
      <c r="DG33" s="318"/>
      <c r="DH33" s="318"/>
      <c r="DI33" s="318"/>
      <c r="DJ33" s="318"/>
      <c r="DK33" s="337"/>
      <c r="DL33" s="291">
        <v>9750118</v>
      </c>
      <c r="DM33" s="318"/>
      <c r="DN33" s="318"/>
      <c r="DO33" s="318"/>
      <c r="DP33" s="318"/>
      <c r="DQ33" s="318"/>
      <c r="DR33" s="318"/>
      <c r="DS33" s="318"/>
      <c r="DT33" s="318"/>
      <c r="DU33" s="318"/>
      <c r="DV33" s="337"/>
      <c r="DW33" s="286">
        <v>48.3</v>
      </c>
      <c r="DX33" s="340"/>
      <c r="DY33" s="340"/>
      <c r="DZ33" s="340"/>
      <c r="EA33" s="340"/>
      <c r="EB33" s="340"/>
      <c r="EC33" s="365"/>
    </row>
    <row r="34" spans="2:133" ht="11.25" customHeight="1">
      <c r="B34" s="263" t="s">
        <v>246</v>
      </c>
      <c r="C34" s="36"/>
      <c r="D34" s="36"/>
      <c r="E34" s="36"/>
      <c r="F34" s="36"/>
      <c r="G34" s="36"/>
      <c r="H34" s="36"/>
      <c r="I34" s="36"/>
      <c r="J34" s="36"/>
      <c r="K34" s="36"/>
      <c r="L34" s="36"/>
      <c r="M34" s="36"/>
      <c r="N34" s="36"/>
      <c r="O34" s="36"/>
      <c r="P34" s="36"/>
      <c r="Q34" s="272"/>
      <c r="R34" s="277">
        <v>301138</v>
      </c>
      <c r="S34" s="219"/>
      <c r="T34" s="219"/>
      <c r="U34" s="219"/>
      <c r="V34" s="219"/>
      <c r="W34" s="219"/>
      <c r="X34" s="219"/>
      <c r="Y34" s="282"/>
      <c r="Z34" s="285">
        <v>0.8</v>
      </c>
      <c r="AA34" s="285"/>
      <c r="AB34" s="285"/>
      <c r="AC34" s="285"/>
      <c r="AD34" s="290" t="s">
        <v>209</v>
      </c>
      <c r="AE34" s="290"/>
      <c r="AF34" s="290"/>
      <c r="AG34" s="290"/>
      <c r="AH34" s="290"/>
      <c r="AI34" s="290"/>
      <c r="AJ34" s="290"/>
      <c r="AK34" s="290"/>
      <c r="AL34" s="286" t="s">
        <v>209</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418</v>
      </c>
      <c r="CE34" s="36"/>
      <c r="CF34" s="36"/>
      <c r="CG34" s="36"/>
      <c r="CH34" s="36"/>
      <c r="CI34" s="36"/>
      <c r="CJ34" s="36"/>
      <c r="CK34" s="36"/>
      <c r="CL34" s="36"/>
      <c r="CM34" s="36"/>
      <c r="CN34" s="36"/>
      <c r="CO34" s="36"/>
      <c r="CP34" s="36"/>
      <c r="CQ34" s="272"/>
      <c r="CR34" s="277">
        <v>4952718</v>
      </c>
      <c r="CS34" s="219"/>
      <c r="CT34" s="219"/>
      <c r="CU34" s="219"/>
      <c r="CV34" s="219"/>
      <c r="CW34" s="219"/>
      <c r="CX34" s="219"/>
      <c r="CY34" s="282"/>
      <c r="CZ34" s="286">
        <v>13.1</v>
      </c>
      <c r="DA34" s="340"/>
      <c r="DB34" s="340"/>
      <c r="DC34" s="343"/>
      <c r="DD34" s="291">
        <v>3932888</v>
      </c>
      <c r="DE34" s="219"/>
      <c r="DF34" s="219"/>
      <c r="DG34" s="219"/>
      <c r="DH34" s="219"/>
      <c r="DI34" s="219"/>
      <c r="DJ34" s="219"/>
      <c r="DK34" s="282"/>
      <c r="DL34" s="291">
        <v>3168779</v>
      </c>
      <c r="DM34" s="219"/>
      <c r="DN34" s="219"/>
      <c r="DO34" s="219"/>
      <c r="DP34" s="219"/>
      <c r="DQ34" s="219"/>
      <c r="DR34" s="219"/>
      <c r="DS34" s="219"/>
      <c r="DT34" s="219"/>
      <c r="DU34" s="219"/>
      <c r="DV34" s="282"/>
      <c r="DW34" s="286">
        <v>15.7</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616058</v>
      </c>
      <c r="S35" s="219"/>
      <c r="T35" s="219"/>
      <c r="U35" s="219"/>
      <c r="V35" s="219"/>
      <c r="W35" s="219"/>
      <c r="X35" s="219"/>
      <c r="Y35" s="282"/>
      <c r="Z35" s="285">
        <v>1.6</v>
      </c>
      <c r="AA35" s="285"/>
      <c r="AB35" s="285"/>
      <c r="AC35" s="285"/>
      <c r="AD35" s="290" t="s">
        <v>209</v>
      </c>
      <c r="AE35" s="290"/>
      <c r="AF35" s="290"/>
      <c r="AG35" s="290"/>
      <c r="AH35" s="290"/>
      <c r="AI35" s="290"/>
      <c r="AJ35" s="290"/>
      <c r="AK35" s="290"/>
      <c r="AL35" s="286" t="s">
        <v>209</v>
      </c>
      <c r="AM35" s="240"/>
      <c r="AN35" s="240"/>
      <c r="AO35" s="299"/>
      <c r="AP35" s="96"/>
      <c r="AQ35" s="183" t="s">
        <v>420</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422</v>
      </c>
      <c r="CE35" s="36"/>
      <c r="CF35" s="36"/>
      <c r="CG35" s="36"/>
      <c r="CH35" s="36"/>
      <c r="CI35" s="36"/>
      <c r="CJ35" s="36"/>
      <c r="CK35" s="36"/>
      <c r="CL35" s="36"/>
      <c r="CM35" s="36"/>
      <c r="CN35" s="36"/>
      <c r="CO35" s="36"/>
      <c r="CP35" s="36"/>
      <c r="CQ35" s="272"/>
      <c r="CR35" s="277">
        <v>231303</v>
      </c>
      <c r="CS35" s="318"/>
      <c r="CT35" s="318"/>
      <c r="CU35" s="318"/>
      <c r="CV35" s="318"/>
      <c r="CW35" s="318"/>
      <c r="CX35" s="318"/>
      <c r="CY35" s="337"/>
      <c r="CZ35" s="286">
        <v>0.6</v>
      </c>
      <c r="DA35" s="340"/>
      <c r="DB35" s="340"/>
      <c r="DC35" s="343"/>
      <c r="DD35" s="291">
        <v>201346</v>
      </c>
      <c r="DE35" s="318"/>
      <c r="DF35" s="318"/>
      <c r="DG35" s="318"/>
      <c r="DH35" s="318"/>
      <c r="DI35" s="318"/>
      <c r="DJ35" s="318"/>
      <c r="DK35" s="337"/>
      <c r="DL35" s="291">
        <v>201346</v>
      </c>
      <c r="DM35" s="318"/>
      <c r="DN35" s="318"/>
      <c r="DO35" s="318"/>
      <c r="DP35" s="318"/>
      <c r="DQ35" s="318"/>
      <c r="DR35" s="318"/>
      <c r="DS35" s="318"/>
      <c r="DT35" s="318"/>
      <c r="DU35" s="318"/>
      <c r="DV35" s="337"/>
      <c r="DW35" s="286">
        <v>1</v>
      </c>
      <c r="DX35" s="340"/>
      <c r="DY35" s="340"/>
      <c r="DZ35" s="340"/>
      <c r="EA35" s="340"/>
      <c r="EB35" s="340"/>
      <c r="EC35" s="365"/>
    </row>
    <row r="36" spans="2:133" ht="11.25" customHeight="1">
      <c r="B36" s="263" t="s">
        <v>424</v>
      </c>
      <c r="C36" s="36"/>
      <c r="D36" s="36"/>
      <c r="E36" s="36"/>
      <c r="F36" s="36"/>
      <c r="G36" s="36"/>
      <c r="H36" s="36"/>
      <c r="I36" s="36"/>
      <c r="J36" s="36"/>
      <c r="K36" s="36"/>
      <c r="L36" s="36"/>
      <c r="M36" s="36"/>
      <c r="N36" s="36"/>
      <c r="O36" s="36"/>
      <c r="P36" s="36"/>
      <c r="Q36" s="272"/>
      <c r="R36" s="277">
        <v>2701143</v>
      </c>
      <c r="S36" s="219"/>
      <c r="T36" s="219"/>
      <c r="U36" s="219"/>
      <c r="V36" s="219"/>
      <c r="W36" s="219"/>
      <c r="X36" s="219"/>
      <c r="Y36" s="282"/>
      <c r="Z36" s="285">
        <v>6.9</v>
      </c>
      <c r="AA36" s="285"/>
      <c r="AB36" s="285"/>
      <c r="AC36" s="285"/>
      <c r="AD36" s="290" t="s">
        <v>209</v>
      </c>
      <c r="AE36" s="290"/>
      <c r="AF36" s="290"/>
      <c r="AG36" s="290"/>
      <c r="AH36" s="290"/>
      <c r="AI36" s="290"/>
      <c r="AJ36" s="290"/>
      <c r="AK36" s="290"/>
      <c r="AL36" s="286" t="s">
        <v>209</v>
      </c>
      <c r="AM36" s="240"/>
      <c r="AN36" s="240"/>
      <c r="AO36" s="299"/>
      <c r="AP36" s="96"/>
      <c r="AQ36" s="306" t="s">
        <v>410</v>
      </c>
      <c r="AR36" s="309"/>
      <c r="AS36" s="309"/>
      <c r="AT36" s="309"/>
      <c r="AU36" s="309"/>
      <c r="AV36" s="309"/>
      <c r="AW36" s="309"/>
      <c r="AX36" s="309"/>
      <c r="AY36" s="314"/>
      <c r="AZ36" s="276">
        <v>4840434</v>
      </c>
      <c r="BA36" s="279"/>
      <c r="BB36" s="279"/>
      <c r="BC36" s="279"/>
      <c r="BD36" s="279"/>
      <c r="BE36" s="279"/>
      <c r="BF36" s="320"/>
      <c r="BG36" s="262" t="s">
        <v>425</v>
      </c>
      <c r="BH36" s="268"/>
      <c r="BI36" s="268"/>
      <c r="BJ36" s="268"/>
      <c r="BK36" s="268"/>
      <c r="BL36" s="268"/>
      <c r="BM36" s="268"/>
      <c r="BN36" s="268"/>
      <c r="BO36" s="268"/>
      <c r="BP36" s="268"/>
      <c r="BQ36" s="268"/>
      <c r="BR36" s="268"/>
      <c r="BS36" s="268"/>
      <c r="BT36" s="268"/>
      <c r="BU36" s="271"/>
      <c r="BV36" s="276">
        <v>119230</v>
      </c>
      <c r="BW36" s="279"/>
      <c r="BX36" s="279"/>
      <c r="BY36" s="279"/>
      <c r="BZ36" s="279"/>
      <c r="CA36" s="279"/>
      <c r="CB36" s="320"/>
      <c r="CD36" s="263" t="s">
        <v>29</v>
      </c>
      <c r="CE36" s="36"/>
      <c r="CF36" s="36"/>
      <c r="CG36" s="36"/>
      <c r="CH36" s="36"/>
      <c r="CI36" s="36"/>
      <c r="CJ36" s="36"/>
      <c r="CK36" s="36"/>
      <c r="CL36" s="36"/>
      <c r="CM36" s="36"/>
      <c r="CN36" s="36"/>
      <c r="CO36" s="36"/>
      <c r="CP36" s="36"/>
      <c r="CQ36" s="272"/>
      <c r="CR36" s="277">
        <v>4627760</v>
      </c>
      <c r="CS36" s="219"/>
      <c r="CT36" s="219"/>
      <c r="CU36" s="219"/>
      <c r="CV36" s="219"/>
      <c r="CW36" s="219"/>
      <c r="CX36" s="219"/>
      <c r="CY36" s="282"/>
      <c r="CZ36" s="286">
        <v>12.3</v>
      </c>
      <c r="DA36" s="340"/>
      <c r="DB36" s="340"/>
      <c r="DC36" s="343"/>
      <c r="DD36" s="291">
        <v>3389679</v>
      </c>
      <c r="DE36" s="219"/>
      <c r="DF36" s="219"/>
      <c r="DG36" s="219"/>
      <c r="DH36" s="219"/>
      <c r="DI36" s="219"/>
      <c r="DJ36" s="219"/>
      <c r="DK36" s="282"/>
      <c r="DL36" s="291">
        <v>2851033</v>
      </c>
      <c r="DM36" s="219"/>
      <c r="DN36" s="219"/>
      <c r="DO36" s="219"/>
      <c r="DP36" s="219"/>
      <c r="DQ36" s="219"/>
      <c r="DR36" s="219"/>
      <c r="DS36" s="219"/>
      <c r="DT36" s="219"/>
      <c r="DU36" s="219"/>
      <c r="DV36" s="282"/>
      <c r="DW36" s="286">
        <v>14.1</v>
      </c>
      <c r="DX36" s="340"/>
      <c r="DY36" s="340"/>
      <c r="DZ36" s="340"/>
      <c r="EA36" s="340"/>
      <c r="EB36" s="340"/>
      <c r="EC36" s="365"/>
    </row>
    <row r="37" spans="2:133" ht="11.25" customHeight="1">
      <c r="B37" s="263" t="s">
        <v>394</v>
      </c>
      <c r="C37" s="36"/>
      <c r="D37" s="36"/>
      <c r="E37" s="36"/>
      <c r="F37" s="36"/>
      <c r="G37" s="36"/>
      <c r="H37" s="36"/>
      <c r="I37" s="36"/>
      <c r="J37" s="36"/>
      <c r="K37" s="36"/>
      <c r="L37" s="36"/>
      <c r="M37" s="36"/>
      <c r="N37" s="36"/>
      <c r="O37" s="36"/>
      <c r="P37" s="36"/>
      <c r="Q37" s="272"/>
      <c r="R37" s="277">
        <v>1028675</v>
      </c>
      <c r="S37" s="219"/>
      <c r="T37" s="219"/>
      <c r="U37" s="219"/>
      <c r="V37" s="219"/>
      <c r="W37" s="219"/>
      <c r="X37" s="219"/>
      <c r="Y37" s="282"/>
      <c r="Z37" s="285">
        <v>2.6</v>
      </c>
      <c r="AA37" s="285"/>
      <c r="AB37" s="285"/>
      <c r="AC37" s="285"/>
      <c r="AD37" s="290" t="s">
        <v>209</v>
      </c>
      <c r="AE37" s="290"/>
      <c r="AF37" s="290"/>
      <c r="AG37" s="290"/>
      <c r="AH37" s="290"/>
      <c r="AI37" s="290"/>
      <c r="AJ37" s="290"/>
      <c r="AK37" s="290"/>
      <c r="AL37" s="286" t="s">
        <v>209</v>
      </c>
      <c r="AM37" s="240"/>
      <c r="AN37" s="240"/>
      <c r="AO37" s="299"/>
      <c r="AQ37" s="307" t="s">
        <v>427</v>
      </c>
      <c r="AR37" s="201"/>
      <c r="AS37" s="201"/>
      <c r="AT37" s="201"/>
      <c r="AU37" s="201"/>
      <c r="AV37" s="201"/>
      <c r="AW37" s="201"/>
      <c r="AX37" s="201"/>
      <c r="AY37" s="315"/>
      <c r="AZ37" s="277">
        <v>602166</v>
      </c>
      <c r="BA37" s="219"/>
      <c r="BB37" s="219"/>
      <c r="BC37" s="219"/>
      <c r="BD37" s="318"/>
      <c r="BE37" s="318"/>
      <c r="BF37" s="321"/>
      <c r="BG37" s="263" t="s">
        <v>429</v>
      </c>
      <c r="BH37" s="36"/>
      <c r="BI37" s="36"/>
      <c r="BJ37" s="36"/>
      <c r="BK37" s="36"/>
      <c r="BL37" s="36"/>
      <c r="BM37" s="36"/>
      <c r="BN37" s="36"/>
      <c r="BO37" s="36"/>
      <c r="BP37" s="36"/>
      <c r="BQ37" s="36"/>
      <c r="BR37" s="36"/>
      <c r="BS37" s="36"/>
      <c r="BT37" s="36"/>
      <c r="BU37" s="272"/>
      <c r="BV37" s="277">
        <v>91522</v>
      </c>
      <c r="BW37" s="219"/>
      <c r="BX37" s="219"/>
      <c r="BY37" s="219"/>
      <c r="BZ37" s="219"/>
      <c r="CA37" s="219"/>
      <c r="CB37" s="332"/>
      <c r="CD37" s="263" t="s">
        <v>167</v>
      </c>
      <c r="CE37" s="36"/>
      <c r="CF37" s="36"/>
      <c r="CG37" s="36"/>
      <c r="CH37" s="36"/>
      <c r="CI37" s="36"/>
      <c r="CJ37" s="36"/>
      <c r="CK37" s="36"/>
      <c r="CL37" s="36"/>
      <c r="CM37" s="36"/>
      <c r="CN37" s="36"/>
      <c r="CO37" s="36"/>
      <c r="CP37" s="36"/>
      <c r="CQ37" s="272"/>
      <c r="CR37" s="277">
        <v>1961576</v>
      </c>
      <c r="CS37" s="318"/>
      <c r="CT37" s="318"/>
      <c r="CU37" s="318"/>
      <c r="CV37" s="318"/>
      <c r="CW37" s="318"/>
      <c r="CX37" s="318"/>
      <c r="CY37" s="337"/>
      <c r="CZ37" s="286">
        <v>5.2</v>
      </c>
      <c r="DA37" s="340"/>
      <c r="DB37" s="340"/>
      <c r="DC37" s="343"/>
      <c r="DD37" s="291">
        <v>1667213</v>
      </c>
      <c r="DE37" s="318"/>
      <c r="DF37" s="318"/>
      <c r="DG37" s="318"/>
      <c r="DH37" s="318"/>
      <c r="DI37" s="318"/>
      <c r="DJ37" s="318"/>
      <c r="DK37" s="337"/>
      <c r="DL37" s="291">
        <v>1615442</v>
      </c>
      <c r="DM37" s="318"/>
      <c r="DN37" s="318"/>
      <c r="DO37" s="318"/>
      <c r="DP37" s="318"/>
      <c r="DQ37" s="318"/>
      <c r="DR37" s="318"/>
      <c r="DS37" s="318"/>
      <c r="DT37" s="318"/>
      <c r="DU37" s="318"/>
      <c r="DV37" s="337"/>
      <c r="DW37" s="286">
        <v>8</v>
      </c>
      <c r="DX37" s="340"/>
      <c r="DY37" s="340"/>
      <c r="DZ37" s="340"/>
      <c r="EA37" s="340"/>
      <c r="EB37" s="340"/>
      <c r="EC37" s="365"/>
    </row>
    <row r="38" spans="2:133" ht="11.25" customHeight="1">
      <c r="B38" s="263" t="s">
        <v>416</v>
      </c>
      <c r="C38" s="36"/>
      <c r="D38" s="36"/>
      <c r="E38" s="36"/>
      <c r="F38" s="36"/>
      <c r="G38" s="36"/>
      <c r="H38" s="36"/>
      <c r="I38" s="36"/>
      <c r="J38" s="36"/>
      <c r="K38" s="36"/>
      <c r="L38" s="36"/>
      <c r="M38" s="36"/>
      <c r="N38" s="36"/>
      <c r="O38" s="36"/>
      <c r="P38" s="36"/>
      <c r="Q38" s="272"/>
      <c r="R38" s="277">
        <v>615574</v>
      </c>
      <c r="S38" s="219"/>
      <c r="T38" s="219"/>
      <c r="U38" s="219"/>
      <c r="V38" s="219"/>
      <c r="W38" s="219"/>
      <c r="X38" s="219"/>
      <c r="Y38" s="282"/>
      <c r="Z38" s="285">
        <v>1.6</v>
      </c>
      <c r="AA38" s="285"/>
      <c r="AB38" s="285"/>
      <c r="AC38" s="285"/>
      <c r="AD38" s="290">
        <v>338</v>
      </c>
      <c r="AE38" s="290"/>
      <c r="AF38" s="290"/>
      <c r="AG38" s="290"/>
      <c r="AH38" s="290"/>
      <c r="AI38" s="290"/>
      <c r="AJ38" s="290"/>
      <c r="AK38" s="290"/>
      <c r="AL38" s="286">
        <v>0</v>
      </c>
      <c r="AM38" s="240"/>
      <c r="AN38" s="240"/>
      <c r="AO38" s="299"/>
      <c r="AQ38" s="307" t="s">
        <v>434</v>
      </c>
      <c r="AR38" s="201"/>
      <c r="AS38" s="201"/>
      <c r="AT38" s="201"/>
      <c r="AU38" s="201"/>
      <c r="AV38" s="201"/>
      <c r="AW38" s="201"/>
      <c r="AX38" s="201"/>
      <c r="AY38" s="315"/>
      <c r="AZ38" s="277">
        <v>594393</v>
      </c>
      <c r="BA38" s="219"/>
      <c r="BB38" s="219"/>
      <c r="BC38" s="219"/>
      <c r="BD38" s="318"/>
      <c r="BE38" s="318"/>
      <c r="BF38" s="321"/>
      <c r="BG38" s="263" t="s">
        <v>436</v>
      </c>
      <c r="BH38" s="36"/>
      <c r="BI38" s="36"/>
      <c r="BJ38" s="36"/>
      <c r="BK38" s="36"/>
      <c r="BL38" s="36"/>
      <c r="BM38" s="36"/>
      <c r="BN38" s="36"/>
      <c r="BO38" s="36"/>
      <c r="BP38" s="36"/>
      <c r="BQ38" s="36"/>
      <c r="BR38" s="36"/>
      <c r="BS38" s="36"/>
      <c r="BT38" s="36"/>
      <c r="BU38" s="272"/>
      <c r="BV38" s="277">
        <v>9608</v>
      </c>
      <c r="BW38" s="219"/>
      <c r="BX38" s="219"/>
      <c r="BY38" s="219"/>
      <c r="BZ38" s="219"/>
      <c r="CA38" s="219"/>
      <c r="CB38" s="332"/>
      <c r="CD38" s="263" t="s">
        <v>437</v>
      </c>
      <c r="CE38" s="36"/>
      <c r="CF38" s="36"/>
      <c r="CG38" s="36"/>
      <c r="CH38" s="36"/>
      <c r="CI38" s="36"/>
      <c r="CJ38" s="36"/>
      <c r="CK38" s="36"/>
      <c r="CL38" s="36"/>
      <c r="CM38" s="36"/>
      <c r="CN38" s="36"/>
      <c r="CO38" s="36"/>
      <c r="CP38" s="36"/>
      <c r="CQ38" s="272"/>
      <c r="CR38" s="277">
        <v>4006042</v>
      </c>
      <c r="CS38" s="219"/>
      <c r="CT38" s="219"/>
      <c r="CU38" s="219"/>
      <c r="CV38" s="219"/>
      <c r="CW38" s="219"/>
      <c r="CX38" s="219"/>
      <c r="CY38" s="282"/>
      <c r="CZ38" s="286">
        <v>10.6</v>
      </c>
      <c r="DA38" s="340"/>
      <c r="DB38" s="340"/>
      <c r="DC38" s="343"/>
      <c r="DD38" s="291">
        <v>3432737</v>
      </c>
      <c r="DE38" s="219"/>
      <c r="DF38" s="219"/>
      <c r="DG38" s="219"/>
      <c r="DH38" s="219"/>
      <c r="DI38" s="219"/>
      <c r="DJ38" s="219"/>
      <c r="DK38" s="282"/>
      <c r="DL38" s="291">
        <v>3236497</v>
      </c>
      <c r="DM38" s="219"/>
      <c r="DN38" s="219"/>
      <c r="DO38" s="219"/>
      <c r="DP38" s="219"/>
      <c r="DQ38" s="219"/>
      <c r="DR38" s="219"/>
      <c r="DS38" s="219"/>
      <c r="DT38" s="219"/>
      <c r="DU38" s="219"/>
      <c r="DV38" s="282"/>
      <c r="DW38" s="286">
        <v>16</v>
      </c>
      <c r="DX38" s="340"/>
      <c r="DY38" s="340"/>
      <c r="DZ38" s="340"/>
      <c r="EA38" s="340"/>
      <c r="EB38" s="340"/>
      <c r="EC38" s="365"/>
    </row>
    <row r="39" spans="2:133" ht="11.25" customHeight="1">
      <c r="B39" s="263" t="s">
        <v>438</v>
      </c>
      <c r="C39" s="36"/>
      <c r="D39" s="36"/>
      <c r="E39" s="36"/>
      <c r="F39" s="36"/>
      <c r="G39" s="36"/>
      <c r="H39" s="36"/>
      <c r="I39" s="36"/>
      <c r="J39" s="36"/>
      <c r="K39" s="36"/>
      <c r="L39" s="36"/>
      <c r="M39" s="36"/>
      <c r="N39" s="36"/>
      <c r="O39" s="36"/>
      <c r="P39" s="36"/>
      <c r="Q39" s="272"/>
      <c r="R39" s="277">
        <v>3973481</v>
      </c>
      <c r="S39" s="219"/>
      <c r="T39" s="219"/>
      <c r="U39" s="219"/>
      <c r="V39" s="219"/>
      <c r="W39" s="219"/>
      <c r="X39" s="219"/>
      <c r="Y39" s="282"/>
      <c r="Z39" s="285">
        <v>10.1</v>
      </c>
      <c r="AA39" s="285"/>
      <c r="AB39" s="285"/>
      <c r="AC39" s="285"/>
      <c r="AD39" s="290" t="s">
        <v>209</v>
      </c>
      <c r="AE39" s="290"/>
      <c r="AF39" s="290"/>
      <c r="AG39" s="290"/>
      <c r="AH39" s="290"/>
      <c r="AI39" s="290"/>
      <c r="AJ39" s="290"/>
      <c r="AK39" s="290"/>
      <c r="AL39" s="286" t="s">
        <v>209</v>
      </c>
      <c r="AM39" s="240"/>
      <c r="AN39" s="240"/>
      <c r="AO39" s="299"/>
      <c r="AQ39" s="307" t="s">
        <v>323</v>
      </c>
      <c r="AR39" s="201"/>
      <c r="AS39" s="201"/>
      <c r="AT39" s="201"/>
      <c r="AU39" s="201"/>
      <c r="AV39" s="201"/>
      <c r="AW39" s="201"/>
      <c r="AX39" s="201"/>
      <c r="AY39" s="315"/>
      <c r="AZ39" s="277">
        <v>239999</v>
      </c>
      <c r="BA39" s="219"/>
      <c r="BB39" s="219"/>
      <c r="BC39" s="219"/>
      <c r="BD39" s="318"/>
      <c r="BE39" s="318"/>
      <c r="BF39" s="321"/>
      <c r="BG39" s="263" t="s">
        <v>350</v>
      </c>
      <c r="BH39" s="36"/>
      <c r="BI39" s="36"/>
      <c r="BJ39" s="36"/>
      <c r="BK39" s="36"/>
      <c r="BL39" s="36"/>
      <c r="BM39" s="36"/>
      <c r="BN39" s="36"/>
      <c r="BO39" s="36"/>
      <c r="BP39" s="36"/>
      <c r="BQ39" s="36"/>
      <c r="BR39" s="36"/>
      <c r="BS39" s="36"/>
      <c r="BT39" s="36"/>
      <c r="BU39" s="272"/>
      <c r="BV39" s="277">
        <v>17286</v>
      </c>
      <c r="BW39" s="219"/>
      <c r="BX39" s="219"/>
      <c r="BY39" s="219"/>
      <c r="BZ39" s="219"/>
      <c r="CA39" s="219"/>
      <c r="CB39" s="332"/>
      <c r="CD39" s="263" t="s">
        <v>439</v>
      </c>
      <c r="CE39" s="36"/>
      <c r="CF39" s="36"/>
      <c r="CG39" s="36"/>
      <c r="CH39" s="36"/>
      <c r="CI39" s="36"/>
      <c r="CJ39" s="36"/>
      <c r="CK39" s="36"/>
      <c r="CL39" s="36"/>
      <c r="CM39" s="36"/>
      <c r="CN39" s="36"/>
      <c r="CO39" s="36"/>
      <c r="CP39" s="36"/>
      <c r="CQ39" s="272"/>
      <c r="CR39" s="277">
        <v>1316669</v>
      </c>
      <c r="CS39" s="318"/>
      <c r="CT39" s="318"/>
      <c r="CU39" s="318"/>
      <c r="CV39" s="318"/>
      <c r="CW39" s="318"/>
      <c r="CX39" s="318"/>
      <c r="CY39" s="337"/>
      <c r="CZ39" s="286">
        <v>3.5</v>
      </c>
      <c r="DA39" s="340"/>
      <c r="DB39" s="340"/>
      <c r="DC39" s="343"/>
      <c r="DD39" s="291">
        <v>501236</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443</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445</v>
      </c>
      <c r="AR40" s="201"/>
      <c r="AS40" s="201"/>
      <c r="AT40" s="201"/>
      <c r="AU40" s="201"/>
      <c r="AV40" s="201"/>
      <c r="AW40" s="201"/>
      <c r="AX40" s="201"/>
      <c r="AY40" s="315"/>
      <c r="AZ40" s="277">
        <v>78080</v>
      </c>
      <c r="BA40" s="219"/>
      <c r="BB40" s="219"/>
      <c r="BC40" s="219"/>
      <c r="BD40" s="318"/>
      <c r="BE40" s="318"/>
      <c r="BF40" s="321"/>
      <c r="BG40" s="303" t="s">
        <v>446</v>
      </c>
      <c r="BH40" s="29"/>
      <c r="BI40" s="29"/>
      <c r="BJ40" s="29"/>
      <c r="BK40" s="29"/>
      <c r="BL40" s="29"/>
      <c r="BM40" s="36" t="s">
        <v>447</v>
      </c>
      <c r="BN40" s="36"/>
      <c r="BO40" s="36"/>
      <c r="BP40" s="36"/>
      <c r="BQ40" s="36"/>
      <c r="BR40" s="36"/>
      <c r="BS40" s="36"/>
      <c r="BT40" s="36"/>
      <c r="BU40" s="272"/>
      <c r="BV40" s="277">
        <v>109</v>
      </c>
      <c r="BW40" s="219"/>
      <c r="BX40" s="219"/>
      <c r="BY40" s="219"/>
      <c r="BZ40" s="219"/>
      <c r="CA40" s="219"/>
      <c r="CB40" s="332"/>
      <c r="CD40" s="263" t="s">
        <v>390</v>
      </c>
      <c r="CE40" s="36"/>
      <c r="CF40" s="36"/>
      <c r="CG40" s="36"/>
      <c r="CH40" s="36"/>
      <c r="CI40" s="36"/>
      <c r="CJ40" s="36"/>
      <c r="CK40" s="36"/>
      <c r="CL40" s="36"/>
      <c r="CM40" s="36"/>
      <c r="CN40" s="36"/>
      <c r="CO40" s="36"/>
      <c r="CP40" s="36"/>
      <c r="CQ40" s="272"/>
      <c r="CR40" s="277">
        <v>709846</v>
      </c>
      <c r="CS40" s="219"/>
      <c r="CT40" s="219"/>
      <c r="CU40" s="219"/>
      <c r="CV40" s="219"/>
      <c r="CW40" s="219"/>
      <c r="CX40" s="219"/>
      <c r="CY40" s="282"/>
      <c r="CZ40" s="286">
        <v>1.9</v>
      </c>
      <c r="DA40" s="340"/>
      <c r="DB40" s="340"/>
      <c r="DC40" s="343"/>
      <c r="DD40" s="291">
        <v>316946</v>
      </c>
      <c r="DE40" s="219"/>
      <c r="DF40" s="219"/>
      <c r="DG40" s="219"/>
      <c r="DH40" s="219"/>
      <c r="DI40" s="219"/>
      <c r="DJ40" s="219"/>
      <c r="DK40" s="282"/>
      <c r="DL40" s="291">
        <v>292463</v>
      </c>
      <c r="DM40" s="219"/>
      <c r="DN40" s="219"/>
      <c r="DO40" s="219"/>
      <c r="DP40" s="219"/>
      <c r="DQ40" s="219"/>
      <c r="DR40" s="219"/>
      <c r="DS40" s="219"/>
      <c r="DT40" s="219"/>
      <c r="DU40" s="219"/>
      <c r="DV40" s="282"/>
      <c r="DW40" s="286">
        <v>1.4</v>
      </c>
      <c r="DX40" s="340"/>
      <c r="DY40" s="340"/>
      <c r="DZ40" s="340"/>
      <c r="EA40" s="340"/>
      <c r="EB40" s="340"/>
      <c r="EC40" s="365"/>
    </row>
    <row r="41" spans="2:133" ht="11.25" customHeight="1">
      <c r="B41" s="263" t="s">
        <v>448</v>
      </c>
      <c r="C41" s="36"/>
      <c r="D41" s="36"/>
      <c r="E41" s="36"/>
      <c r="F41" s="36"/>
      <c r="G41" s="36"/>
      <c r="H41" s="36"/>
      <c r="I41" s="36"/>
      <c r="J41" s="36"/>
      <c r="K41" s="36"/>
      <c r="L41" s="36"/>
      <c r="M41" s="36"/>
      <c r="N41" s="36"/>
      <c r="O41" s="36"/>
      <c r="P41" s="36"/>
      <c r="Q41" s="272"/>
      <c r="R41" s="277">
        <v>712081</v>
      </c>
      <c r="S41" s="219"/>
      <c r="T41" s="219"/>
      <c r="U41" s="219"/>
      <c r="V41" s="219"/>
      <c r="W41" s="219"/>
      <c r="X41" s="219"/>
      <c r="Y41" s="282"/>
      <c r="Z41" s="285">
        <v>1.8</v>
      </c>
      <c r="AA41" s="285"/>
      <c r="AB41" s="285"/>
      <c r="AC41" s="285"/>
      <c r="AD41" s="290" t="s">
        <v>209</v>
      </c>
      <c r="AE41" s="290"/>
      <c r="AF41" s="290"/>
      <c r="AG41" s="290"/>
      <c r="AH41" s="290"/>
      <c r="AI41" s="290"/>
      <c r="AJ41" s="290"/>
      <c r="AK41" s="290"/>
      <c r="AL41" s="286" t="s">
        <v>209</v>
      </c>
      <c r="AM41" s="240"/>
      <c r="AN41" s="240"/>
      <c r="AO41" s="299"/>
      <c r="AQ41" s="307" t="s">
        <v>450</v>
      </c>
      <c r="AR41" s="201"/>
      <c r="AS41" s="201"/>
      <c r="AT41" s="201"/>
      <c r="AU41" s="201"/>
      <c r="AV41" s="201"/>
      <c r="AW41" s="201"/>
      <c r="AX41" s="201"/>
      <c r="AY41" s="315"/>
      <c r="AZ41" s="277">
        <v>657185</v>
      </c>
      <c r="BA41" s="219"/>
      <c r="BB41" s="219"/>
      <c r="BC41" s="219"/>
      <c r="BD41" s="318"/>
      <c r="BE41" s="318"/>
      <c r="BF41" s="321"/>
      <c r="BG41" s="303"/>
      <c r="BH41" s="29"/>
      <c r="BI41" s="29"/>
      <c r="BJ41" s="29"/>
      <c r="BK41" s="29"/>
      <c r="BL41" s="29"/>
      <c r="BM41" s="36" t="s">
        <v>357</v>
      </c>
      <c r="BN41" s="36"/>
      <c r="BO41" s="36"/>
      <c r="BP41" s="36"/>
      <c r="BQ41" s="36"/>
      <c r="BR41" s="36"/>
      <c r="BS41" s="36"/>
      <c r="BT41" s="36"/>
      <c r="BU41" s="272"/>
      <c r="BV41" s="277" t="s">
        <v>209</v>
      </c>
      <c r="BW41" s="219"/>
      <c r="BX41" s="219"/>
      <c r="BY41" s="219"/>
      <c r="BZ41" s="219"/>
      <c r="CA41" s="219"/>
      <c r="CB41" s="332"/>
      <c r="CD41" s="263" t="s">
        <v>301</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449</v>
      </c>
      <c r="C42" s="270"/>
      <c r="D42" s="270"/>
      <c r="E42" s="270"/>
      <c r="F42" s="270"/>
      <c r="G42" s="270"/>
      <c r="H42" s="270"/>
      <c r="I42" s="270"/>
      <c r="J42" s="270"/>
      <c r="K42" s="270"/>
      <c r="L42" s="270"/>
      <c r="M42" s="270"/>
      <c r="N42" s="270"/>
      <c r="O42" s="270"/>
      <c r="P42" s="270"/>
      <c r="Q42" s="274"/>
      <c r="R42" s="278">
        <v>39164763</v>
      </c>
      <c r="S42" s="280"/>
      <c r="T42" s="280"/>
      <c r="U42" s="280"/>
      <c r="V42" s="280"/>
      <c r="W42" s="280"/>
      <c r="X42" s="280"/>
      <c r="Y42" s="283"/>
      <c r="Z42" s="287">
        <v>100</v>
      </c>
      <c r="AA42" s="287"/>
      <c r="AB42" s="287"/>
      <c r="AC42" s="287"/>
      <c r="AD42" s="292">
        <v>19490892</v>
      </c>
      <c r="AE42" s="292"/>
      <c r="AF42" s="292"/>
      <c r="AG42" s="292"/>
      <c r="AH42" s="292"/>
      <c r="AI42" s="292"/>
      <c r="AJ42" s="292"/>
      <c r="AK42" s="292"/>
      <c r="AL42" s="295">
        <v>100</v>
      </c>
      <c r="AM42" s="297"/>
      <c r="AN42" s="297"/>
      <c r="AO42" s="300"/>
      <c r="AQ42" s="308" t="s">
        <v>451</v>
      </c>
      <c r="AR42" s="310"/>
      <c r="AS42" s="310"/>
      <c r="AT42" s="310"/>
      <c r="AU42" s="310"/>
      <c r="AV42" s="310"/>
      <c r="AW42" s="310"/>
      <c r="AX42" s="310"/>
      <c r="AY42" s="316"/>
      <c r="AZ42" s="278">
        <v>2668611</v>
      </c>
      <c r="BA42" s="280"/>
      <c r="BB42" s="280"/>
      <c r="BC42" s="280"/>
      <c r="BD42" s="317"/>
      <c r="BE42" s="317"/>
      <c r="BF42" s="322"/>
      <c r="BG42" s="177"/>
      <c r="BH42" s="180"/>
      <c r="BI42" s="180"/>
      <c r="BJ42" s="180"/>
      <c r="BK42" s="180"/>
      <c r="BL42" s="180"/>
      <c r="BM42" s="270" t="s">
        <v>452</v>
      </c>
      <c r="BN42" s="270"/>
      <c r="BO42" s="270"/>
      <c r="BP42" s="270"/>
      <c r="BQ42" s="270"/>
      <c r="BR42" s="270"/>
      <c r="BS42" s="270"/>
      <c r="BT42" s="270"/>
      <c r="BU42" s="274"/>
      <c r="BV42" s="278">
        <v>350</v>
      </c>
      <c r="BW42" s="280"/>
      <c r="BX42" s="280"/>
      <c r="BY42" s="280"/>
      <c r="BZ42" s="280"/>
      <c r="CA42" s="280"/>
      <c r="CB42" s="333"/>
      <c r="CD42" s="263" t="s">
        <v>293</v>
      </c>
      <c r="CE42" s="36"/>
      <c r="CF42" s="36"/>
      <c r="CG42" s="36"/>
      <c r="CH42" s="36"/>
      <c r="CI42" s="36"/>
      <c r="CJ42" s="36"/>
      <c r="CK42" s="36"/>
      <c r="CL42" s="36"/>
      <c r="CM42" s="36"/>
      <c r="CN42" s="36"/>
      <c r="CO42" s="36"/>
      <c r="CP42" s="36"/>
      <c r="CQ42" s="272"/>
      <c r="CR42" s="277">
        <v>6341587</v>
      </c>
      <c r="CS42" s="219"/>
      <c r="CT42" s="219"/>
      <c r="CU42" s="219"/>
      <c r="CV42" s="219"/>
      <c r="CW42" s="219"/>
      <c r="CX42" s="219"/>
      <c r="CY42" s="282"/>
      <c r="CZ42" s="286">
        <v>16.8</v>
      </c>
      <c r="DA42" s="240"/>
      <c r="DB42" s="240"/>
      <c r="DC42" s="288"/>
      <c r="DD42" s="291">
        <v>1629810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84</v>
      </c>
      <c r="CE43" s="36"/>
      <c r="CF43" s="36"/>
      <c r="CG43" s="36"/>
      <c r="CH43" s="36"/>
      <c r="CI43" s="36"/>
      <c r="CJ43" s="36"/>
      <c r="CK43" s="36"/>
      <c r="CL43" s="36"/>
      <c r="CM43" s="36"/>
      <c r="CN43" s="36"/>
      <c r="CO43" s="36"/>
      <c r="CP43" s="36"/>
      <c r="CQ43" s="272"/>
      <c r="CR43" s="277">
        <v>176107</v>
      </c>
      <c r="CS43" s="318"/>
      <c r="CT43" s="318"/>
      <c r="CU43" s="318"/>
      <c r="CV43" s="318"/>
      <c r="CW43" s="318"/>
      <c r="CX43" s="318"/>
      <c r="CY43" s="337"/>
      <c r="CZ43" s="286">
        <v>0.5</v>
      </c>
      <c r="DA43" s="340"/>
      <c r="DB43" s="340"/>
      <c r="DC43" s="343"/>
      <c r="DD43" s="291">
        <v>142107</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151</v>
      </c>
      <c r="CG44" s="36"/>
      <c r="CH44" s="36"/>
      <c r="CI44" s="36"/>
      <c r="CJ44" s="36"/>
      <c r="CK44" s="36"/>
      <c r="CL44" s="36"/>
      <c r="CM44" s="36"/>
      <c r="CN44" s="36"/>
      <c r="CO44" s="36"/>
      <c r="CP44" s="36"/>
      <c r="CQ44" s="272"/>
      <c r="CR44" s="277">
        <v>5292047</v>
      </c>
      <c r="CS44" s="219"/>
      <c r="CT44" s="219"/>
      <c r="CU44" s="219"/>
      <c r="CV44" s="219"/>
      <c r="CW44" s="219"/>
      <c r="CX44" s="219"/>
      <c r="CY44" s="282"/>
      <c r="CZ44" s="286">
        <v>14</v>
      </c>
      <c r="DA44" s="240"/>
      <c r="DB44" s="240"/>
      <c r="DC44" s="288"/>
      <c r="DD44" s="291">
        <v>1445824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453</v>
      </c>
      <c r="CG45" s="36"/>
      <c r="CH45" s="36"/>
      <c r="CI45" s="36"/>
      <c r="CJ45" s="36"/>
      <c r="CK45" s="36"/>
      <c r="CL45" s="36"/>
      <c r="CM45" s="36"/>
      <c r="CN45" s="36"/>
      <c r="CO45" s="36"/>
      <c r="CP45" s="36"/>
      <c r="CQ45" s="272"/>
      <c r="CR45" s="277">
        <v>1238166</v>
      </c>
      <c r="CS45" s="318"/>
      <c r="CT45" s="318"/>
      <c r="CU45" s="318"/>
      <c r="CV45" s="318"/>
      <c r="CW45" s="318"/>
      <c r="CX45" s="318"/>
      <c r="CY45" s="337"/>
      <c r="CZ45" s="286">
        <v>3.3</v>
      </c>
      <c r="DA45" s="340"/>
      <c r="DB45" s="340"/>
      <c r="DC45" s="343"/>
      <c r="DD45" s="291">
        <v>202942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19</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454</v>
      </c>
      <c r="CG46" s="36"/>
      <c r="CH46" s="36"/>
      <c r="CI46" s="36"/>
      <c r="CJ46" s="36"/>
      <c r="CK46" s="36"/>
      <c r="CL46" s="36"/>
      <c r="CM46" s="36"/>
      <c r="CN46" s="36"/>
      <c r="CO46" s="36"/>
      <c r="CP46" s="36"/>
      <c r="CQ46" s="272"/>
      <c r="CR46" s="277">
        <v>3920494</v>
      </c>
      <c r="CS46" s="219"/>
      <c r="CT46" s="219"/>
      <c r="CU46" s="219"/>
      <c r="CV46" s="219"/>
      <c r="CW46" s="219"/>
      <c r="CX46" s="219"/>
      <c r="CY46" s="282"/>
      <c r="CZ46" s="286">
        <v>10.4</v>
      </c>
      <c r="DA46" s="240"/>
      <c r="DB46" s="240"/>
      <c r="DC46" s="288"/>
      <c r="DD46" s="291">
        <v>1188246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421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455</v>
      </c>
      <c r="CG47" s="36"/>
      <c r="CH47" s="36"/>
      <c r="CI47" s="36"/>
      <c r="CJ47" s="36"/>
      <c r="CK47" s="36"/>
      <c r="CL47" s="36"/>
      <c r="CM47" s="36"/>
      <c r="CN47" s="36"/>
      <c r="CO47" s="36"/>
      <c r="CP47" s="36"/>
      <c r="CQ47" s="272"/>
      <c r="CR47" s="277">
        <v>1049540</v>
      </c>
      <c r="CS47" s="318"/>
      <c r="CT47" s="318"/>
      <c r="CU47" s="318"/>
      <c r="CV47" s="318"/>
      <c r="CW47" s="318"/>
      <c r="CX47" s="318"/>
      <c r="CY47" s="337"/>
      <c r="CZ47" s="286">
        <v>2.8</v>
      </c>
      <c r="DA47" s="340"/>
      <c r="DB47" s="340"/>
      <c r="DC47" s="343"/>
      <c r="DD47" s="291">
        <v>183986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278</v>
      </c>
      <c r="CD48" s="135"/>
      <c r="CE48" s="142"/>
      <c r="CF48" s="263" t="s">
        <v>457</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203</v>
      </c>
      <c r="CE49" s="270"/>
      <c r="CF49" s="270"/>
      <c r="CG49" s="270"/>
      <c r="CH49" s="270"/>
      <c r="CI49" s="270"/>
      <c r="CJ49" s="270"/>
      <c r="CK49" s="270"/>
      <c r="CL49" s="270"/>
      <c r="CM49" s="270"/>
      <c r="CN49" s="270"/>
      <c r="CO49" s="270"/>
      <c r="CP49" s="270"/>
      <c r="CQ49" s="274"/>
      <c r="CR49" s="278">
        <v>37681309</v>
      </c>
      <c r="CS49" s="317"/>
      <c r="CT49" s="317"/>
      <c r="CU49" s="317"/>
      <c r="CV49" s="317"/>
      <c r="CW49" s="317"/>
      <c r="CX49" s="317"/>
      <c r="CY49" s="338"/>
      <c r="CZ49" s="295">
        <v>100</v>
      </c>
      <c r="DA49" s="341"/>
      <c r="DB49" s="341"/>
      <c r="DC49" s="344"/>
      <c r="DD49" s="347">
        <v>23584871</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NUTYjbjEin0DK1P8FxrCGEx5w0zBVvE2aLreQQbRSPXpWMeqdS14NIcJhAzyxLEhR4dSA6jgMXHLSN9CkT9SyQ==" saltValue="2qFdvR91BwuJlC7upB9O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3" zoomScale="70" zoomScaleNormal="70" zoomScaleSheetLayoutView="70" workbookViewId="0">
      <selection activeCell="AU70" sqref="AU70:AY70"/>
    </sheetView>
  </sheetViews>
  <sheetFormatPr defaultColWidth="0" defaultRowHeight="13.2" zeroHeight="1"/>
  <cols>
    <col min="1" max="130" width="2.77734375" style="368" customWidth="1"/>
    <col min="131" max="131" width="1.6640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317</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459</v>
      </c>
      <c r="B5" s="406"/>
      <c r="C5" s="406"/>
      <c r="D5" s="406"/>
      <c r="E5" s="406"/>
      <c r="F5" s="406"/>
      <c r="G5" s="406"/>
      <c r="H5" s="406"/>
      <c r="I5" s="406"/>
      <c r="J5" s="406"/>
      <c r="K5" s="406"/>
      <c r="L5" s="406"/>
      <c r="M5" s="406"/>
      <c r="N5" s="406"/>
      <c r="O5" s="406"/>
      <c r="P5" s="442"/>
      <c r="Q5" s="448" t="s">
        <v>190</v>
      </c>
      <c r="R5" s="460"/>
      <c r="S5" s="460"/>
      <c r="T5" s="460"/>
      <c r="U5" s="471"/>
      <c r="V5" s="448" t="s">
        <v>460</v>
      </c>
      <c r="W5" s="460"/>
      <c r="X5" s="460"/>
      <c r="Y5" s="460"/>
      <c r="Z5" s="471"/>
      <c r="AA5" s="448" t="s">
        <v>461</v>
      </c>
      <c r="AB5" s="460"/>
      <c r="AC5" s="460"/>
      <c r="AD5" s="460"/>
      <c r="AE5" s="460"/>
      <c r="AF5" s="520" t="s">
        <v>184</v>
      </c>
      <c r="AG5" s="460"/>
      <c r="AH5" s="460"/>
      <c r="AI5" s="460"/>
      <c r="AJ5" s="538"/>
      <c r="AK5" s="460" t="s">
        <v>462</v>
      </c>
      <c r="AL5" s="460"/>
      <c r="AM5" s="460"/>
      <c r="AN5" s="460"/>
      <c r="AO5" s="471"/>
      <c r="AP5" s="448" t="s">
        <v>137</v>
      </c>
      <c r="AQ5" s="460"/>
      <c r="AR5" s="460"/>
      <c r="AS5" s="460"/>
      <c r="AT5" s="471"/>
      <c r="AU5" s="448" t="s">
        <v>463</v>
      </c>
      <c r="AV5" s="460"/>
      <c r="AW5" s="460"/>
      <c r="AX5" s="460"/>
      <c r="AY5" s="538"/>
      <c r="AZ5" s="432"/>
      <c r="BA5" s="432"/>
      <c r="BB5" s="432"/>
      <c r="BC5" s="432"/>
      <c r="BD5" s="432"/>
      <c r="BE5" s="631"/>
      <c r="BF5" s="631"/>
      <c r="BG5" s="631"/>
      <c r="BH5" s="631"/>
      <c r="BI5" s="631"/>
      <c r="BJ5" s="631"/>
      <c r="BK5" s="631"/>
      <c r="BL5" s="631"/>
      <c r="BM5" s="631"/>
      <c r="BN5" s="631"/>
      <c r="BO5" s="631"/>
      <c r="BP5" s="631"/>
      <c r="BQ5" s="377" t="s">
        <v>464</v>
      </c>
      <c r="BR5" s="406"/>
      <c r="BS5" s="406"/>
      <c r="BT5" s="406"/>
      <c r="BU5" s="406"/>
      <c r="BV5" s="406"/>
      <c r="BW5" s="406"/>
      <c r="BX5" s="406"/>
      <c r="BY5" s="406"/>
      <c r="BZ5" s="406"/>
      <c r="CA5" s="406"/>
      <c r="CB5" s="406"/>
      <c r="CC5" s="406"/>
      <c r="CD5" s="406"/>
      <c r="CE5" s="406"/>
      <c r="CF5" s="406"/>
      <c r="CG5" s="442"/>
      <c r="CH5" s="448" t="s">
        <v>386</v>
      </c>
      <c r="CI5" s="460"/>
      <c r="CJ5" s="460"/>
      <c r="CK5" s="460"/>
      <c r="CL5" s="471"/>
      <c r="CM5" s="448" t="s">
        <v>335</v>
      </c>
      <c r="CN5" s="460"/>
      <c r="CO5" s="460"/>
      <c r="CP5" s="460"/>
      <c r="CQ5" s="471"/>
      <c r="CR5" s="448" t="s">
        <v>255</v>
      </c>
      <c r="CS5" s="460"/>
      <c r="CT5" s="460"/>
      <c r="CU5" s="460"/>
      <c r="CV5" s="471"/>
      <c r="CW5" s="448" t="s">
        <v>60</v>
      </c>
      <c r="CX5" s="460"/>
      <c r="CY5" s="460"/>
      <c r="CZ5" s="460"/>
      <c r="DA5" s="471"/>
      <c r="DB5" s="448" t="s">
        <v>431</v>
      </c>
      <c r="DC5" s="460"/>
      <c r="DD5" s="460"/>
      <c r="DE5" s="460"/>
      <c r="DF5" s="471"/>
      <c r="DG5" s="725" t="s">
        <v>252</v>
      </c>
      <c r="DH5" s="728"/>
      <c r="DI5" s="728"/>
      <c r="DJ5" s="728"/>
      <c r="DK5" s="733"/>
      <c r="DL5" s="725" t="s">
        <v>465</v>
      </c>
      <c r="DM5" s="728"/>
      <c r="DN5" s="728"/>
      <c r="DO5" s="728"/>
      <c r="DP5" s="733"/>
      <c r="DQ5" s="448" t="s">
        <v>466</v>
      </c>
      <c r="DR5" s="460"/>
      <c r="DS5" s="460"/>
      <c r="DT5" s="460"/>
      <c r="DU5" s="471"/>
      <c r="DV5" s="448" t="s">
        <v>463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468</v>
      </c>
      <c r="C7" s="428"/>
      <c r="D7" s="428"/>
      <c r="E7" s="428"/>
      <c r="F7" s="428"/>
      <c r="G7" s="428"/>
      <c r="H7" s="428"/>
      <c r="I7" s="428"/>
      <c r="J7" s="428"/>
      <c r="K7" s="428"/>
      <c r="L7" s="428"/>
      <c r="M7" s="428"/>
      <c r="N7" s="428"/>
      <c r="O7" s="428"/>
      <c r="P7" s="444"/>
      <c r="Q7" s="450">
        <v>39197</v>
      </c>
      <c r="R7" s="462"/>
      <c r="S7" s="462"/>
      <c r="T7" s="462"/>
      <c r="U7" s="462"/>
      <c r="V7" s="462">
        <v>37720</v>
      </c>
      <c r="W7" s="462"/>
      <c r="X7" s="462"/>
      <c r="Y7" s="462"/>
      <c r="Z7" s="462"/>
      <c r="AA7" s="462">
        <v>1477</v>
      </c>
      <c r="AB7" s="462"/>
      <c r="AC7" s="462"/>
      <c r="AD7" s="462"/>
      <c r="AE7" s="508"/>
      <c r="AF7" s="522">
        <v>545</v>
      </c>
      <c r="AG7" s="535"/>
      <c r="AH7" s="535"/>
      <c r="AI7" s="535"/>
      <c r="AJ7" s="540"/>
      <c r="AK7" s="548">
        <v>2709</v>
      </c>
      <c r="AL7" s="462"/>
      <c r="AM7" s="462"/>
      <c r="AN7" s="462"/>
      <c r="AO7" s="462"/>
      <c r="AP7" s="462">
        <v>25606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568</v>
      </c>
      <c r="BT7" s="428"/>
      <c r="BU7" s="428"/>
      <c r="BV7" s="428"/>
      <c r="BW7" s="428"/>
      <c r="BX7" s="428"/>
      <c r="BY7" s="428"/>
      <c r="BZ7" s="428"/>
      <c r="CA7" s="428"/>
      <c r="CB7" s="428"/>
      <c r="CC7" s="428"/>
      <c r="CD7" s="428"/>
      <c r="CE7" s="428"/>
      <c r="CF7" s="428"/>
      <c r="CG7" s="444"/>
      <c r="CH7" s="688">
        <v>1</v>
      </c>
      <c r="CI7" s="691"/>
      <c r="CJ7" s="691"/>
      <c r="CK7" s="691"/>
      <c r="CL7" s="706"/>
      <c r="CM7" s="688">
        <v>44</v>
      </c>
      <c r="CN7" s="691"/>
      <c r="CO7" s="691"/>
      <c r="CP7" s="691"/>
      <c r="CQ7" s="706"/>
      <c r="CR7" s="688">
        <v>11</v>
      </c>
      <c r="CS7" s="691"/>
      <c r="CT7" s="691"/>
      <c r="CU7" s="691"/>
      <c r="CV7" s="706"/>
      <c r="CW7" s="688" t="s">
        <v>209</v>
      </c>
      <c r="CX7" s="691"/>
      <c r="CY7" s="691"/>
      <c r="CZ7" s="691"/>
      <c r="DA7" s="706"/>
      <c r="DB7" s="688" t="s">
        <v>209</v>
      </c>
      <c r="DC7" s="691"/>
      <c r="DD7" s="691"/>
      <c r="DE7" s="691"/>
      <c r="DF7" s="706"/>
      <c r="DG7" s="688" t="s">
        <v>209</v>
      </c>
      <c r="DH7" s="691"/>
      <c r="DI7" s="691"/>
      <c r="DJ7" s="691"/>
      <c r="DK7" s="706"/>
      <c r="DL7" s="688" t="s">
        <v>209</v>
      </c>
      <c r="DM7" s="691"/>
      <c r="DN7" s="691"/>
      <c r="DO7" s="691"/>
      <c r="DP7" s="706"/>
      <c r="DQ7" s="688" t="s">
        <v>209</v>
      </c>
      <c r="DR7" s="691"/>
      <c r="DS7" s="691"/>
      <c r="DT7" s="691"/>
      <c r="DU7" s="706"/>
      <c r="DV7" s="408"/>
      <c r="DW7" s="428"/>
      <c r="DX7" s="428"/>
      <c r="DY7" s="428"/>
      <c r="DZ7" s="743"/>
      <c r="EA7" s="606"/>
    </row>
    <row r="8" spans="1:131" s="371" customFormat="1" ht="26.25" customHeight="1">
      <c r="A8" s="380">
        <v>2</v>
      </c>
      <c r="B8" s="409" t="s">
        <v>365</v>
      </c>
      <c r="C8" s="429"/>
      <c r="D8" s="429"/>
      <c r="E8" s="429"/>
      <c r="F8" s="429"/>
      <c r="G8" s="429"/>
      <c r="H8" s="429"/>
      <c r="I8" s="429"/>
      <c r="J8" s="429"/>
      <c r="K8" s="429"/>
      <c r="L8" s="429"/>
      <c r="M8" s="429"/>
      <c r="N8" s="429"/>
      <c r="O8" s="429"/>
      <c r="P8" s="445"/>
      <c r="Q8" s="451">
        <v>87</v>
      </c>
      <c r="R8" s="463"/>
      <c r="S8" s="463"/>
      <c r="T8" s="463"/>
      <c r="U8" s="463"/>
      <c r="V8" s="463">
        <v>87</v>
      </c>
      <c r="W8" s="463"/>
      <c r="X8" s="463"/>
      <c r="Y8" s="463"/>
      <c r="Z8" s="463"/>
      <c r="AA8" s="463" t="s">
        <v>209</v>
      </c>
      <c r="AB8" s="463"/>
      <c r="AC8" s="463"/>
      <c r="AD8" s="463"/>
      <c r="AE8" s="474"/>
      <c r="AF8" s="523" t="s">
        <v>209</v>
      </c>
      <c r="AG8" s="469"/>
      <c r="AH8" s="469"/>
      <c r="AI8" s="469"/>
      <c r="AJ8" s="541"/>
      <c r="AK8" s="473">
        <v>72</v>
      </c>
      <c r="AL8" s="463"/>
      <c r="AM8" s="463"/>
      <c r="AN8" s="463"/>
      <c r="AO8" s="463"/>
      <c r="AP8" s="463">
        <v>2</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t="s">
        <v>574</v>
      </c>
      <c r="BS8" s="409" t="s">
        <v>569</v>
      </c>
      <c r="BT8" s="429"/>
      <c r="BU8" s="429"/>
      <c r="BV8" s="429"/>
      <c r="BW8" s="429"/>
      <c r="BX8" s="429"/>
      <c r="BY8" s="429"/>
      <c r="BZ8" s="429"/>
      <c r="CA8" s="429"/>
      <c r="CB8" s="429"/>
      <c r="CC8" s="429"/>
      <c r="CD8" s="429"/>
      <c r="CE8" s="429"/>
      <c r="CF8" s="429"/>
      <c r="CG8" s="445"/>
      <c r="CH8" s="457">
        <v>0</v>
      </c>
      <c r="CI8" s="469"/>
      <c r="CJ8" s="469"/>
      <c r="CK8" s="469"/>
      <c r="CL8" s="707"/>
      <c r="CM8" s="457">
        <v>7</v>
      </c>
      <c r="CN8" s="469"/>
      <c r="CO8" s="469"/>
      <c r="CP8" s="469"/>
      <c r="CQ8" s="707"/>
      <c r="CR8" s="457">
        <v>5</v>
      </c>
      <c r="CS8" s="469"/>
      <c r="CT8" s="469"/>
      <c r="CU8" s="469"/>
      <c r="CV8" s="707"/>
      <c r="CW8" s="457" t="s">
        <v>209</v>
      </c>
      <c r="CX8" s="469"/>
      <c r="CY8" s="469"/>
      <c r="CZ8" s="469"/>
      <c r="DA8" s="707"/>
      <c r="DB8" s="457" t="s">
        <v>209</v>
      </c>
      <c r="DC8" s="469"/>
      <c r="DD8" s="469"/>
      <c r="DE8" s="469"/>
      <c r="DF8" s="707"/>
      <c r="DG8" s="457" t="s">
        <v>209</v>
      </c>
      <c r="DH8" s="469"/>
      <c r="DI8" s="469"/>
      <c r="DJ8" s="469"/>
      <c r="DK8" s="707"/>
      <c r="DL8" s="457" t="s">
        <v>209</v>
      </c>
      <c r="DM8" s="469"/>
      <c r="DN8" s="469"/>
      <c r="DO8" s="469"/>
      <c r="DP8" s="707"/>
      <c r="DQ8" s="457">
        <v>274</v>
      </c>
      <c r="DR8" s="469"/>
      <c r="DS8" s="469"/>
      <c r="DT8" s="469"/>
      <c r="DU8" s="707"/>
      <c r="DV8" s="409"/>
      <c r="DW8" s="429"/>
      <c r="DX8" s="429"/>
      <c r="DY8" s="429"/>
      <c r="DZ8" s="744"/>
      <c r="EA8" s="606"/>
    </row>
    <row r="9" spans="1:131" s="371" customFormat="1" ht="26.25" customHeight="1">
      <c r="A9" s="380">
        <v>3</v>
      </c>
      <c r="B9" s="409" t="s">
        <v>366</v>
      </c>
      <c r="C9" s="429"/>
      <c r="D9" s="429"/>
      <c r="E9" s="429"/>
      <c r="F9" s="429"/>
      <c r="G9" s="429"/>
      <c r="H9" s="429"/>
      <c r="I9" s="429"/>
      <c r="J9" s="429"/>
      <c r="K9" s="429"/>
      <c r="L9" s="429"/>
      <c r="M9" s="429"/>
      <c r="N9" s="429"/>
      <c r="O9" s="429"/>
      <c r="P9" s="445"/>
      <c r="Q9" s="451">
        <v>82</v>
      </c>
      <c r="R9" s="463"/>
      <c r="S9" s="463"/>
      <c r="T9" s="463"/>
      <c r="U9" s="463"/>
      <c r="V9" s="463">
        <v>75</v>
      </c>
      <c r="W9" s="463"/>
      <c r="X9" s="463"/>
      <c r="Y9" s="463"/>
      <c r="Z9" s="463"/>
      <c r="AA9" s="463">
        <v>7</v>
      </c>
      <c r="AB9" s="463"/>
      <c r="AC9" s="463"/>
      <c r="AD9" s="463"/>
      <c r="AE9" s="474"/>
      <c r="AF9" s="523">
        <v>7</v>
      </c>
      <c r="AG9" s="469"/>
      <c r="AH9" s="469"/>
      <c r="AI9" s="469"/>
      <c r="AJ9" s="541"/>
      <c r="AK9" s="473">
        <v>30</v>
      </c>
      <c r="AL9" s="463"/>
      <c r="AM9" s="463"/>
      <c r="AN9" s="463"/>
      <c r="AO9" s="463"/>
      <c r="AP9" s="463" t="s">
        <v>209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570</v>
      </c>
      <c r="BT9" s="429"/>
      <c r="BU9" s="429"/>
      <c r="BV9" s="429"/>
      <c r="BW9" s="429"/>
      <c r="BX9" s="429"/>
      <c r="BY9" s="429"/>
      <c r="BZ9" s="429"/>
      <c r="CA9" s="429"/>
      <c r="CB9" s="429"/>
      <c r="CC9" s="429"/>
      <c r="CD9" s="429"/>
      <c r="CE9" s="429"/>
      <c r="CF9" s="429"/>
      <c r="CG9" s="445"/>
      <c r="CH9" s="457">
        <v>0</v>
      </c>
      <c r="CI9" s="469"/>
      <c r="CJ9" s="469"/>
      <c r="CK9" s="469"/>
      <c r="CL9" s="707"/>
      <c r="CM9" s="457">
        <v>132</v>
      </c>
      <c r="CN9" s="469"/>
      <c r="CO9" s="469"/>
      <c r="CP9" s="469"/>
      <c r="CQ9" s="707"/>
      <c r="CR9" s="457">
        <v>538</v>
      </c>
      <c r="CS9" s="469"/>
      <c r="CT9" s="469"/>
      <c r="CU9" s="469"/>
      <c r="CV9" s="707"/>
      <c r="CW9" s="457" t="s">
        <v>209</v>
      </c>
      <c r="CX9" s="469"/>
      <c r="CY9" s="469"/>
      <c r="CZ9" s="469"/>
      <c r="DA9" s="707"/>
      <c r="DB9" s="457" t="s">
        <v>209</v>
      </c>
      <c r="DC9" s="469"/>
      <c r="DD9" s="469"/>
      <c r="DE9" s="469"/>
      <c r="DF9" s="707"/>
      <c r="DG9" s="457" t="s">
        <v>209</v>
      </c>
      <c r="DH9" s="469"/>
      <c r="DI9" s="469"/>
      <c r="DJ9" s="469"/>
      <c r="DK9" s="707"/>
      <c r="DL9" s="457" t="s">
        <v>209</v>
      </c>
      <c r="DM9" s="469"/>
      <c r="DN9" s="469"/>
      <c r="DO9" s="469"/>
      <c r="DP9" s="707"/>
      <c r="DQ9" s="457" t="s">
        <v>209</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14</v>
      </c>
      <c r="BT10" s="429"/>
      <c r="BU10" s="429"/>
      <c r="BV10" s="429"/>
      <c r="BW10" s="429"/>
      <c r="BX10" s="429"/>
      <c r="BY10" s="429"/>
      <c r="BZ10" s="429"/>
      <c r="CA10" s="429"/>
      <c r="CB10" s="429"/>
      <c r="CC10" s="429"/>
      <c r="CD10" s="429"/>
      <c r="CE10" s="429"/>
      <c r="CF10" s="429"/>
      <c r="CG10" s="445"/>
      <c r="CH10" s="457">
        <v>-12</v>
      </c>
      <c r="CI10" s="469"/>
      <c r="CJ10" s="469"/>
      <c r="CK10" s="469"/>
      <c r="CL10" s="707"/>
      <c r="CM10" s="457">
        <v>50</v>
      </c>
      <c r="CN10" s="469"/>
      <c r="CO10" s="469"/>
      <c r="CP10" s="469"/>
      <c r="CQ10" s="707"/>
      <c r="CR10" s="457">
        <v>50</v>
      </c>
      <c r="CS10" s="469"/>
      <c r="CT10" s="469"/>
      <c r="CU10" s="469"/>
      <c r="CV10" s="707"/>
      <c r="CW10" s="457">
        <v>4</v>
      </c>
      <c r="CX10" s="469"/>
      <c r="CY10" s="469"/>
      <c r="CZ10" s="469"/>
      <c r="DA10" s="707"/>
      <c r="DB10" s="457" t="s">
        <v>209</v>
      </c>
      <c r="DC10" s="469"/>
      <c r="DD10" s="469"/>
      <c r="DE10" s="469"/>
      <c r="DF10" s="707"/>
      <c r="DG10" s="457" t="s">
        <v>209</v>
      </c>
      <c r="DH10" s="469"/>
      <c r="DI10" s="469"/>
      <c r="DJ10" s="469"/>
      <c r="DK10" s="707"/>
      <c r="DL10" s="457" t="s">
        <v>209</v>
      </c>
      <c r="DM10" s="469"/>
      <c r="DN10" s="469"/>
      <c r="DO10" s="469"/>
      <c r="DP10" s="707"/>
      <c r="DQ10" s="457" t="s">
        <v>209</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131</v>
      </c>
      <c r="BT11" s="429"/>
      <c r="BU11" s="429"/>
      <c r="BV11" s="429"/>
      <c r="BW11" s="429"/>
      <c r="BX11" s="429"/>
      <c r="BY11" s="429"/>
      <c r="BZ11" s="429"/>
      <c r="CA11" s="429"/>
      <c r="CB11" s="429"/>
      <c r="CC11" s="429"/>
      <c r="CD11" s="429"/>
      <c r="CE11" s="429"/>
      <c r="CF11" s="429"/>
      <c r="CG11" s="445"/>
      <c r="CH11" s="457">
        <v>-4</v>
      </c>
      <c r="CI11" s="469"/>
      <c r="CJ11" s="469"/>
      <c r="CK11" s="469"/>
      <c r="CL11" s="707"/>
      <c r="CM11" s="457">
        <v>411</v>
      </c>
      <c r="CN11" s="469"/>
      <c r="CO11" s="469"/>
      <c r="CP11" s="469"/>
      <c r="CQ11" s="707"/>
      <c r="CR11" s="457">
        <v>500</v>
      </c>
      <c r="CS11" s="469"/>
      <c r="CT11" s="469"/>
      <c r="CU11" s="469"/>
      <c r="CV11" s="707"/>
      <c r="CW11" s="457" t="s">
        <v>209</v>
      </c>
      <c r="CX11" s="469"/>
      <c r="CY11" s="469"/>
      <c r="CZ11" s="469"/>
      <c r="DA11" s="707"/>
      <c r="DB11" s="457" t="s">
        <v>209</v>
      </c>
      <c r="DC11" s="469"/>
      <c r="DD11" s="469"/>
      <c r="DE11" s="469"/>
      <c r="DF11" s="707"/>
      <c r="DG11" s="457" t="s">
        <v>209</v>
      </c>
      <c r="DH11" s="469"/>
      <c r="DI11" s="469"/>
      <c r="DJ11" s="469"/>
      <c r="DK11" s="707"/>
      <c r="DL11" s="457" t="s">
        <v>209</v>
      </c>
      <c r="DM11" s="469"/>
      <c r="DN11" s="469"/>
      <c r="DO11" s="469"/>
      <c r="DP11" s="707"/>
      <c r="DQ11" s="457" t="s">
        <v>209</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571</v>
      </c>
      <c r="BT12" s="429"/>
      <c r="BU12" s="429"/>
      <c r="BV12" s="429"/>
      <c r="BW12" s="429"/>
      <c r="BX12" s="429"/>
      <c r="BY12" s="429"/>
      <c r="BZ12" s="429"/>
      <c r="CA12" s="429"/>
      <c r="CB12" s="429"/>
      <c r="CC12" s="429"/>
      <c r="CD12" s="429"/>
      <c r="CE12" s="429"/>
      <c r="CF12" s="429"/>
      <c r="CG12" s="445"/>
      <c r="CH12" s="457">
        <v>3</v>
      </c>
      <c r="CI12" s="469"/>
      <c r="CJ12" s="469"/>
      <c r="CK12" s="469"/>
      <c r="CL12" s="707"/>
      <c r="CM12" s="457">
        <v>19</v>
      </c>
      <c r="CN12" s="469"/>
      <c r="CO12" s="469"/>
      <c r="CP12" s="469"/>
      <c r="CQ12" s="707"/>
      <c r="CR12" s="457">
        <v>5</v>
      </c>
      <c r="CS12" s="469"/>
      <c r="CT12" s="469"/>
      <c r="CU12" s="469"/>
      <c r="CV12" s="707"/>
      <c r="CW12" s="457" t="s">
        <v>209</v>
      </c>
      <c r="CX12" s="469"/>
      <c r="CY12" s="469"/>
      <c r="CZ12" s="469"/>
      <c r="DA12" s="707"/>
      <c r="DB12" s="457" t="s">
        <v>209</v>
      </c>
      <c r="DC12" s="469"/>
      <c r="DD12" s="469"/>
      <c r="DE12" s="469"/>
      <c r="DF12" s="707"/>
      <c r="DG12" s="457" t="s">
        <v>209</v>
      </c>
      <c r="DH12" s="469"/>
      <c r="DI12" s="469"/>
      <c r="DJ12" s="469"/>
      <c r="DK12" s="707"/>
      <c r="DL12" s="457" t="s">
        <v>209</v>
      </c>
      <c r="DM12" s="469"/>
      <c r="DN12" s="469"/>
      <c r="DO12" s="469"/>
      <c r="DP12" s="707"/>
      <c r="DQ12" s="457" t="s">
        <v>209</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t="s">
        <v>574</v>
      </c>
      <c r="BS13" s="409" t="s">
        <v>275</v>
      </c>
      <c r="BT13" s="429"/>
      <c r="BU13" s="429"/>
      <c r="BV13" s="429"/>
      <c r="BW13" s="429"/>
      <c r="BX13" s="429"/>
      <c r="BY13" s="429"/>
      <c r="BZ13" s="429"/>
      <c r="CA13" s="429"/>
      <c r="CB13" s="429"/>
      <c r="CC13" s="429"/>
      <c r="CD13" s="429"/>
      <c r="CE13" s="429"/>
      <c r="CF13" s="429"/>
      <c r="CG13" s="445"/>
      <c r="CH13" s="457">
        <v>14</v>
      </c>
      <c r="CI13" s="469"/>
      <c r="CJ13" s="469"/>
      <c r="CK13" s="469"/>
      <c r="CL13" s="707"/>
      <c r="CM13" s="457">
        <v>-1</v>
      </c>
      <c r="CN13" s="469"/>
      <c r="CO13" s="469"/>
      <c r="CP13" s="469"/>
      <c r="CQ13" s="707"/>
      <c r="CR13" s="457">
        <v>10</v>
      </c>
      <c r="CS13" s="469"/>
      <c r="CT13" s="469"/>
      <c r="CU13" s="469"/>
      <c r="CV13" s="707"/>
      <c r="CW13" s="457">
        <v>5</v>
      </c>
      <c r="CX13" s="469"/>
      <c r="CY13" s="469"/>
      <c r="CZ13" s="469"/>
      <c r="DA13" s="707"/>
      <c r="DB13" s="457" t="s">
        <v>209</v>
      </c>
      <c r="DC13" s="469"/>
      <c r="DD13" s="469"/>
      <c r="DE13" s="469"/>
      <c r="DF13" s="707"/>
      <c r="DG13" s="457" t="s">
        <v>209</v>
      </c>
      <c r="DH13" s="469"/>
      <c r="DI13" s="469"/>
      <c r="DJ13" s="469"/>
      <c r="DK13" s="707"/>
      <c r="DL13" s="457">
        <v>14</v>
      </c>
      <c r="DM13" s="469"/>
      <c r="DN13" s="469"/>
      <c r="DO13" s="469"/>
      <c r="DP13" s="707"/>
      <c r="DQ13" s="457">
        <v>4</v>
      </c>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t="s">
        <v>572</v>
      </c>
      <c r="BT14" s="429"/>
      <c r="BU14" s="429"/>
      <c r="BV14" s="429"/>
      <c r="BW14" s="429"/>
      <c r="BX14" s="429"/>
      <c r="BY14" s="429"/>
      <c r="BZ14" s="429"/>
      <c r="CA14" s="429"/>
      <c r="CB14" s="429"/>
      <c r="CC14" s="429"/>
      <c r="CD14" s="429"/>
      <c r="CE14" s="429"/>
      <c r="CF14" s="429"/>
      <c r="CG14" s="445"/>
      <c r="CH14" s="457">
        <v>3</v>
      </c>
      <c r="CI14" s="469"/>
      <c r="CJ14" s="469"/>
      <c r="CK14" s="469"/>
      <c r="CL14" s="707"/>
      <c r="CM14" s="457">
        <v>115</v>
      </c>
      <c r="CN14" s="469"/>
      <c r="CO14" s="469"/>
      <c r="CP14" s="469"/>
      <c r="CQ14" s="707"/>
      <c r="CR14" s="457">
        <v>1</v>
      </c>
      <c r="CS14" s="469"/>
      <c r="CT14" s="469"/>
      <c r="CU14" s="469"/>
      <c r="CV14" s="707"/>
      <c r="CW14" s="457" t="s">
        <v>209</v>
      </c>
      <c r="CX14" s="469"/>
      <c r="CY14" s="469"/>
      <c r="CZ14" s="469"/>
      <c r="DA14" s="707"/>
      <c r="DB14" s="457" t="s">
        <v>209</v>
      </c>
      <c r="DC14" s="469"/>
      <c r="DD14" s="469"/>
      <c r="DE14" s="469"/>
      <c r="DF14" s="707"/>
      <c r="DG14" s="457" t="s">
        <v>209</v>
      </c>
      <c r="DH14" s="469"/>
      <c r="DI14" s="469"/>
      <c r="DJ14" s="469"/>
      <c r="DK14" s="707"/>
      <c r="DL14" s="457" t="s">
        <v>209</v>
      </c>
      <c r="DM14" s="469"/>
      <c r="DN14" s="469"/>
      <c r="DO14" s="469"/>
      <c r="DP14" s="707"/>
      <c r="DQ14" s="457" t="s">
        <v>209</v>
      </c>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t="s">
        <v>523</v>
      </c>
      <c r="BT15" s="429"/>
      <c r="BU15" s="429"/>
      <c r="BV15" s="429"/>
      <c r="BW15" s="429"/>
      <c r="BX15" s="429"/>
      <c r="BY15" s="429"/>
      <c r="BZ15" s="429"/>
      <c r="CA15" s="429"/>
      <c r="CB15" s="429"/>
      <c r="CC15" s="429"/>
      <c r="CD15" s="429"/>
      <c r="CE15" s="429"/>
      <c r="CF15" s="429"/>
      <c r="CG15" s="445"/>
      <c r="CH15" s="457">
        <v>5</v>
      </c>
      <c r="CI15" s="469"/>
      <c r="CJ15" s="469"/>
      <c r="CK15" s="469"/>
      <c r="CL15" s="707"/>
      <c r="CM15" s="457">
        <v>49</v>
      </c>
      <c r="CN15" s="469"/>
      <c r="CO15" s="469"/>
      <c r="CP15" s="469"/>
      <c r="CQ15" s="707"/>
      <c r="CR15" s="457">
        <v>3</v>
      </c>
      <c r="CS15" s="469"/>
      <c r="CT15" s="469"/>
      <c r="CU15" s="469"/>
      <c r="CV15" s="707"/>
      <c r="CW15" s="457">
        <v>56</v>
      </c>
      <c r="CX15" s="469"/>
      <c r="CY15" s="469"/>
      <c r="CZ15" s="469"/>
      <c r="DA15" s="707"/>
      <c r="DB15" s="457" t="s">
        <v>209</v>
      </c>
      <c r="DC15" s="469"/>
      <c r="DD15" s="469"/>
      <c r="DE15" s="469"/>
      <c r="DF15" s="707"/>
      <c r="DG15" s="457" t="s">
        <v>209</v>
      </c>
      <c r="DH15" s="469"/>
      <c r="DI15" s="469"/>
      <c r="DJ15" s="469"/>
      <c r="DK15" s="707"/>
      <c r="DL15" s="457" t="s">
        <v>209</v>
      </c>
      <c r="DM15" s="469"/>
      <c r="DN15" s="469"/>
      <c r="DO15" s="469"/>
      <c r="DP15" s="707"/>
      <c r="DQ15" s="457" t="s">
        <v>209</v>
      </c>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t="s">
        <v>573</v>
      </c>
      <c r="BT16" s="429"/>
      <c r="BU16" s="429"/>
      <c r="BV16" s="429"/>
      <c r="BW16" s="429"/>
      <c r="BX16" s="429"/>
      <c r="BY16" s="429"/>
      <c r="BZ16" s="429"/>
      <c r="CA16" s="429"/>
      <c r="CB16" s="429"/>
      <c r="CC16" s="429"/>
      <c r="CD16" s="429"/>
      <c r="CE16" s="429"/>
      <c r="CF16" s="429"/>
      <c r="CG16" s="445"/>
      <c r="CH16" s="457">
        <v>-1</v>
      </c>
      <c r="CI16" s="469"/>
      <c r="CJ16" s="469"/>
      <c r="CK16" s="469"/>
      <c r="CL16" s="707"/>
      <c r="CM16" s="457">
        <v>33</v>
      </c>
      <c r="CN16" s="469"/>
      <c r="CO16" s="469"/>
      <c r="CP16" s="469"/>
      <c r="CQ16" s="707"/>
      <c r="CR16" s="457">
        <v>90</v>
      </c>
      <c r="CS16" s="469"/>
      <c r="CT16" s="469"/>
      <c r="CU16" s="469"/>
      <c r="CV16" s="707"/>
      <c r="CW16" s="457" t="s">
        <v>209</v>
      </c>
      <c r="CX16" s="469"/>
      <c r="CY16" s="469"/>
      <c r="CZ16" s="469"/>
      <c r="DA16" s="707"/>
      <c r="DB16" s="457" t="s">
        <v>209</v>
      </c>
      <c r="DC16" s="469"/>
      <c r="DD16" s="469"/>
      <c r="DE16" s="469"/>
      <c r="DF16" s="707"/>
      <c r="DG16" s="457" t="s">
        <v>209</v>
      </c>
      <c r="DH16" s="469"/>
      <c r="DI16" s="469"/>
      <c r="DJ16" s="469"/>
      <c r="DK16" s="707"/>
      <c r="DL16" s="457" t="s">
        <v>209</v>
      </c>
      <c r="DM16" s="469"/>
      <c r="DN16" s="469"/>
      <c r="DO16" s="469"/>
      <c r="DP16" s="707"/>
      <c r="DQ16" s="457" t="s">
        <v>209</v>
      </c>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470</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263</v>
      </c>
      <c r="B23" s="410" t="s">
        <v>321</v>
      </c>
      <c r="C23" s="430"/>
      <c r="D23" s="430"/>
      <c r="E23" s="430"/>
      <c r="F23" s="430"/>
      <c r="G23" s="430"/>
      <c r="H23" s="430"/>
      <c r="I23" s="430"/>
      <c r="J23" s="430"/>
      <c r="K23" s="430"/>
      <c r="L23" s="430"/>
      <c r="M23" s="430"/>
      <c r="N23" s="430"/>
      <c r="O23" s="430"/>
      <c r="P23" s="446"/>
      <c r="Q23" s="453">
        <v>39169</v>
      </c>
      <c r="R23" s="465"/>
      <c r="S23" s="465"/>
      <c r="T23" s="465"/>
      <c r="U23" s="465"/>
      <c r="V23" s="465">
        <v>37686</v>
      </c>
      <c r="W23" s="465"/>
      <c r="X23" s="465"/>
      <c r="Y23" s="465"/>
      <c r="Z23" s="465"/>
      <c r="AA23" s="465">
        <v>1483</v>
      </c>
      <c r="AB23" s="465"/>
      <c r="AC23" s="465"/>
      <c r="AD23" s="465"/>
      <c r="AE23" s="510"/>
      <c r="AF23" s="524">
        <v>552</v>
      </c>
      <c r="AG23" s="465"/>
      <c r="AH23" s="465"/>
      <c r="AI23" s="465"/>
      <c r="AJ23" s="542"/>
      <c r="AK23" s="550"/>
      <c r="AL23" s="468"/>
      <c r="AM23" s="468"/>
      <c r="AN23" s="468"/>
      <c r="AO23" s="468"/>
      <c r="AP23" s="465">
        <v>25607</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440</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459</v>
      </c>
      <c r="B26" s="406"/>
      <c r="C26" s="406"/>
      <c r="D26" s="406"/>
      <c r="E26" s="406"/>
      <c r="F26" s="406"/>
      <c r="G26" s="406"/>
      <c r="H26" s="406"/>
      <c r="I26" s="406"/>
      <c r="J26" s="406"/>
      <c r="K26" s="406"/>
      <c r="L26" s="406"/>
      <c r="M26" s="406"/>
      <c r="N26" s="406"/>
      <c r="O26" s="406"/>
      <c r="P26" s="442"/>
      <c r="Q26" s="448" t="s">
        <v>472</v>
      </c>
      <c r="R26" s="460"/>
      <c r="S26" s="460"/>
      <c r="T26" s="460"/>
      <c r="U26" s="471"/>
      <c r="V26" s="448" t="s">
        <v>473</v>
      </c>
      <c r="W26" s="460"/>
      <c r="X26" s="460"/>
      <c r="Y26" s="460"/>
      <c r="Z26" s="471"/>
      <c r="AA26" s="448" t="s">
        <v>474</v>
      </c>
      <c r="AB26" s="460"/>
      <c r="AC26" s="460"/>
      <c r="AD26" s="460"/>
      <c r="AE26" s="460"/>
      <c r="AF26" s="525" t="s">
        <v>260</v>
      </c>
      <c r="AG26" s="536"/>
      <c r="AH26" s="536"/>
      <c r="AI26" s="536"/>
      <c r="AJ26" s="543"/>
      <c r="AK26" s="460" t="s">
        <v>411</v>
      </c>
      <c r="AL26" s="460"/>
      <c r="AM26" s="460"/>
      <c r="AN26" s="460"/>
      <c r="AO26" s="471"/>
      <c r="AP26" s="448" t="s">
        <v>377</v>
      </c>
      <c r="AQ26" s="460"/>
      <c r="AR26" s="460"/>
      <c r="AS26" s="460"/>
      <c r="AT26" s="471"/>
      <c r="AU26" s="448" t="s">
        <v>475</v>
      </c>
      <c r="AV26" s="460"/>
      <c r="AW26" s="460"/>
      <c r="AX26" s="460"/>
      <c r="AY26" s="471"/>
      <c r="AZ26" s="448" t="s">
        <v>476</v>
      </c>
      <c r="BA26" s="460"/>
      <c r="BB26" s="460"/>
      <c r="BC26" s="460"/>
      <c r="BD26" s="471"/>
      <c r="BE26" s="448" t="s">
        <v>463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106</v>
      </c>
      <c r="C28" s="428"/>
      <c r="D28" s="428"/>
      <c r="E28" s="428"/>
      <c r="F28" s="428"/>
      <c r="G28" s="428"/>
      <c r="H28" s="428"/>
      <c r="I28" s="428"/>
      <c r="J28" s="428"/>
      <c r="K28" s="428"/>
      <c r="L28" s="428"/>
      <c r="M28" s="428"/>
      <c r="N28" s="428"/>
      <c r="O28" s="428"/>
      <c r="P28" s="444"/>
      <c r="Q28" s="454">
        <v>9022</v>
      </c>
      <c r="R28" s="466"/>
      <c r="S28" s="466"/>
      <c r="T28" s="466"/>
      <c r="U28" s="466"/>
      <c r="V28" s="466">
        <v>8903</v>
      </c>
      <c r="W28" s="466"/>
      <c r="X28" s="466"/>
      <c r="Y28" s="466"/>
      <c r="Z28" s="466"/>
      <c r="AA28" s="466">
        <v>119</v>
      </c>
      <c r="AB28" s="466"/>
      <c r="AC28" s="466"/>
      <c r="AD28" s="466"/>
      <c r="AE28" s="511"/>
      <c r="AF28" s="527">
        <v>119</v>
      </c>
      <c r="AG28" s="466"/>
      <c r="AH28" s="466"/>
      <c r="AI28" s="466"/>
      <c r="AJ28" s="545"/>
      <c r="AK28" s="551">
        <v>657</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477</v>
      </c>
      <c r="C29" s="429"/>
      <c r="D29" s="429"/>
      <c r="E29" s="429"/>
      <c r="F29" s="429"/>
      <c r="G29" s="429"/>
      <c r="H29" s="429"/>
      <c r="I29" s="429"/>
      <c r="J29" s="429"/>
      <c r="K29" s="429"/>
      <c r="L29" s="429"/>
      <c r="M29" s="429"/>
      <c r="N29" s="429"/>
      <c r="O29" s="429"/>
      <c r="P29" s="445"/>
      <c r="Q29" s="451">
        <v>8064</v>
      </c>
      <c r="R29" s="463"/>
      <c r="S29" s="463"/>
      <c r="T29" s="463"/>
      <c r="U29" s="463"/>
      <c r="V29" s="463">
        <v>7649</v>
      </c>
      <c r="W29" s="463"/>
      <c r="X29" s="463"/>
      <c r="Y29" s="463"/>
      <c r="Z29" s="463"/>
      <c r="AA29" s="463">
        <v>415</v>
      </c>
      <c r="AB29" s="463"/>
      <c r="AC29" s="463"/>
      <c r="AD29" s="463"/>
      <c r="AE29" s="474"/>
      <c r="AF29" s="523">
        <v>415</v>
      </c>
      <c r="AG29" s="469"/>
      <c r="AH29" s="469"/>
      <c r="AI29" s="469"/>
      <c r="AJ29" s="541"/>
      <c r="AK29" s="473">
        <v>1330</v>
      </c>
      <c r="AL29" s="463"/>
      <c r="AM29" s="463"/>
      <c r="AN29" s="463"/>
      <c r="AO29" s="463"/>
      <c r="AP29" s="463" t="s">
        <v>209</v>
      </c>
      <c r="AQ29" s="463"/>
      <c r="AR29" s="463"/>
      <c r="AS29" s="463"/>
      <c r="AT29" s="463"/>
      <c r="AU29" s="463" t="s">
        <v>209</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237</v>
      </c>
      <c r="C30" s="429"/>
      <c r="D30" s="429"/>
      <c r="E30" s="429"/>
      <c r="F30" s="429"/>
      <c r="G30" s="429"/>
      <c r="H30" s="429"/>
      <c r="I30" s="429"/>
      <c r="J30" s="429"/>
      <c r="K30" s="429"/>
      <c r="L30" s="429"/>
      <c r="M30" s="429"/>
      <c r="N30" s="429"/>
      <c r="O30" s="429"/>
      <c r="P30" s="445"/>
      <c r="Q30" s="451">
        <v>1041</v>
      </c>
      <c r="R30" s="463"/>
      <c r="S30" s="463"/>
      <c r="T30" s="463"/>
      <c r="U30" s="463"/>
      <c r="V30" s="463">
        <v>1040</v>
      </c>
      <c r="W30" s="463"/>
      <c r="X30" s="463"/>
      <c r="Y30" s="463"/>
      <c r="Z30" s="463"/>
      <c r="AA30" s="463">
        <v>1</v>
      </c>
      <c r="AB30" s="463"/>
      <c r="AC30" s="463"/>
      <c r="AD30" s="463"/>
      <c r="AE30" s="474"/>
      <c r="AF30" s="523">
        <v>1</v>
      </c>
      <c r="AG30" s="469"/>
      <c r="AH30" s="469"/>
      <c r="AI30" s="469"/>
      <c r="AJ30" s="541"/>
      <c r="AK30" s="473">
        <v>319</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556</v>
      </c>
      <c r="C31" s="429"/>
      <c r="D31" s="429"/>
      <c r="E31" s="429"/>
      <c r="F31" s="429"/>
      <c r="G31" s="429"/>
      <c r="H31" s="429"/>
      <c r="I31" s="429"/>
      <c r="J31" s="429"/>
      <c r="K31" s="429"/>
      <c r="L31" s="429"/>
      <c r="M31" s="429"/>
      <c r="N31" s="429"/>
      <c r="O31" s="429"/>
      <c r="P31" s="445"/>
      <c r="Q31" s="451">
        <v>750</v>
      </c>
      <c r="R31" s="463"/>
      <c r="S31" s="463"/>
      <c r="T31" s="463"/>
      <c r="U31" s="463"/>
      <c r="V31" s="463">
        <v>622</v>
      </c>
      <c r="W31" s="463"/>
      <c r="X31" s="463"/>
      <c r="Y31" s="463"/>
      <c r="Z31" s="463"/>
      <c r="AA31" s="463">
        <v>128</v>
      </c>
      <c r="AB31" s="463"/>
      <c r="AC31" s="463"/>
      <c r="AD31" s="463"/>
      <c r="AE31" s="474"/>
      <c r="AF31" s="523">
        <v>2012</v>
      </c>
      <c r="AG31" s="469"/>
      <c r="AH31" s="469"/>
      <c r="AI31" s="469"/>
      <c r="AJ31" s="541"/>
      <c r="AK31" s="473">
        <v>45</v>
      </c>
      <c r="AL31" s="463"/>
      <c r="AM31" s="463"/>
      <c r="AN31" s="463"/>
      <c r="AO31" s="463"/>
      <c r="AP31" s="463">
        <v>1099</v>
      </c>
      <c r="AQ31" s="463"/>
      <c r="AR31" s="463"/>
      <c r="AS31" s="463"/>
      <c r="AT31" s="463"/>
      <c r="AU31" s="463">
        <v>245</v>
      </c>
      <c r="AV31" s="463"/>
      <c r="AW31" s="463"/>
      <c r="AX31" s="463"/>
      <c r="AY31" s="463"/>
      <c r="AZ31" s="618" t="s">
        <v>209</v>
      </c>
      <c r="BA31" s="618"/>
      <c r="BB31" s="618"/>
      <c r="BC31" s="618"/>
      <c r="BD31" s="618"/>
      <c r="BE31" s="581" t="s">
        <v>480</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285</v>
      </c>
      <c r="C32" s="429"/>
      <c r="D32" s="429"/>
      <c r="E32" s="429"/>
      <c r="F32" s="429"/>
      <c r="G32" s="429"/>
      <c r="H32" s="429"/>
      <c r="I32" s="429"/>
      <c r="J32" s="429"/>
      <c r="K32" s="429"/>
      <c r="L32" s="429"/>
      <c r="M32" s="429"/>
      <c r="N32" s="429"/>
      <c r="O32" s="429"/>
      <c r="P32" s="445"/>
      <c r="Q32" s="451">
        <v>233</v>
      </c>
      <c r="R32" s="463"/>
      <c r="S32" s="463"/>
      <c r="T32" s="463"/>
      <c r="U32" s="463"/>
      <c r="V32" s="463">
        <v>212</v>
      </c>
      <c r="W32" s="463"/>
      <c r="X32" s="463"/>
      <c r="Y32" s="463"/>
      <c r="Z32" s="463"/>
      <c r="AA32" s="463">
        <v>22</v>
      </c>
      <c r="AB32" s="463"/>
      <c r="AC32" s="463"/>
      <c r="AD32" s="463"/>
      <c r="AE32" s="474"/>
      <c r="AF32" s="523">
        <v>22</v>
      </c>
      <c r="AG32" s="469"/>
      <c r="AH32" s="469"/>
      <c r="AI32" s="469"/>
      <c r="AJ32" s="541"/>
      <c r="AK32" s="473">
        <v>83</v>
      </c>
      <c r="AL32" s="463"/>
      <c r="AM32" s="463"/>
      <c r="AN32" s="463"/>
      <c r="AO32" s="463"/>
      <c r="AP32" s="463">
        <v>1093</v>
      </c>
      <c r="AQ32" s="463"/>
      <c r="AR32" s="463"/>
      <c r="AS32" s="463"/>
      <c r="AT32" s="463"/>
      <c r="AU32" s="463">
        <v>599</v>
      </c>
      <c r="AV32" s="463"/>
      <c r="AW32" s="463"/>
      <c r="AX32" s="463"/>
      <c r="AY32" s="463"/>
      <c r="AZ32" s="618" t="s">
        <v>209</v>
      </c>
      <c r="BA32" s="618"/>
      <c r="BB32" s="618"/>
      <c r="BC32" s="618"/>
      <c r="BD32" s="618"/>
      <c r="BE32" s="581" t="s">
        <v>25</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557</v>
      </c>
      <c r="C33" s="429"/>
      <c r="D33" s="429"/>
      <c r="E33" s="429"/>
      <c r="F33" s="429"/>
      <c r="G33" s="429"/>
      <c r="H33" s="429"/>
      <c r="I33" s="429"/>
      <c r="J33" s="429"/>
      <c r="K33" s="429"/>
      <c r="L33" s="429"/>
      <c r="M33" s="429"/>
      <c r="N33" s="429"/>
      <c r="O33" s="429"/>
      <c r="P33" s="445"/>
      <c r="Q33" s="451">
        <v>1209</v>
      </c>
      <c r="R33" s="463"/>
      <c r="S33" s="463"/>
      <c r="T33" s="463"/>
      <c r="U33" s="463"/>
      <c r="V33" s="463">
        <v>1144</v>
      </c>
      <c r="W33" s="463"/>
      <c r="X33" s="463"/>
      <c r="Y33" s="463"/>
      <c r="Z33" s="463"/>
      <c r="AA33" s="463">
        <v>65</v>
      </c>
      <c r="AB33" s="463"/>
      <c r="AC33" s="463"/>
      <c r="AD33" s="463"/>
      <c r="AE33" s="474"/>
      <c r="AF33" s="523">
        <v>65</v>
      </c>
      <c r="AG33" s="469"/>
      <c r="AH33" s="469"/>
      <c r="AI33" s="469"/>
      <c r="AJ33" s="541"/>
      <c r="AK33" s="473">
        <v>549</v>
      </c>
      <c r="AL33" s="463"/>
      <c r="AM33" s="463"/>
      <c r="AN33" s="463"/>
      <c r="AO33" s="463"/>
      <c r="AP33" s="463">
        <v>6696</v>
      </c>
      <c r="AQ33" s="463"/>
      <c r="AR33" s="463"/>
      <c r="AS33" s="463"/>
      <c r="AT33" s="463"/>
      <c r="AU33" s="463">
        <v>6689</v>
      </c>
      <c r="AV33" s="463"/>
      <c r="AW33" s="463"/>
      <c r="AX33" s="463"/>
      <c r="AY33" s="463"/>
      <c r="AZ33" s="618" t="s">
        <v>209</v>
      </c>
      <c r="BA33" s="618"/>
      <c r="BB33" s="618"/>
      <c r="BC33" s="618"/>
      <c r="BD33" s="618"/>
      <c r="BE33" s="581" t="s">
        <v>25</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362</v>
      </c>
      <c r="C34" s="429"/>
      <c r="D34" s="429"/>
      <c r="E34" s="429"/>
      <c r="F34" s="429"/>
      <c r="G34" s="429"/>
      <c r="H34" s="429"/>
      <c r="I34" s="429"/>
      <c r="J34" s="429"/>
      <c r="K34" s="429"/>
      <c r="L34" s="429"/>
      <c r="M34" s="429"/>
      <c r="N34" s="429"/>
      <c r="O34" s="429"/>
      <c r="P34" s="445"/>
      <c r="Q34" s="451">
        <v>84</v>
      </c>
      <c r="R34" s="463"/>
      <c r="S34" s="463"/>
      <c r="T34" s="463"/>
      <c r="U34" s="463"/>
      <c r="V34" s="463">
        <v>71</v>
      </c>
      <c r="W34" s="463"/>
      <c r="X34" s="463"/>
      <c r="Y34" s="463"/>
      <c r="Z34" s="463"/>
      <c r="AA34" s="463">
        <v>14</v>
      </c>
      <c r="AB34" s="463"/>
      <c r="AC34" s="463"/>
      <c r="AD34" s="463"/>
      <c r="AE34" s="474"/>
      <c r="AF34" s="523">
        <v>14</v>
      </c>
      <c r="AG34" s="469"/>
      <c r="AH34" s="469"/>
      <c r="AI34" s="469"/>
      <c r="AJ34" s="541"/>
      <c r="AK34" s="473">
        <v>66</v>
      </c>
      <c r="AL34" s="463"/>
      <c r="AM34" s="463"/>
      <c r="AN34" s="463"/>
      <c r="AO34" s="463"/>
      <c r="AP34" s="463">
        <v>470</v>
      </c>
      <c r="AQ34" s="463"/>
      <c r="AR34" s="463"/>
      <c r="AS34" s="463"/>
      <c r="AT34" s="463"/>
      <c r="AU34" s="463">
        <v>446</v>
      </c>
      <c r="AV34" s="463"/>
      <c r="AW34" s="463"/>
      <c r="AX34" s="463"/>
      <c r="AY34" s="463"/>
      <c r="AZ34" s="618" t="s">
        <v>209</v>
      </c>
      <c r="BA34" s="618"/>
      <c r="BB34" s="618"/>
      <c r="BC34" s="618"/>
      <c r="BD34" s="618"/>
      <c r="BE34" s="581" t="s">
        <v>25</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484</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263</v>
      </c>
      <c r="B63" s="410" t="s">
        <v>397</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2648</v>
      </c>
      <c r="AG63" s="465"/>
      <c r="AH63" s="465"/>
      <c r="AI63" s="465"/>
      <c r="AJ63" s="542"/>
      <c r="AK63" s="550"/>
      <c r="AL63" s="468"/>
      <c r="AM63" s="468"/>
      <c r="AN63" s="468"/>
      <c r="AO63" s="468"/>
      <c r="AP63" s="465">
        <v>9358</v>
      </c>
      <c r="AQ63" s="465"/>
      <c r="AR63" s="465"/>
      <c r="AS63" s="465"/>
      <c r="AT63" s="465"/>
      <c r="AU63" s="465">
        <v>7979</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432</v>
      </c>
      <c r="B66" s="406"/>
      <c r="C66" s="406"/>
      <c r="D66" s="406"/>
      <c r="E66" s="406"/>
      <c r="F66" s="406"/>
      <c r="G66" s="406"/>
      <c r="H66" s="406"/>
      <c r="I66" s="406"/>
      <c r="J66" s="406"/>
      <c r="K66" s="406"/>
      <c r="L66" s="406"/>
      <c r="M66" s="406"/>
      <c r="N66" s="406"/>
      <c r="O66" s="406"/>
      <c r="P66" s="442"/>
      <c r="Q66" s="448" t="s">
        <v>472</v>
      </c>
      <c r="R66" s="460"/>
      <c r="S66" s="460"/>
      <c r="T66" s="460"/>
      <c r="U66" s="471"/>
      <c r="V66" s="448" t="s">
        <v>473</v>
      </c>
      <c r="W66" s="460"/>
      <c r="X66" s="460"/>
      <c r="Y66" s="460"/>
      <c r="Z66" s="471"/>
      <c r="AA66" s="448" t="s">
        <v>474</v>
      </c>
      <c r="AB66" s="460"/>
      <c r="AC66" s="460"/>
      <c r="AD66" s="460"/>
      <c r="AE66" s="471"/>
      <c r="AF66" s="528" t="s">
        <v>260</v>
      </c>
      <c r="AG66" s="536"/>
      <c r="AH66" s="536"/>
      <c r="AI66" s="536"/>
      <c r="AJ66" s="546"/>
      <c r="AK66" s="448" t="s">
        <v>411</v>
      </c>
      <c r="AL66" s="406"/>
      <c r="AM66" s="406"/>
      <c r="AN66" s="406"/>
      <c r="AO66" s="442"/>
      <c r="AP66" s="448" t="s">
        <v>377</v>
      </c>
      <c r="AQ66" s="460"/>
      <c r="AR66" s="460"/>
      <c r="AS66" s="460"/>
      <c r="AT66" s="471"/>
      <c r="AU66" s="448" t="s">
        <v>485</v>
      </c>
      <c r="AV66" s="460"/>
      <c r="AW66" s="460"/>
      <c r="AX66" s="460"/>
      <c r="AY66" s="471"/>
      <c r="AZ66" s="448" t="s">
        <v>463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558</v>
      </c>
      <c r="C68" s="428"/>
      <c r="D68" s="428"/>
      <c r="E68" s="428"/>
      <c r="F68" s="428"/>
      <c r="G68" s="428"/>
      <c r="H68" s="428"/>
      <c r="I68" s="428"/>
      <c r="J68" s="428"/>
      <c r="K68" s="428"/>
      <c r="L68" s="428"/>
      <c r="M68" s="428"/>
      <c r="N68" s="428"/>
      <c r="O68" s="428"/>
      <c r="P68" s="444"/>
      <c r="Q68" s="450">
        <v>63</v>
      </c>
      <c r="R68" s="462"/>
      <c r="S68" s="462"/>
      <c r="T68" s="462"/>
      <c r="U68" s="462"/>
      <c r="V68" s="462">
        <v>63</v>
      </c>
      <c r="W68" s="462"/>
      <c r="X68" s="462"/>
      <c r="Y68" s="462"/>
      <c r="Z68" s="462"/>
      <c r="AA68" s="462">
        <v>0</v>
      </c>
      <c r="AB68" s="462"/>
      <c r="AC68" s="462"/>
      <c r="AD68" s="462"/>
      <c r="AE68" s="462"/>
      <c r="AF68" s="462">
        <v>0</v>
      </c>
      <c r="AG68" s="462"/>
      <c r="AH68" s="462"/>
      <c r="AI68" s="462"/>
      <c r="AJ68" s="462"/>
      <c r="AK68" s="462">
        <v>3</v>
      </c>
      <c r="AL68" s="462"/>
      <c r="AM68" s="462"/>
      <c r="AN68" s="462"/>
      <c r="AO68" s="462"/>
      <c r="AP68" s="462" t="s">
        <v>209</v>
      </c>
      <c r="AQ68" s="462"/>
      <c r="AR68" s="462"/>
      <c r="AS68" s="462"/>
      <c r="AT68" s="462"/>
      <c r="AU68" s="462" t="s">
        <v>209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426</v>
      </c>
      <c r="C69" s="429"/>
      <c r="D69" s="429"/>
      <c r="E69" s="429"/>
      <c r="F69" s="429"/>
      <c r="G69" s="429"/>
      <c r="H69" s="429"/>
      <c r="I69" s="429"/>
      <c r="J69" s="429"/>
      <c r="K69" s="429"/>
      <c r="L69" s="429"/>
      <c r="M69" s="429"/>
      <c r="N69" s="429"/>
      <c r="O69" s="429"/>
      <c r="P69" s="445"/>
      <c r="Q69" s="451">
        <v>9</v>
      </c>
      <c r="R69" s="463"/>
      <c r="S69" s="463"/>
      <c r="T69" s="463"/>
      <c r="U69" s="463"/>
      <c r="V69" s="463">
        <v>9</v>
      </c>
      <c r="W69" s="463"/>
      <c r="X69" s="463"/>
      <c r="Y69" s="463"/>
      <c r="Z69" s="463"/>
      <c r="AA69" s="463">
        <v>0</v>
      </c>
      <c r="AB69" s="463"/>
      <c r="AC69" s="463"/>
      <c r="AD69" s="463"/>
      <c r="AE69" s="463"/>
      <c r="AF69" s="463">
        <v>0</v>
      </c>
      <c r="AG69" s="463"/>
      <c r="AH69" s="463"/>
      <c r="AI69" s="463"/>
      <c r="AJ69" s="463"/>
      <c r="AK69" s="463">
        <v>0</v>
      </c>
      <c r="AL69" s="463"/>
      <c r="AM69" s="463"/>
      <c r="AN69" s="463"/>
      <c r="AO69" s="463"/>
      <c r="AP69" s="463" t="s">
        <v>209</v>
      </c>
      <c r="AQ69" s="463"/>
      <c r="AR69" s="463"/>
      <c r="AS69" s="463"/>
      <c r="AT69" s="463"/>
      <c r="AU69" s="463" t="s">
        <v>209</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268</v>
      </c>
      <c r="C70" s="429"/>
      <c r="D70" s="429"/>
      <c r="E70" s="429"/>
      <c r="F70" s="429"/>
      <c r="G70" s="429"/>
      <c r="H70" s="429"/>
      <c r="I70" s="429"/>
      <c r="J70" s="429"/>
      <c r="K70" s="429"/>
      <c r="L70" s="429"/>
      <c r="M70" s="429"/>
      <c r="N70" s="429"/>
      <c r="O70" s="429"/>
      <c r="P70" s="445"/>
      <c r="Q70" s="451">
        <v>92</v>
      </c>
      <c r="R70" s="463"/>
      <c r="S70" s="463"/>
      <c r="T70" s="463"/>
      <c r="U70" s="463"/>
      <c r="V70" s="463">
        <v>90</v>
      </c>
      <c r="W70" s="463"/>
      <c r="X70" s="463"/>
      <c r="Y70" s="463"/>
      <c r="Z70" s="463"/>
      <c r="AA70" s="463">
        <v>1</v>
      </c>
      <c r="AB70" s="463"/>
      <c r="AC70" s="463"/>
      <c r="AD70" s="463"/>
      <c r="AE70" s="463"/>
      <c r="AF70" s="463">
        <v>1</v>
      </c>
      <c r="AG70" s="463"/>
      <c r="AH70" s="463"/>
      <c r="AI70" s="463"/>
      <c r="AJ70" s="463"/>
      <c r="AK70" s="463" t="s">
        <v>209</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559</v>
      </c>
      <c r="C71" s="429"/>
      <c r="D71" s="429"/>
      <c r="E71" s="429"/>
      <c r="F71" s="429"/>
      <c r="G71" s="429"/>
      <c r="H71" s="429"/>
      <c r="I71" s="429"/>
      <c r="J71" s="429"/>
      <c r="K71" s="429"/>
      <c r="L71" s="429"/>
      <c r="M71" s="429"/>
      <c r="N71" s="429"/>
      <c r="O71" s="429"/>
      <c r="P71" s="445"/>
      <c r="Q71" s="451">
        <v>10094</v>
      </c>
      <c r="R71" s="463"/>
      <c r="S71" s="463"/>
      <c r="T71" s="463"/>
      <c r="U71" s="463"/>
      <c r="V71" s="463">
        <v>9713</v>
      </c>
      <c r="W71" s="463"/>
      <c r="X71" s="463"/>
      <c r="Y71" s="463"/>
      <c r="Z71" s="463"/>
      <c r="AA71" s="463">
        <v>381</v>
      </c>
      <c r="AB71" s="463"/>
      <c r="AC71" s="463"/>
      <c r="AD71" s="463"/>
      <c r="AE71" s="463"/>
      <c r="AF71" s="463">
        <v>381</v>
      </c>
      <c r="AG71" s="463"/>
      <c r="AH71" s="463"/>
      <c r="AI71" s="463"/>
      <c r="AJ71" s="463"/>
      <c r="AK71" s="463" t="s">
        <v>209</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560</v>
      </c>
      <c r="C72" s="429"/>
      <c r="D72" s="429"/>
      <c r="E72" s="429"/>
      <c r="F72" s="429"/>
      <c r="G72" s="429"/>
      <c r="H72" s="429"/>
      <c r="I72" s="429"/>
      <c r="J72" s="429"/>
      <c r="K72" s="429"/>
      <c r="L72" s="429"/>
      <c r="M72" s="429"/>
      <c r="N72" s="429"/>
      <c r="O72" s="429"/>
      <c r="P72" s="445"/>
      <c r="Q72" s="451">
        <v>62</v>
      </c>
      <c r="R72" s="463"/>
      <c r="S72" s="463"/>
      <c r="T72" s="463"/>
      <c r="U72" s="463"/>
      <c r="V72" s="463">
        <v>62</v>
      </c>
      <c r="W72" s="463"/>
      <c r="X72" s="463"/>
      <c r="Y72" s="463"/>
      <c r="Z72" s="463"/>
      <c r="AA72" s="463" t="s">
        <v>209</v>
      </c>
      <c r="AB72" s="463"/>
      <c r="AC72" s="463"/>
      <c r="AD72" s="463"/>
      <c r="AE72" s="463"/>
      <c r="AF72" s="463" t="s">
        <v>209</v>
      </c>
      <c r="AG72" s="463"/>
      <c r="AH72" s="463"/>
      <c r="AI72" s="463"/>
      <c r="AJ72" s="463"/>
      <c r="AK72" s="463" t="s">
        <v>209</v>
      </c>
      <c r="AL72" s="463"/>
      <c r="AM72" s="463"/>
      <c r="AN72" s="463"/>
      <c r="AO72" s="463"/>
      <c r="AP72" s="463" t="s">
        <v>209</v>
      </c>
      <c r="AQ72" s="463"/>
      <c r="AR72" s="463"/>
      <c r="AS72" s="463"/>
      <c r="AT72" s="463"/>
      <c r="AU72" s="463" t="s">
        <v>209</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561</v>
      </c>
      <c r="C73" s="429"/>
      <c r="D73" s="429"/>
      <c r="E73" s="429"/>
      <c r="F73" s="429"/>
      <c r="G73" s="429"/>
      <c r="H73" s="429"/>
      <c r="I73" s="429"/>
      <c r="J73" s="429"/>
      <c r="K73" s="429"/>
      <c r="L73" s="429"/>
      <c r="M73" s="429"/>
      <c r="N73" s="429"/>
      <c r="O73" s="429"/>
      <c r="P73" s="445"/>
      <c r="Q73" s="451">
        <v>1362</v>
      </c>
      <c r="R73" s="463"/>
      <c r="S73" s="463"/>
      <c r="T73" s="463"/>
      <c r="U73" s="463"/>
      <c r="V73" s="463">
        <v>1346</v>
      </c>
      <c r="W73" s="463"/>
      <c r="X73" s="463"/>
      <c r="Y73" s="463"/>
      <c r="Z73" s="463"/>
      <c r="AA73" s="463">
        <v>16</v>
      </c>
      <c r="AB73" s="463"/>
      <c r="AC73" s="463"/>
      <c r="AD73" s="463"/>
      <c r="AE73" s="463"/>
      <c r="AF73" s="463">
        <v>16</v>
      </c>
      <c r="AG73" s="463"/>
      <c r="AH73" s="463"/>
      <c r="AI73" s="463"/>
      <c r="AJ73" s="463"/>
      <c r="AK73" s="463">
        <v>31</v>
      </c>
      <c r="AL73" s="463"/>
      <c r="AM73" s="463"/>
      <c r="AN73" s="463"/>
      <c r="AO73" s="463"/>
      <c r="AP73" s="463">
        <v>659</v>
      </c>
      <c r="AQ73" s="463"/>
      <c r="AR73" s="463"/>
      <c r="AS73" s="463"/>
      <c r="AT73" s="463"/>
      <c r="AU73" s="463">
        <v>443</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194</v>
      </c>
      <c r="C74" s="429"/>
      <c r="D74" s="429"/>
      <c r="E74" s="429"/>
      <c r="F74" s="429"/>
      <c r="G74" s="429"/>
      <c r="H74" s="429"/>
      <c r="I74" s="429"/>
      <c r="J74" s="429"/>
      <c r="K74" s="429"/>
      <c r="L74" s="429"/>
      <c r="M74" s="429"/>
      <c r="N74" s="429"/>
      <c r="O74" s="429"/>
      <c r="P74" s="445"/>
      <c r="Q74" s="451">
        <v>1670</v>
      </c>
      <c r="R74" s="463"/>
      <c r="S74" s="463"/>
      <c r="T74" s="463"/>
      <c r="U74" s="463"/>
      <c r="V74" s="463">
        <v>1550</v>
      </c>
      <c r="W74" s="463"/>
      <c r="X74" s="463"/>
      <c r="Y74" s="463"/>
      <c r="Z74" s="463"/>
      <c r="AA74" s="463">
        <v>120</v>
      </c>
      <c r="AB74" s="463"/>
      <c r="AC74" s="463"/>
      <c r="AD74" s="463"/>
      <c r="AE74" s="463"/>
      <c r="AF74" s="463">
        <v>120</v>
      </c>
      <c r="AG74" s="463"/>
      <c r="AH74" s="463"/>
      <c r="AI74" s="463"/>
      <c r="AJ74" s="463"/>
      <c r="AK74" s="463">
        <v>135</v>
      </c>
      <c r="AL74" s="463"/>
      <c r="AM74" s="463"/>
      <c r="AN74" s="463"/>
      <c r="AO74" s="463"/>
      <c r="AP74" s="463">
        <v>1048</v>
      </c>
      <c r="AQ74" s="463"/>
      <c r="AR74" s="463"/>
      <c r="AS74" s="463"/>
      <c r="AT74" s="463"/>
      <c r="AU74" s="463">
        <v>139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562</v>
      </c>
      <c r="C75" s="429"/>
      <c r="D75" s="429"/>
      <c r="E75" s="429"/>
      <c r="F75" s="429"/>
      <c r="G75" s="429"/>
      <c r="H75" s="429"/>
      <c r="I75" s="429"/>
      <c r="J75" s="429"/>
      <c r="K75" s="429"/>
      <c r="L75" s="429"/>
      <c r="M75" s="429"/>
      <c r="N75" s="429"/>
      <c r="O75" s="429"/>
      <c r="P75" s="445"/>
      <c r="Q75" s="457">
        <v>204</v>
      </c>
      <c r="R75" s="469"/>
      <c r="S75" s="469"/>
      <c r="T75" s="469"/>
      <c r="U75" s="473"/>
      <c r="V75" s="474">
        <v>196</v>
      </c>
      <c r="W75" s="469"/>
      <c r="X75" s="469"/>
      <c r="Y75" s="469"/>
      <c r="Z75" s="473"/>
      <c r="AA75" s="474">
        <v>9</v>
      </c>
      <c r="AB75" s="469"/>
      <c r="AC75" s="469"/>
      <c r="AD75" s="469"/>
      <c r="AE75" s="473"/>
      <c r="AF75" s="474">
        <v>9</v>
      </c>
      <c r="AG75" s="469"/>
      <c r="AH75" s="469"/>
      <c r="AI75" s="469"/>
      <c r="AJ75" s="473"/>
      <c r="AK75" s="474" t="s">
        <v>209</v>
      </c>
      <c r="AL75" s="469"/>
      <c r="AM75" s="469"/>
      <c r="AN75" s="469"/>
      <c r="AO75" s="473"/>
      <c r="AP75" s="474" t="s">
        <v>209</v>
      </c>
      <c r="AQ75" s="469"/>
      <c r="AR75" s="469"/>
      <c r="AS75" s="469"/>
      <c r="AT75" s="473"/>
      <c r="AU75" s="474" t="s">
        <v>209</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563</v>
      </c>
      <c r="C76" s="429"/>
      <c r="D76" s="429"/>
      <c r="E76" s="429"/>
      <c r="F76" s="429"/>
      <c r="G76" s="429"/>
      <c r="H76" s="429"/>
      <c r="I76" s="429"/>
      <c r="J76" s="429"/>
      <c r="K76" s="429"/>
      <c r="L76" s="429"/>
      <c r="M76" s="429"/>
      <c r="N76" s="429"/>
      <c r="O76" s="429"/>
      <c r="P76" s="445"/>
      <c r="Q76" s="457">
        <v>65</v>
      </c>
      <c r="R76" s="469"/>
      <c r="S76" s="469"/>
      <c r="T76" s="469"/>
      <c r="U76" s="473"/>
      <c r="V76" s="474">
        <v>65</v>
      </c>
      <c r="W76" s="469"/>
      <c r="X76" s="469"/>
      <c r="Y76" s="469"/>
      <c r="Z76" s="473"/>
      <c r="AA76" s="474" t="s">
        <v>209</v>
      </c>
      <c r="AB76" s="469"/>
      <c r="AC76" s="469"/>
      <c r="AD76" s="469"/>
      <c r="AE76" s="473"/>
      <c r="AF76" s="474" t="s">
        <v>209</v>
      </c>
      <c r="AG76" s="469"/>
      <c r="AH76" s="469"/>
      <c r="AI76" s="469"/>
      <c r="AJ76" s="473"/>
      <c r="AK76" s="474" t="s">
        <v>209</v>
      </c>
      <c r="AL76" s="469"/>
      <c r="AM76" s="469"/>
      <c r="AN76" s="469"/>
      <c r="AO76" s="473"/>
      <c r="AP76" s="474" t="s">
        <v>209</v>
      </c>
      <c r="AQ76" s="469"/>
      <c r="AR76" s="469"/>
      <c r="AS76" s="469"/>
      <c r="AT76" s="473"/>
      <c r="AU76" s="474" t="s">
        <v>209</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564</v>
      </c>
      <c r="C77" s="429"/>
      <c r="D77" s="429"/>
      <c r="E77" s="429"/>
      <c r="F77" s="429"/>
      <c r="G77" s="429"/>
      <c r="H77" s="429"/>
      <c r="I77" s="429"/>
      <c r="J77" s="429"/>
      <c r="K77" s="429"/>
      <c r="L77" s="429"/>
      <c r="M77" s="429"/>
      <c r="N77" s="429"/>
      <c r="O77" s="429"/>
      <c r="P77" s="445"/>
      <c r="Q77" s="457">
        <v>706</v>
      </c>
      <c r="R77" s="469"/>
      <c r="S77" s="469"/>
      <c r="T77" s="469"/>
      <c r="U77" s="473"/>
      <c r="V77" s="474">
        <v>670</v>
      </c>
      <c r="W77" s="469"/>
      <c r="X77" s="469"/>
      <c r="Y77" s="469"/>
      <c r="Z77" s="473"/>
      <c r="AA77" s="474">
        <v>36</v>
      </c>
      <c r="AB77" s="469"/>
      <c r="AC77" s="469"/>
      <c r="AD77" s="469"/>
      <c r="AE77" s="473"/>
      <c r="AF77" s="474">
        <v>36</v>
      </c>
      <c r="AG77" s="469"/>
      <c r="AH77" s="469"/>
      <c r="AI77" s="469"/>
      <c r="AJ77" s="473"/>
      <c r="AK77" s="474">
        <v>7</v>
      </c>
      <c r="AL77" s="469"/>
      <c r="AM77" s="469"/>
      <c r="AN77" s="469"/>
      <c r="AO77" s="473"/>
      <c r="AP77" s="474">
        <v>66</v>
      </c>
      <c r="AQ77" s="469"/>
      <c r="AR77" s="469"/>
      <c r="AS77" s="469"/>
      <c r="AT77" s="473"/>
      <c r="AU77" s="474" t="s">
        <v>209</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565</v>
      </c>
      <c r="C78" s="429"/>
      <c r="D78" s="429"/>
      <c r="E78" s="429"/>
      <c r="F78" s="429"/>
      <c r="G78" s="429"/>
      <c r="H78" s="429"/>
      <c r="I78" s="429"/>
      <c r="J78" s="429"/>
      <c r="K78" s="429"/>
      <c r="L78" s="429"/>
      <c r="M78" s="429"/>
      <c r="N78" s="429"/>
      <c r="O78" s="429"/>
      <c r="P78" s="445"/>
      <c r="Q78" s="451">
        <v>173</v>
      </c>
      <c r="R78" s="463"/>
      <c r="S78" s="463"/>
      <c r="T78" s="463"/>
      <c r="U78" s="463"/>
      <c r="V78" s="463">
        <v>151</v>
      </c>
      <c r="W78" s="463"/>
      <c r="X78" s="463"/>
      <c r="Y78" s="463"/>
      <c r="Z78" s="463"/>
      <c r="AA78" s="463">
        <v>22</v>
      </c>
      <c r="AB78" s="463"/>
      <c r="AC78" s="463"/>
      <c r="AD78" s="463"/>
      <c r="AE78" s="463"/>
      <c r="AF78" s="463">
        <v>22</v>
      </c>
      <c r="AG78" s="463"/>
      <c r="AH78" s="463"/>
      <c r="AI78" s="463"/>
      <c r="AJ78" s="463"/>
      <c r="AK78" s="463">
        <v>42</v>
      </c>
      <c r="AL78" s="463"/>
      <c r="AM78" s="463"/>
      <c r="AN78" s="463"/>
      <c r="AO78" s="463"/>
      <c r="AP78" s="463" t="s">
        <v>209</v>
      </c>
      <c r="AQ78" s="463"/>
      <c r="AR78" s="463"/>
      <c r="AS78" s="463"/>
      <c r="AT78" s="463"/>
      <c r="AU78" s="463" t="s">
        <v>209</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t="s">
        <v>266</v>
      </c>
      <c r="C79" s="429"/>
      <c r="D79" s="429"/>
      <c r="E79" s="429"/>
      <c r="F79" s="429"/>
      <c r="G79" s="429"/>
      <c r="H79" s="429"/>
      <c r="I79" s="429"/>
      <c r="J79" s="429"/>
      <c r="K79" s="429"/>
      <c r="L79" s="429"/>
      <c r="M79" s="429"/>
      <c r="N79" s="429"/>
      <c r="O79" s="429"/>
      <c r="P79" s="445"/>
      <c r="Q79" s="451">
        <v>783718</v>
      </c>
      <c r="R79" s="463"/>
      <c r="S79" s="463"/>
      <c r="T79" s="463"/>
      <c r="U79" s="463"/>
      <c r="V79" s="463">
        <v>768737</v>
      </c>
      <c r="W79" s="463"/>
      <c r="X79" s="463"/>
      <c r="Y79" s="463"/>
      <c r="Z79" s="463"/>
      <c r="AA79" s="463">
        <v>14981</v>
      </c>
      <c r="AB79" s="463"/>
      <c r="AC79" s="463"/>
      <c r="AD79" s="463"/>
      <c r="AE79" s="463"/>
      <c r="AF79" s="463">
        <v>14981</v>
      </c>
      <c r="AG79" s="463"/>
      <c r="AH79" s="463"/>
      <c r="AI79" s="463"/>
      <c r="AJ79" s="463"/>
      <c r="AK79" s="463">
        <v>4096</v>
      </c>
      <c r="AL79" s="463"/>
      <c r="AM79" s="463"/>
      <c r="AN79" s="463"/>
      <c r="AO79" s="463"/>
      <c r="AP79" s="463" t="s">
        <v>209</v>
      </c>
      <c r="AQ79" s="463"/>
      <c r="AR79" s="463"/>
      <c r="AS79" s="463"/>
      <c r="AT79" s="463"/>
      <c r="AU79" s="463" t="s">
        <v>209</v>
      </c>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t="s">
        <v>566</v>
      </c>
      <c r="C80" s="429"/>
      <c r="D80" s="429"/>
      <c r="E80" s="429"/>
      <c r="F80" s="429"/>
      <c r="G80" s="429"/>
      <c r="H80" s="429"/>
      <c r="I80" s="429"/>
      <c r="J80" s="429"/>
      <c r="K80" s="429"/>
      <c r="L80" s="429"/>
      <c r="M80" s="429"/>
      <c r="N80" s="429"/>
      <c r="O80" s="429"/>
      <c r="P80" s="445"/>
      <c r="Q80" s="451">
        <v>8483</v>
      </c>
      <c r="R80" s="463"/>
      <c r="S80" s="463"/>
      <c r="T80" s="463"/>
      <c r="U80" s="463"/>
      <c r="V80" s="463">
        <v>8951</v>
      </c>
      <c r="W80" s="463"/>
      <c r="X80" s="463"/>
      <c r="Y80" s="463"/>
      <c r="Z80" s="463"/>
      <c r="AA80" s="463">
        <v>-452</v>
      </c>
      <c r="AB80" s="463"/>
      <c r="AC80" s="463"/>
      <c r="AD80" s="463"/>
      <c r="AE80" s="463"/>
      <c r="AF80" s="463">
        <v>4929</v>
      </c>
      <c r="AG80" s="463"/>
      <c r="AH80" s="463"/>
      <c r="AI80" s="463"/>
      <c r="AJ80" s="463"/>
      <c r="AK80" s="463" t="s">
        <v>209</v>
      </c>
      <c r="AL80" s="463"/>
      <c r="AM80" s="463"/>
      <c r="AN80" s="463"/>
      <c r="AO80" s="463"/>
      <c r="AP80" s="463">
        <v>2318</v>
      </c>
      <c r="AQ80" s="463"/>
      <c r="AR80" s="463"/>
      <c r="AS80" s="463"/>
      <c r="AT80" s="463"/>
      <c r="AU80" s="463">
        <v>1224</v>
      </c>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t="s">
        <v>567</v>
      </c>
      <c r="C81" s="429"/>
      <c r="D81" s="429"/>
      <c r="E81" s="429"/>
      <c r="F81" s="429"/>
      <c r="G81" s="429"/>
      <c r="H81" s="429"/>
      <c r="I81" s="429"/>
      <c r="J81" s="429"/>
      <c r="K81" s="429"/>
      <c r="L81" s="429"/>
      <c r="M81" s="429"/>
      <c r="N81" s="429"/>
      <c r="O81" s="429"/>
      <c r="P81" s="445"/>
      <c r="Q81" s="451">
        <v>3854</v>
      </c>
      <c r="R81" s="463"/>
      <c r="S81" s="463"/>
      <c r="T81" s="463"/>
      <c r="U81" s="463"/>
      <c r="V81" s="463">
        <v>3385</v>
      </c>
      <c r="W81" s="463"/>
      <c r="X81" s="463"/>
      <c r="Y81" s="463"/>
      <c r="Z81" s="463"/>
      <c r="AA81" s="463">
        <v>469</v>
      </c>
      <c r="AB81" s="463"/>
      <c r="AC81" s="463"/>
      <c r="AD81" s="463"/>
      <c r="AE81" s="463"/>
      <c r="AF81" s="463">
        <v>2410</v>
      </c>
      <c r="AG81" s="463"/>
      <c r="AH81" s="463"/>
      <c r="AI81" s="463"/>
      <c r="AJ81" s="463"/>
      <c r="AK81" s="463" t="s">
        <v>209</v>
      </c>
      <c r="AL81" s="463"/>
      <c r="AM81" s="463"/>
      <c r="AN81" s="463"/>
      <c r="AO81" s="463"/>
      <c r="AP81" s="463">
        <v>7935</v>
      </c>
      <c r="AQ81" s="463"/>
      <c r="AR81" s="463"/>
      <c r="AS81" s="463"/>
      <c r="AT81" s="463"/>
      <c r="AU81" s="463" t="s">
        <v>209</v>
      </c>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263</v>
      </c>
      <c r="B88" s="410" t="s">
        <v>486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22905</v>
      </c>
      <c r="AG88" s="465"/>
      <c r="AH88" s="465"/>
      <c r="AI88" s="465"/>
      <c r="AJ88" s="465"/>
      <c r="AK88" s="468"/>
      <c r="AL88" s="468"/>
      <c r="AM88" s="468"/>
      <c r="AN88" s="468"/>
      <c r="AO88" s="468"/>
      <c r="AP88" s="465">
        <v>12025</v>
      </c>
      <c r="AQ88" s="465"/>
      <c r="AR88" s="465"/>
      <c r="AS88" s="465"/>
      <c r="AT88" s="465"/>
      <c r="AU88" s="465">
        <v>1806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263</v>
      </c>
      <c r="BR102" s="410" t="s">
        <v>467</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1213</v>
      </c>
      <c r="CS102" s="627"/>
      <c r="CT102" s="627"/>
      <c r="CU102" s="627"/>
      <c r="CV102" s="722"/>
      <c r="CW102" s="721">
        <v>65</v>
      </c>
      <c r="CX102" s="627"/>
      <c r="CY102" s="627"/>
      <c r="CZ102" s="627"/>
      <c r="DA102" s="722"/>
      <c r="DB102" s="721"/>
      <c r="DC102" s="627"/>
      <c r="DD102" s="627"/>
      <c r="DE102" s="627"/>
      <c r="DF102" s="722"/>
      <c r="DG102" s="721"/>
      <c r="DH102" s="627"/>
      <c r="DI102" s="627"/>
      <c r="DJ102" s="627"/>
      <c r="DK102" s="722"/>
      <c r="DL102" s="721">
        <v>14</v>
      </c>
      <c r="DM102" s="627"/>
      <c r="DN102" s="627"/>
      <c r="DO102" s="627"/>
      <c r="DP102" s="722"/>
      <c r="DQ102" s="721">
        <v>278</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487</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488</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489</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490</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491</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270</v>
      </c>
      <c r="AB109" s="415"/>
      <c r="AC109" s="415"/>
      <c r="AD109" s="415"/>
      <c r="AE109" s="482"/>
      <c r="AF109" s="496" t="s">
        <v>412</v>
      </c>
      <c r="AG109" s="415"/>
      <c r="AH109" s="415"/>
      <c r="AI109" s="415"/>
      <c r="AJ109" s="482"/>
      <c r="AK109" s="496" t="s">
        <v>170</v>
      </c>
      <c r="AL109" s="415"/>
      <c r="AM109" s="415"/>
      <c r="AN109" s="415"/>
      <c r="AO109" s="482"/>
      <c r="AP109" s="496" t="s">
        <v>492</v>
      </c>
      <c r="AQ109" s="415"/>
      <c r="AR109" s="415"/>
      <c r="AS109" s="415"/>
      <c r="AT109" s="571"/>
      <c r="AU109" s="391" t="s">
        <v>491</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270</v>
      </c>
      <c r="BR109" s="415"/>
      <c r="BS109" s="415"/>
      <c r="BT109" s="415"/>
      <c r="BU109" s="482"/>
      <c r="BV109" s="496" t="s">
        <v>412</v>
      </c>
      <c r="BW109" s="415"/>
      <c r="BX109" s="415"/>
      <c r="BY109" s="415"/>
      <c r="BZ109" s="482"/>
      <c r="CA109" s="496" t="s">
        <v>170</v>
      </c>
      <c r="CB109" s="415"/>
      <c r="CC109" s="415"/>
      <c r="CD109" s="415"/>
      <c r="CE109" s="482"/>
      <c r="CF109" s="680" t="s">
        <v>492</v>
      </c>
      <c r="CG109" s="680"/>
      <c r="CH109" s="680"/>
      <c r="CI109" s="680"/>
      <c r="CJ109" s="680"/>
      <c r="CK109" s="496" t="s">
        <v>98</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270</v>
      </c>
      <c r="DH109" s="415"/>
      <c r="DI109" s="415"/>
      <c r="DJ109" s="415"/>
      <c r="DK109" s="482"/>
      <c r="DL109" s="496" t="s">
        <v>412</v>
      </c>
      <c r="DM109" s="415"/>
      <c r="DN109" s="415"/>
      <c r="DO109" s="415"/>
      <c r="DP109" s="482"/>
      <c r="DQ109" s="496" t="s">
        <v>170</v>
      </c>
      <c r="DR109" s="415"/>
      <c r="DS109" s="415"/>
      <c r="DT109" s="415"/>
      <c r="DU109" s="482"/>
      <c r="DV109" s="496" t="s">
        <v>492</v>
      </c>
      <c r="DW109" s="415"/>
      <c r="DX109" s="415"/>
      <c r="DY109" s="415"/>
      <c r="DZ109" s="571"/>
    </row>
    <row r="110" spans="1:131" s="372" customFormat="1" ht="26.25" customHeight="1">
      <c r="A110" s="392" t="s">
        <v>343</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3658169</v>
      </c>
      <c r="AB110" s="503"/>
      <c r="AC110" s="503"/>
      <c r="AD110" s="503"/>
      <c r="AE110" s="514"/>
      <c r="AF110" s="530">
        <v>3550699</v>
      </c>
      <c r="AG110" s="503"/>
      <c r="AH110" s="503"/>
      <c r="AI110" s="503"/>
      <c r="AJ110" s="514"/>
      <c r="AK110" s="530">
        <v>3674297</v>
      </c>
      <c r="AL110" s="503"/>
      <c r="AM110" s="503"/>
      <c r="AN110" s="503"/>
      <c r="AO110" s="514"/>
      <c r="AP110" s="554">
        <v>22.1</v>
      </c>
      <c r="AQ110" s="562"/>
      <c r="AR110" s="562"/>
      <c r="AS110" s="562"/>
      <c r="AT110" s="572"/>
      <c r="AU110" s="584" t="s">
        <v>125</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25532305</v>
      </c>
      <c r="BR110" s="663"/>
      <c r="BS110" s="663"/>
      <c r="BT110" s="663"/>
      <c r="BU110" s="663"/>
      <c r="BV110" s="663">
        <v>25439321</v>
      </c>
      <c r="BW110" s="663"/>
      <c r="BX110" s="663"/>
      <c r="BY110" s="663"/>
      <c r="BZ110" s="663"/>
      <c r="CA110" s="663">
        <v>25607139</v>
      </c>
      <c r="CB110" s="663"/>
      <c r="CC110" s="663"/>
      <c r="CD110" s="663"/>
      <c r="CE110" s="663"/>
      <c r="CF110" s="681">
        <v>154.1</v>
      </c>
      <c r="CG110" s="685"/>
      <c r="CH110" s="685"/>
      <c r="CI110" s="685"/>
      <c r="CJ110" s="685"/>
      <c r="CK110" s="697" t="s">
        <v>407</v>
      </c>
      <c r="CL110" s="421"/>
      <c r="CM110" s="434" t="s">
        <v>493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471</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495</v>
      </c>
      <c r="BA111" s="432"/>
      <c r="BB111" s="432"/>
      <c r="BC111" s="432"/>
      <c r="BD111" s="432"/>
      <c r="BE111" s="432"/>
      <c r="BF111" s="432"/>
      <c r="BG111" s="432"/>
      <c r="BH111" s="432"/>
      <c r="BI111" s="432"/>
      <c r="BJ111" s="432"/>
      <c r="BK111" s="432"/>
      <c r="BL111" s="432"/>
      <c r="BM111" s="432"/>
      <c r="BN111" s="432"/>
      <c r="BO111" s="432"/>
      <c r="BP111" s="485"/>
      <c r="BQ111" s="656">
        <v>452318</v>
      </c>
      <c r="BR111" s="664"/>
      <c r="BS111" s="664"/>
      <c r="BT111" s="664"/>
      <c r="BU111" s="664"/>
      <c r="BV111" s="664">
        <v>408500</v>
      </c>
      <c r="BW111" s="664"/>
      <c r="BX111" s="664"/>
      <c r="BY111" s="664"/>
      <c r="BZ111" s="664"/>
      <c r="CA111" s="664">
        <v>388677</v>
      </c>
      <c r="CB111" s="664"/>
      <c r="CC111" s="664"/>
      <c r="CD111" s="664"/>
      <c r="CE111" s="664"/>
      <c r="CF111" s="682">
        <v>2.2999999999999998</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161</v>
      </c>
      <c r="B112" s="418"/>
      <c r="C112" s="432" t="s">
        <v>496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7639355</v>
      </c>
      <c r="BR112" s="664"/>
      <c r="BS112" s="664"/>
      <c r="BT112" s="664"/>
      <c r="BU112" s="664"/>
      <c r="BV112" s="664">
        <v>7890615</v>
      </c>
      <c r="BW112" s="664"/>
      <c r="BX112" s="664"/>
      <c r="BY112" s="664"/>
      <c r="BZ112" s="664"/>
      <c r="CA112" s="664">
        <v>7978806</v>
      </c>
      <c r="CB112" s="664"/>
      <c r="CC112" s="664"/>
      <c r="CD112" s="664"/>
      <c r="CE112" s="664"/>
      <c r="CF112" s="682">
        <v>48</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v>143</v>
      </c>
      <c r="DH112" s="664"/>
      <c r="DI112" s="664"/>
      <c r="DJ112" s="664"/>
      <c r="DK112" s="664"/>
      <c r="DL112" s="664">
        <v>97</v>
      </c>
      <c r="DM112" s="664"/>
      <c r="DN112" s="664"/>
      <c r="DO112" s="664"/>
      <c r="DP112" s="664"/>
      <c r="DQ112" s="664">
        <v>60</v>
      </c>
      <c r="DR112" s="664"/>
      <c r="DS112" s="664"/>
      <c r="DT112" s="664"/>
      <c r="DU112" s="664"/>
      <c r="DV112" s="739">
        <v>0</v>
      </c>
      <c r="DW112" s="739"/>
      <c r="DX112" s="739"/>
      <c r="DY112" s="739"/>
      <c r="DZ112" s="748"/>
    </row>
    <row r="113" spans="1:130" s="372" customFormat="1" ht="26.25" customHeight="1">
      <c r="A113" s="395"/>
      <c r="B113" s="419"/>
      <c r="C113" s="432" t="s">
        <v>498</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567500</v>
      </c>
      <c r="AB113" s="459"/>
      <c r="AC113" s="459"/>
      <c r="AD113" s="459"/>
      <c r="AE113" s="515"/>
      <c r="AF113" s="531">
        <v>596070</v>
      </c>
      <c r="AG113" s="459"/>
      <c r="AH113" s="459"/>
      <c r="AI113" s="459"/>
      <c r="AJ113" s="515"/>
      <c r="AK113" s="531">
        <v>607157</v>
      </c>
      <c r="AL113" s="459"/>
      <c r="AM113" s="459"/>
      <c r="AN113" s="459"/>
      <c r="AO113" s="515"/>
      <c r="AP113" s="555">
        <v>3.7</v>
      </c>
      <c r="AQ113" s="563"/>
      <c r="AR113" s="563"/>
      <c r="AS113" s="563"/>
      <c r="AT113" s="573"/>
      <c r="AU113" s="585"/>
      <c r="AV113" s="597"/>
      <c r="AW113" s="597"/>
      <c r="AX113" s="597"/>
      <c r="AY113" s="597"/>
      <c r="AZ113" s="624" t="s">
        <v>499</v>
      </c>
      <c r="BA113" s="432"/>
      <c r="BB113" s="432"/>
      <c r="BC113" s="432"/>
      <c r="BD113" s="432"/>
      <c r="BE113" s="432"/>
      <c r="BF113" s="432"/>
      <c r="BG113" s="432"/>
      <c r="BH113" s="432"/>
      <c r="BI113" s="432"/>
      <c r="BJ113" s="432"/>
      <c r="BK113" s="432"/>
      <c r="BL113" s="432"/>
      <c r="BM113" s="432"/>
      <c r="BN113" s="432"/>
      <c r="BO113" s="432"/>
      <c r="BP113" s="485"/>
      <c r="BQ113" s="656">
        <v>2783792</v>
      </c>
      <c r="BR113" s="664"/>
      <c r="BS113" s="664"/>
      <c r="BT113" s="664"/>
      <c r="BU113" s="664"/>
      <c r="BV113" s="664">
        <v>1978330</v>
      </c>
      <c r="BW113" s="664"/>
      <c r="BX113" s="664"/>
      <c r="BY113" s="664"/>
      <c r="BZ113" s="664"/>
      <c r="CA113" s="664">
        <v>1806041</v>
      </c>
      <c r="CB113" s="664"/>
      <c r="CC113" s="664"/>
      <c r="CD113" s="664"/>
      <c r="CE113" s="664"/>
      <c r="CF113" s="682">
        <v>10.9</v>
      </c>
      <c r="CG113" s="686"/>
      <c r="CH113" s="686"/>
      <c r="CI113" s="686"/>
      <c r="CJ113" s="686"/>
      <c r="CK113" s="698"/>
      <c r="CL113" s="422"/>
      <c r="CM113" s="435" t="s">
        <v>423</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500</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350777</v>
      </c>
      <c r="AB114" s="459"/>
      <c r="AC114" s="459"/>
      <c r="AD114" s="459"/>
      <c r="AE114" s="515"/>
      <c r="AF114" s="531">
        <v>313013</v>
      </c>
      <c r="AG114" s="459"/>
      <c r="AH114" s="459"/>
      <c r="AI114" s="459"/>
      <c r="AJ114" s="515"/>
      <c r="AK114" s="531">
        <v>327672</v>
      </c>
      <c r="AL114" s="459"/>
      <c r="AM114" s="459"/>
      <c r="AN114" s="459"/>
      <c r="AO114" s="515"/>
      <c r="AP114" s="555">
        <v>2</v>
      </c>
      <c r="AQ114" s="563"/>
      <c r="AR114" s="563"/>
      <c r="AS114" s="563"/>
      <c r="AT114" s="573"/>
      <c r="AU114" s="585"/>
      <c r="AV114" s="597"/>
      <c r="AW114" s="597"/>
      <c r="AX114" s="597"/>
      <c r="AY114" s="597"/>
      <c r="AZ114" s="624" t="s">
        <v>501</v>
      </c>
      <c r="BA114" s="432"/>
      <c r="BB114" s="432"/>
      <c r="BC114" s="432"/>
      <c r="BD114" s="432"/>
      <c r="BE114" s="432"/>
      <c r="BF114" s="432"/>
      <c r="BG114" s="432"/>
      <c r="BH114" s="432"/>
      <c r="BI114" s="432"/>
      <c r="BJ114" s="432"/>
      <c r="BK114" s="432"/>
      <c r="BL114" s="432"/>
      <c r="BM114" s="432"/>
      <c r="BN114" s="432"/>
      <c r="BO114" s="432"/>
      <c r="BP114" s="485"/>
      <c r="BQ114" s="656">
        <v>6276472</v>
      </c>
      <c r="BR114" s="664"/>
      <c r="BS114" s="664"/>
      <c r="BT114" s="664"/>
      <c r="BU114" s="664"/>
      <c r="BV114" s="664">
        <v>5914603</v>
      </c>
      <c r="BW114" s="664"/>
      <c r="BX114" s="664"/>
      <c r="BY114" s="664"/>
      <c r="BZ114" s="664"/>
      <c r="CA114" s="664">
        <v>5724727</v>
      </c>
      <c r="CB114" s="664"/>
      <c r="CC114" s="664"/>
      <c r="CD114" s="664"/>
      <c r="CE114" s="664"/>
      <c r="CF114" s="682">
        <v>34.4</v>
      </c>
      <c r="CG114" s="686"/>
      <c r="CH114" s="686"/>
      <c r="CI114" s="686"/>
      <c r="CJ114" s="686"/>
      <c r="CK114" s="698"/>
      <c r="CL114" s="422"/>
      <c r="CM114" s="435" t="s">
        <v>502</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395</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102520</v>
      </c>
      <c r="AB115" s="459"/>
      <c r="AC115" s="459"/>
      <c r="AD115" s="459"/>
      <c r="AE115" s="515"/>
      <c r="AF115" s="531">
        <v>47794</v>
      </c>
      <c r="AG115" s="459"/>
      <c r="AH115" s="459"/>
      <c r="AI115" s="459"/>
      <c r="AJ115" s="515"/>
      <c r="AK115" s="531">
        <v>23059</v>
      </c>
      <c r="AL115" s="459"/>
      <c r="AM115" s="459"/>
      <c r="AN115" s="459"/>
      <c r="AO115" s="515"/>
      <c r="AP115" s="555">
        <v>0.1</v>
      </c>
      <c r="AQ115" s="563"/>
      <c r="AR115" s="563"/>
      <c r="AS115" s="563"/>
      <c r="AT115" s="573"/>
      <c r="AU115" s="585"/>
      <c r="AV115" s="597"/>
      <c r="AW115" s="597"/>
      <c r="AX115" s="597"/>
      <c r="AY115" s="597"/>
      <c r="AZ115" s="624" t="s">
        <v>363</v>
      </c>
      <c r="BA115" s="432"/>
      <c r="BB115" s="432"/>
      <c r="BC115" s="432"/>
      <c r="BD115" s="432"/>
      <c r="BE115" s="432"/>
      <c r="BF115" s="432"/>
      <c r="BG115" s="432"/>
      <c r="BH115" s="432"/>
      <c r="BI115" s="432"/>
      <c r="BJ115" s="432"/>
      <c r="BK115" s="432"/>
      <c r="BL115" s="432"/>
      <c r="BM115" s="432"/>
      <c r="BN115" s="432"/>
      <c r="BO115" s="432"/>
      <c r="BP115" s="485"/>
      <c r="BQ115" s="656">
        <v>7420</v>
      </c>
      <c r="BR115" s="664"/>
      <c r="BS115" s="664"/>
      <c r="BT115" s="664"/>
      <c r="BU115" s="664"/>
      <c r="BV115" s="664">
        <v>5893</v>
      </c>
      <c r="BW115" s="664"/>
      <c r="BX115" s="664"/>
      <c r="BY115" s="664"/>
      <c r="BZ115" s="664"/>
      <c r="CA115" s="664">
        <v>278839</v>
      </c>
      <c r="CB115" s="664"/>
      <c r="CC115" s="664"/>
      <c r="CD115" s="664"/>
      <c r="CE115" s="664"/>
      <c r="CF115" s="682">
        <v>1.7</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210</v>
      </c>
      <c r="AB116" s="459"/>
      <c r="AC116" s="459"/>
      <c r="AD116" s="459"/>
      <c r="AE116" s="515"/>
      <c r="AF116" s="531" t="s">
        <v>209</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503</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337</v>
      </c>
      <c r="Z117" s="482"/>
      <c r="AA117" s="499">
        <v>4679176</v>
      </c>
      <c r="AB117" s="504"/>
      <c r="AC117" s="504"/>
      <c r="AD117" s="504"/>
      <c r="AE117" s="516"/>
      <c r="AF117" s="532">
        <v>4507576</v>
      </c>
      <c r="AG117" s="504"/>
      <c r="AH117" s="504"/>
      <c r="AI117" s="504"/>
      <c r="AJ117" s="516"/>
      <c r="AK117" s="532">
        <v>4632185</v>
      </c>
      <c r="AL117" s="504"/>
      <c r="AM117" s="504"/>
      <c r="AN117" s="504"/>
      <c r="AO117" s="516"/>
      <c r="AP117" s="556"/>
      <c r="AQ117" s="564"/>
      <c r="AR117" s="564"/>
      <c r="AS117" s="564"/>
      <c r="AT117" s="574"/>
      <c r="AU117" s="585"/>
      <c r="AV117" s="597"/>
      <c r="AW117" s="597"/>
      <c r="AX117" s="597"/>
      <c r="AY117" s="597"/>
      <c r="AZ117" s="436" t="s">
        <v>504</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354</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98</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270</v>
      </c>
      <c r="AB118" s="415"/>
      <c r="AC118" s="415"/>
      <c r="AD118" s="415"/>
      <c r="AE118" s="482"/>
      <c r="AF118" s="496" t="s">
        <v>412</v>
      </c>
      <c r="AG118" s="415"/>
      <c r="AH118" s="415"/>
      <c r="AI118" s="415"/>
      <c r="AJ118" s="482"/>
      <c r="AK118" s="496" t="s">
        <v>170</v>
      </c>
      <c r="AL118" s="415"/>
      <c r="AM118" s="415"/>
      <c r="AN118" s="415"/>
      <c r="AO118" s="482"/>
      <c r="AP118" s="496" t="s">
        <v>492</v>
      </c>
      <c r="AQ118" s="415"/>
      <c r="AR118" s="415"/>
      <c r="AS118" s="415"/>
      <c r="AT118" s="571"/>
      <c r="AU118" s="585"/>
      <c r="AV118" s="597"/>
      <c r="AW118" s="597"/>
      <c r="AX118" s="597"/>
      <c r="AY118" s="597"/>
      <c r="AZ118" s="625" t="s">
        <v>505</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506</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407</v>
      </c>
      <c r="B119" s="421"/>
      <c r="C119" s="434" t="s">
        <v>493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289</v>
      </c>
      <c r="BA119" s="626"/>
      <c r="BB119" s="626"/>
      <c r="BC119" s="626"/>
      <c r="BD119" s="626"/>
      <c r="BE119" s="626"/>
      <c r="BF119" s="626"/>
      <c r="BG119" s="626"/>
      <c r="BH119" s="626"/>
      <c r="BI119" s="626"/>
      <c r="BJ119" s="626"/>
      <c r="BK119" s="626"/>
      <c r="BL119" s="626"/>
      <c r="BM119" s="626"/>
      <c r="BN119" s="626"/>
      <c r="BO119" s="481" t="s">
        <v>175</v>
      </c>
      <c r="BP119" s="651"/>
      <c r="BQ119" s="657">
        <v>42691662</v>
      </c>
      <c r="BR119" s="665"/>
      <c r="BS119" s="665"/>
      <c r="BT119" s="665"/>
      <c r="BU119" s="665"/>
      <c r="BV119" s="665">
        <v>41637262</v>
      </c>
      <c r="BW119" s="665"/>
      <c r="BX119" s="665"/>
      <c r="BY119" s="665"/>
      <c r="BZ119" s="665"/>
      <c r="CA119" s="665">
        <v>41784229</v>
      </c>
      <c r="CB119" s="665"/>
      <c r="CC119" s="665"/>
      <c r="CD119" s="665"/>
      <c r="CE119" s="665"/>
      <c r="CF119" s="560"/>
      <c r="CG119" s="568"/>
      <c r="CH119" s="568"/>
      <c r="CI119" s="568"/>
      <c r="CJ119" s="694"/>
      <c r="CK119" s="699"/>
      <c r="CL119" s="423"/>
      <c r="CM119" s="437" t="s">
        <v>507</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452175</v>
      </c>
      <c r="DH119" s="505"/>
      <c r="DI119" s="505"/>
      <c r="DJ119" s="505"/>
      <c r="DK119" s="517"/>
      <c r="DL119" s="533">
        <v>408403</v>
      </c>
      <c r="DM119" s="505"/>
      <c r="DN119" s="505"/>
      <c r="DO119" s="505"/>
      <c r="DP119" s="517"/>
      <c r="DQ119" s="533">
        <v>388617</v>
      </c>
      <c r="DR119" s="505"/>
      <c r="DS119" s="505"/>
      <c r="DT119" s="505"/>
      <c r="DU119" s="517"/>
      <c r="DV119" s="740">
        <v>2.2999999999999998</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497</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20822345</v>
      </c>
      <c r="BR120" s="663"/>
      <c r="BS120" s="663"/>
      <c r="BT120" s="663"/>
      <c r="BU120" s="663"/>
      <c r="BV120" s="663">
        <v>19937830</v>
      </c>
      <c r="BW120" s="663"/>
      <c r="BX120" s="663"/>
      <c r="BY120" s="663"/>
      <c r="BZ120" s="663"/>
      <c r="CA120" s="663">
        <v>19028513</v>
      </c>
      <c r="CB120" s="663"/>
      <c r="CC120" s="663"/>
      <c r="CD120" s="663"/>
      <c r="CE120" s="663"/>
      <c r="CF120" s="681">
        <v>114.5</v>
      </c>
      <c r="CG120" s="685"/>
      <c r="CH120" s="685"/>
      <c r="CI120" s="685"/>
      <c r="CJ120" s="685"/>
      <c r="CK120" s="700" t="s">
        <v>284</v>
      </c>
      <c r="CL120" s="710"/>
      <c r="CM120" s="710"/>
      <c r="CN120" s="710"/>
      <c r="CO120" s="713"/>
      <c r="CP120" s="717" t="s">
        <v>153</v>
      </c>
      <c r="CQ120" s="720"/>
      <c r="CR120" s="720"/>
      <c r="CS120" s="720"/>
      <c r="CT120" s="720"/>
      <c r="CU120" s="720"/>
      <c r="CV120" s="720"/>
      <c r="CW120" s="720"/>
      <c r="CX120" s="720"/>
      <c r="CY120" s="720"/>
      <c r="CZ120" s="720"/>
      <c r="DA120" s="720"/>
      <c r="DB120" s="720"/>
      <c r="DC120" s="720"/>
      <c r="DD120" s="720"/>
      <c r="DE120" s="720"/>
      <c r="DF120" s="723"/>
      <c r="DG120" s="655">
        <v>6391725</v>
      </c>
      <c r="DH120" s="663"/>
      <c r="DI120" s="663"/>
      <c r="DJ120" s="663"/>
      <c r="DK120" s="663"/>
      <c r="DL120" s="663">
        <v>6539917</v>
      </c>
      <c r="DM120" s="663"/>
      <c r="DN120" s="663"/>
      <c r="DO120" s="663"/>
      <c r="DP120" s="663"/>
      <c r="DQ120" s="663">
        <v>6688926</v>
      </c>
      <c r="DR120" s="663"/>
      <c r="DS120" s="663"/>
      <c r="DT120" s="663"/>
      <c r="DU120" s="663"/>
      <c r="DV120" s="738">
        <v>40.200000000000003</v>
      </c>
      <c r="DW120" s="738"/>
      <c r="DX120" s="738"/>
      <c r="DY120" s="738"/>
      <c r="DZ120" s="747"/>
    </row>
    <row r="121" spans="1:130" s="372" customFormat="1" ht="26.25" customHeight="1">
      <c r="A121" s="398"/>
      <c r="B121" s="422"/>
      <c r="C121" s="436" t="s">
        <v>142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v>60</v>
      </c>
      <c r="AB121" s="459"/>
      <c r="AC121" s="459"/>
      <c r="AD121" s="459"/>
      <c r="AE121" s="515"/>
      <c r="AF121" s="531">
        <v>51</v>
      </c>
      <c r="AG121" s="459"/>
      <c r="AH121" s="459"/>
      <c r="AI121" s="459"/>
      <c r="AJ121" s="515"/>
      <c r="AK121" s="531">
        <v>42</v>
      </c>
      <c r="AL121" s="459"/>
      <c r="AM121" s="459"/>
      <c r="AN121" s="459"/>
      <c r="AO121" s="515"/>
      <c r="AP121" s="555">
        <v>0</v>
      </c>
      <c r="AQ121" s="563"/>
      <c r="AR121" s="563"/>
      <c r="AS121" s="563"/>
      <c r="AT121" s="573"/>
      <c r="AU121" s="588"/>
      <c r="AV121" s="600"/>
      <c r="AW121" s="600"/>
      <c r="AX121" s="600"/>
      <c r="AY121" s="612"/>
      <c r="AZ121" s="624" t="s">
        <v>478</v>
      </c>
      <c r="BA121" s="432"/>
      <c r="BB121" s="432"/>
      <c r="BC121" s="432"/>
      <c r="BD121" s="432"/>
      <c r="BE121" s="432"/>
      <c r="BF121" s="432"/>
      <c r="BG121" s="432"/>
      <c r="BH121" s="432"/>
      <c r="BI121" s="432"/>
      <c r="BJ121" s="432"/>
      <c r="BK121" s="432"/>
      <c r="BL121" s="432"/>
      <c r="BM121" s="432"/>
      <c r="BN121" s="432"/>
      <c r="BO121" s="432"/>
      <c r="BP121" s="485"/>
      <c r="BQ121" s="656">
        <v>282902</v>
      </c>
      <c r="BR121" s="664"/>
      <c r="BS121" s="664"/>
      <c r="BT121" s="664"/>
      <c r="BU121" s="664"/>
      <c r="BV121" s="664">
        <v>215217</v>
      </c>
      <c r="BW121" s="664"/>
      <c r="BX121" s="664"/>
      <c r="BY121" s="664"/>
      <c r="BZ121" s="664"/>
      <c r="CA121" s="664">
        <v>165355</v>
      </c>
      <c r="CB121" s="664"/>
      <c r="CC121" s="664"/>
      <c r="CD121" s="664"/>
      <c r="CE121" s="664"/>
      <c r="CF121" s="682">
        <v>1</v>
      </c>
      <c r="CG121" s="686"/>
      <c r="CH121" s="686"/>
      <c r="CI121" s="686"/>
      <c r="CJ121" s="686"/>
      <c r="CK121" s="701"/>
      <c r="CL121" s="711"/>
      <c r="CM121" s="711"/>
      <c r="CN121" s="711"/>
      <c r="CO121" s="714"/>
      <c r="CP121" s="718" t="s">
        <v>398</v>
      </c>
      <c r="CQ121" s="412"/>
      <c r="CR121" s="412"/>
      <c r="CS121" s="412"/>
      <c r="CT121" s="412"/>
      <c r="CU121" s="412"/>
      <c r="CV121" s="412"/>
      <c r="CW121" s="412"/>
      <c r="CX121" s="412"/>
      <c r="CY121" s="412"/>
      <c r="CZ121" s="412"/>
      <c r="DA121" s="412"/>
      <c r="DB121" s="412"/>
      <c r="DC121" s="412"/>
      <c r="DD121" s="412"/>
      <c r="DE121" s="412"/>
      <c r="DF121" s="724"/>
      <c r="DG121" s="656">
        <v>527270</v>
      </c>
      <c r="DH121" s="664"/>
      <c r="DI121" s="664"/>
      <c r="DJ121" s="664"/>
      <c r="DK121" s="664"/>
      <c r="DL121" s="664">
        <v>623573</v>
      </c>
      <c r="DM121" s="664"/>
      <c r="DN121" s="664"/>
      <c r="DO121" s="664"/>
      <c r="DP121" s="664"/>
      <c r="DQ121" s="664">
        <v>598883</v>
      </c>
      <c r="DR121" s="664"/>
      <c r="DS121" s="664"/>
      <c r="DT121" s="664"/>
      <c r="DU121" s="664"/>
      <c r="DV121" s="739">
        <v>3.6</v>
      </c>
      <c r="DW121" s="739"/>
      <c r="DX121" s="739"/>
      <c r="DY121" s="739"/>
      <c r="DZ121" s="748"/>
    </row>
    <row r="122" spans="1:130" s="372" customFormat="1" ht="26.25" customHeight="1">
      <c r="A122" s="398"/>
      <c r="B122" s="422"/>
      <c r="C122" s="435" t="s">
        <v>502</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509</v>
      </c>
      <c r="BA122" s="433"/>
      <c r="BB122" s="433"/>
      <c r="BC122" s="433"/>
      <c r="BD122" s="433"/>
      <c r="BE122" s="433"/>
      <c r="BF122" s="433"/>
      <c r="BG122" s="433"/>
      <c r="BH122" s="433"/>
      <c r="BI122" s="433"/>
      <c r="BJ122" s="433"/>
      <c r="BK122" s="433"/>
      <c r="BL122" s="433"/>
      <c r="BM122" s="433"/>
      <c r="BN122" s="433"/>
      <c r="BO122" s="433"/>
      <c r="BP122" s="486"/>
      <c r="BQ122" s="657">
        <v>29341320</v>
      </c>
      <c r="BR122" s="665"/>
      <c r="BS122" s="665"/>
      <c r="BT122" s="665"/>
      <c r="BU122" s="665"/>
      <c r="BV122" s="665">
        <v>29196025</v>
      </c>
      <c r="BW122" s="665"/>
      <c r="BX122" s="665"/>
      <c r="BY122" s="665"/>
      <c r="BZ122" s="665"/>
      <c r="CA122" s="665">
        <v>29498052</v>
      </c>
      <c r="CB122" s="665"/>
      <c r="CC122" s="665"/>
      <c r="CD122" s="665"/>
      <c r="CE122" s="665"/>
      <c r="CF122" s="683">
        <v>177.5</v>
      </c>
      <c r="CG122" s="687"/>
      <c r="CH122" s="687"/>
      <c r="CI122" s="687"/>
      <c r="CJ122" s="687"/>
      <c r="CK122" s="701"/>
      <c r="CL122" s="711"/>
      <c r="CM122" s="711"/>
      <c r="CN122" s="711"/>
      <c r="CO122" s="714"/>
      <c r="CP122" s="718" t="s">
        <v>57</v>
      </c>
      <c r="CQ122" s="412"/>
      <c r="CR122" s="412"/>
      <c r="CS122" s="412"/>
      <c r="CT122" s="412"/>
      <c r="CU122" s="412"/>
      <c r="CV122" s="412"/>
      <c r="CW122" s="412"/>
      <c r="CX122" s="412"/>
      <c r="CY122" s="412"/>
      <c r="CZ122" s="412"/>
      <c r="DA122" s="412"/>
      <c r="DB122" s="412"/>
      <c r="DC122" s="412"/>
      <c r="DD122" s="412"/>
      <c r="DE122" s="412"/>
      <c r="DF122" s="724"/>
      <c r="DG122" s="656">
        <v>524499</v>
      </c>
      <c r="DH122" s="664"/>
      <c r="DI122" s="664"/>
      <c r="DJ122" s="664"/>
      <c r="DK122" s="664"/>
      <c r="DL122" s="664">
        <v>492631</v>
      </c>
      <c r="DM122" s="664"/>
      <c r="DN122" s="664"/>
      <c r="DO122" s="664"/>
      <c r="DP122" s="664"/>
      <c r="DQ122" s="664">
        <v>445880</v>
      </c>
      <c r="DR122" s="664"/>
      <c r="DS122" s="664"/>
      <c r="DT122" s="664"/>
      <c r="DU122" s="664"/>
      <c r="DV122" s="739">
        <v>2.7</v>
      </c>
      <c r="DW122" s="739"/>
      <c r="DX122" s="739"/>
      <c r="DY122" s="739"/>
      <c r="DZ122" s="748"/>
    </row>
    <row r="123" spans="1:130" s="372" customFormat="1" ht="26.25" customHeight="1">
      <c r="A123" s="398"/>
      <c r="B123" s="422"/>
      <c r="C123" s="435" t="s">
        <v>503</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289</v>
      </c>
      <c r="BA123" s="626"/>
      <c r="BB123" s="626"/>
      <c r="BC123" s="626"/>
      <c r="BD123" s="626"/>
      <c r="BE123" s="626"/>
      <c r="BF123" s="626"/>
      <c r="BG123" s="626"/>
      <c r="BH123" s="626"/>
      <c r="BI123" s="626"/>
      <c r="BJ123" s="626"/>
      <c r="BK123" s="626"/>
      <c r="BL123" s="626"/>
      <c r="BM123" s="626"/>
      <c r="BN123" s="626"/>
      <c r="BO123" s="481" t="s">
        <v>510</v>
      </c>
      <c r="BP123" s="651"/>
      <c r="BQ123" s="658">
        <v>50446567</v>
      </c>
      <c r="BR123" s="666"/>
      <c r="BS123" s="666"/>
      <c r="BT123" s="666"/>
      <c r="BU123" s="666"/>
      <c r="BV123" s="666">
        <v>49349072</v>
      </c>
      <c r="BW123" s="666"/>
      <c r="BX123" s="666"/>
      <c r="BY123" s="666"/>
      <c r="BZ123" s="666"/>
      <c r="CA123" s="666">
        <v>48691920</v>
      </c>
      <c r="CB123" s="666"/>
      <c r="CC123" s="666"/>
      <c r="CD123" s="666"/>
      <c r="CE123" s="666"/>
      <c r="CF123" s="560"/>
      <c r="CG123" s="568"/>
      <c r="CH123" s="568"/>
      <c r="CI123" s="568"/>
      <c r="CJ123" s="694"/>
      <c r="CK123" s="701"/>
      <c r="CL123" s="711"/>
      <c r="CM123" s="711"/>
      <c r="CN123" s="711"/>
      <c r="CO123" s="714"/>
      <c r="CP123" s="718" t="s">
        <v>4</v>
      </c>
      <c r="CQ123" s="412"/>
      <c r="CR123" s="412"/>
      <c r="CS123" s="412"/>
      <c r="CT123" s="412"/>
      <c r="CU123" s="412"/>
      <c r="CV123" s="412"/>
      <c r="CW123" s="412"/>
      <c r="CX123" s="412"/>
      <c r="CY123" s="412"/>
      <c r="CZ123" s="412"/>
      <c r="DA123" s="412"/>
      <c r="DB123" s="412"/>
      <c r="DC123" s="412"/>
      <c r="DD123" s="412"/>
      <c r="DE123" s="412"/>
      <c r="DF123" s="724"/>
      <c r="DG123" s="498">
        <v>195861</v>
      </c>
      <c r="DH123" s="459"/>
      <c r="DI123" s="459"/>
      <c r="DJ123" s="459"/>
      <c r="DK123" s="515"/>
      <c r="DL123" s="531">
        <v>234494</v>
      </c>
      <c r="DM123" s="459"/>
      <c r="DN123" s="459"/>
      <c r="DO123" s="459"/>
      <c r="DP123" s="515"/>
      <c r="DQ123" s="531">
        <v>245117</v>
      </c>
      <c r="DR123" s="459"/>
      <c r="DS123" s="459"/>
      <c r="DT123" s="459"/>
      <c r="DU123" s="515"/>
      <c r="DV123" s="555">
        <v>1.5</v>
      </c>
      <c r="DW123" s="563"/>
      <c r="DX123" s="563"/>
      <c r="DY123" s="563"/>
      <c r="DZ123" s="573"/>
    </row>
    <row r="124" spans="1:130" s="372" customFormat="1" ht="26.25" customHeight="1">
      <c r="A124" s="398"/>
      <c r="B124" s="422"/>
      <c r="C124" s="435" t="s">
        <v>354</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511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209</v>
      </c>
      <c r="BR124" s="667"/>
      <c r="BS124" s="667"/>
      <c r="BT124" s="667"/>
      <c r="BU124" s="667"/>
      <c r="BV124" s="667" t="s">
        <v>209</v>
      </c>
      <c r="BW124" s="667"/>
      <c r="BX124" s="667"/>
      <c r="BY124" s="667"/>
      <c r="BZ124" s="667"/>
      <c r="CA124" s="667" t="s">
        <v>209</v>
      </c>
      <c r="CB124" s="667"/>
      <c r="CC124" s="667"/>
      <c r="CD124" s="667"/>
      <c r="CE124" s="667"/>
      <c r="CF124" s="561"/>
      <c r="CG124" s="569"/>
      <c r="CH124" s="569"/>
      <c r="CI124" s="569"/>
      <c r="CJ124" s="695"/>
      <c r="CK124" s="702"/>
      <c r="CL124" s="702"/>
      <c r="CM124" s="702"/>
      <c r="CN124" s="702"/>
      <c r="CO124" s="715"/>
      <c r="CP124" s="718" t="s">
        <v>512</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506</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513</v>
      </c>
      <c r="CL125" s="710"/>
      <c r="CM125" s="710"/>
      <c r="CN125" s="710"/>
      <c r="CO125" s="713"/>
      <c r="CP125" s="623" t="s">
        <v>145</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507</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99690</v>
      </c>
      <c r="AB126" s="459"/>
      <c r="AC126" s="459"/>
      <c r="AD126" s="459"/>
      <c r="AE126" s="515"/>
      <c r="AF126" s="531">
        <v>46190</v>
      </c>
      <c r="AG126" s="459"/>
      <c r="AH126" s="459"/>
      <c r="AI126" s="459"/>
      <c r="AJ126" s="515"/>
      <c r="AK126" s="531">
        <v>21966</v>
      </c>
      <c r="AL126" s="459"/>
      <c r="AM126" s="459"/>
      <c r="AN126" s="459"/>
      <c r="AO126" s="515"/>
      <c r="AP126" s="555">
        <v>0.1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441</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v>274492</v>
      </c>
      <c r="DR126" s="664"/>
      <c r="DS126" s="664"/>
      <c r="DT126" s="664"/>
      <c r="DU126" s="664"/>
      <c r="DV126" s="739">
        <v>1.7</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2770</v>
      </c>
      <c r="AB127" s="459"/>
      <c r="AC127" s="459"/>
      <c r="AD127" s="459"/>
      <c r="AE127" s="515"/>
      <c r="AF127" s="531">
        <v>1553</v>
      </c>
      <c r="AG127" s="459"/>
      <c r="AH127" s="459"/>
      <c r="AI127" s="459"/>
      <c r="AJ127" s="515"/>
      <c r="AK127" s="531">
        <v>1051</v>
      </c>
      <c r="AL127" s="459"/>
      <c r="AM127" s="459"/>
      <c r="AN127" s="459"/>
      <c r="AO127" s="515"/>
      <c r="AP127" s="555">
        <v>0</v>
      </c>
      <c r="AQ127" s="563"/>
      <c r="AR127" s="563"/>
      <c r="AS127" s="563"/>
      <c r="AT127" s="573"/>
      <c r="AU127" s="592"/>
      <c r="AV127" s="592"/>
      <c r="AW127" s="592"/>
      <c r="AX127" s="603" t="s">
        <v>516</v>
      </c>
      <c r="AY127" s="613"/>
      <c r="AZ127" s="613"/>
      <c r="BA127" s="613"/>
      <c r="BB127" s="613"/>
      <c r="BC127" s="613"/>
      <c r="BD127" s="613"/>
      <c r="BE127" s="633"/>
      <c r="BF127" s="635" t="s">
        <v>517</v>
      </c>
      <c r="BG127" s="613"/>
      <c r="BH127" s="613"/>
      <c r="BI127" s="613"/>
      <c r="BJ127" s="613"/>
      <c r="BK127" s="613"/>
      <c r="BL127" s="633"/>
      <c r="BM127" s="635" t="s">
        <v>442</v>
      </c>
      <c r="BN127" s="613"/>
      <c r="BO127" s="613"/>
      <c r="BP127" s="613"/>
      <c r="BQ127" s="613"/>
      <c r="BR127" s="613"/>
      <c r="BS127" s="633"/>
      <c r="BT127" s="635" t="s">
        <v>430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435</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518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72822</v>
      </c>
      <c r="AB128" s="503"/>
      <c r="AC128" s="503"/>
      <c r="AD128" s="503"/>
      <c r="AE128" s="514"/>
      <c r="AF128" s="530">
        <v>61982</v>
      </c>
      <c r="AG128" s="503"/>
      <c r="AH128" s="503"/>
      <c r="AI128" s="503"/>
      <c r="AJ128" s="514"/>
      <c r="AK128" s="530">
        <v>62152</v>
      </c>
      <c r="AL128" s="503"/>
      <c r="AM128" s="503"/>
      <c r="AN128" s="503"/>
      <c r="AO128" s="514"/>
      <c r="AP128" s="557"/>
      <c r="AQ128" s="565"/>
      <c r="AR128" s="565"/>
      <c r="AS128" s="565"/>
      <c r="AT128" s="575"/>
      <c r="AU128" s="592"/>
      <c r="AV128" s="592"/>
      <c r="AW128" s="592"/>
      <c r="AX128" s="392" t="s">
        <v>324</v>
      </c>
      <c r="AY128" s="416"/>
      <c r="AZ128" s="416"/>
      <c r="BA128" s="416"/>
      <c r="BB128" s="416"/>
      <c r="BC128" s="416"/>
      <c r="BD128" s="416"/>
      <c r="BE128" s="483"/>
      <c r="BF128" s="636" t="s">
        <v>209</v>
      </c>
      <c r="BG128" s="640"/>
      <c r="BH128" s="640"/>
      <c r="BI128" s="640"/>
      <c r="BJ128" s="640"/>
      <c r="BK128" s="640"/>
      <c r="BL128" s="646"/>
      <c r="BM128" s="636">
        <v>12.52</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419</v>
      </c>
      <c r="CQ128" s="614"/>
      <c r="CR128" s="614"/>
      <c r="CS128" s="614"/>
      <c r="CT128" s="614"/>
      <c r="CU128" s="614"/>
      <c r="CV128" s="614"/>
      <c r="CW128" s="614"/>
      <c r="CX128" s="614"/>
      <c r="CY128" s="614"/>
      <c r="CZ128" s="614"/>
      <c r="DA128" s="614"/>
      <c r="DB128" s="614"/>
      <c r="DC128" s="614"/>
      <c r="DD128" s="614"/>
      <c r="DE128" s="614"/>
      <c r="DF128" s="634"/>
      <c r="DG128" s="727">
        <v>7420</v>
      </c>
      <c r="DH128" s="730"/>
      <c r="DI128" s="730"/>
      <c r="DJ128" s="730"/>
      <c r="DK128" s="730"/>
      <c r="DL128" s="730">
        <v>5893</v>
      </c>
      <c r="DM128" s="730"/>
      <c r="DN128" s="730"/>
      <c r="DO128" s="730"/>
      <c r="DP128" s="730"/>
      <c r="DQ128" s="730">
        <v>4347</v>
      </c>
      <c r="DR128" s="730"/>
      <c r="DS128" s="730"/>
      <c r="DT128" s="730"/>
      <c r="DU128" s="730"/>
      <c r="DV128" s="741">
        <v>0</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19918862</v>
      </c>
      <c r="AB129" s="459"/>
      <c r="AC129" s="459"/>
      <c r="AD129" s="459"/>
      <c r="AE129" s="515"/>
      <c r="AF129" s="531">
        <v>19756613</v>
      </c>
      <c r="AG129" s="459"/>
      <c r="AH129" s="459"/>
      <c r="AI129" s="459"/>
      <c r="AJ129" s="515"/>
      <c r="AK129" s="531">
        <v>19591560</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209</v>
      </c>
      <c r="BG129" s="641"/>
      <c r="BH129" s="641"/>
      <c r="BI129" s="641"/>
      <c r="BJ129" s="641"/>
      <c r="BK129" s="641"/>
      <c r="BL129" s="647"/>
      <c r="BM129" s="637">
        <v>17.52</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521</v>
      </c>
      <c r="X130" s="479"/>
      <c r="Y130" s="479"/>
      <c r="Z130" s="492"/>
      <c r="AA130" s="498">
        <v>3051143</v>
      </c>
      <c r="AB130" s="459"/>
      <c r="AC130" s="459"/>
      <c r="AD130" s="459"/>
      <c r="AE130" s="515"/>
      <c r="AF130" s="531">
        <v>3032277</v>
      </c>
      <c r="AG130" s="459"/>
      <c r="AH130" s="459"/>
      <c r="AI130" s="459"/>
      <c r="AJ130" s="515"/>
      <c r="AK130" s="531">
        <v>2971195</v>
      </c>
      <c r="AL130" s="459"/>
      <c r="AM130" s="459"/>
      <c r="AN130" s="459"/>
      <c r="AO130" s="515"/>
      <c r="AP130" s="558"/>
      <c r="AQ130" s="566"/>
      <c r="AR130" s="566"/>
      <c r="AS130" s="566"/>
      <c r="AT130" s="576"/>
      <c r="AU130" s="594"/>
      <c r="AV130" s="594"/>
      <c r="AW130" s="594"/>
      <c r="AX130" s="604" t="s">
        <v>456</v>
      </c>
      <c r="AY130" s="432"/>
      <c r="AZ130" s="432"/>
      <c r="BA130" s="432"/>
      <c r="BB130" s="432"/>
      <c r="BC130" s="432"/>
      <c r="BD130" s="432"/>
      <c r="BE130" s="485"/>
      <c r="BF130" s="638">
        <v>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16867719</v>
      </c>
      <c r="AB131" s="505"/>
      <c r="AC131" s="505"/>
      <c r="AD131" s="505"/>
      <c r="AE131" s="517"/>
      <c r="AF131" s="533">
        <v>16724336</v>
      </c>
      <c r="AG131" s="505"/>
      <c r="AH131" s="505"/>
      <c r="AI131" s="505"/>
      <c r="AJ131" s="517"/>
      <c r="AK131" s="533">
        <v>16620365</v>
      </c>
      <c r="AL131" s="505"/>
      <c r="AM131" s="505"/>
      <c r="AN131" s="505"/>
      <c r="AO131" s="517"/>
      <c r="AP131" s="559"/>
      <c r="AQ131" s="567"/>
      <c r="AR131" s="567"/>
      <c r="AS131" s="567"/>
      <c r="AT131" s="577"/>
      <c r="AU131" s="594"/>
      <c r="AV131" s="594"/>
      <c r="AW131" s="594"/>
      <c r="AX131" s="605" t="s">
        <v>494</v>
      </c>
      <c r="AY131" s="614"/>
      <c r="AZ131" s="614"/>
      <c r="BA131" s="614"/>
      <c r="BB131" s="614"/>
      <c r="BC131" s="614"/>
      <c r="BD131" s="614"/>
      <c r="BE131" s="634"/>
      <c r="BF131" s="639" t="s">
        <v>209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522</v>
      </c>
      <c r="W132" s="475"/>
      <c r="X132" s="475"/>
      <c r="Y132" s="475"/>
      <c r="Z132" s="494"/>
      <c r="AA132" s="501">
        <v>9.2200433270000008</v>
      </c>
      <c r="AB132" s="506"/>
      <c r="AC132" s="506"/>
      <c r="AD132" s="506"/>
      <c r="AE132" s="518"/>
      <c r="AF132" s="534">
        <v>8.4506613599999998</v>
      </c>
      <c r="AG132" s="506"/>
      <c r="AH132" s="506"/>
      <c r="AI132" s="506"/>
      <c r="AJ132" s="518"/>
      <c r="AK132" s="534">
        <v>9.6197526349999993</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8.9</v>
      </c>
      <c r="AB133" s="507"/>
      <c r="AC133" s="507"/>
      <c r="AD133" s="507"/>
      <c r="AE133" s="519"/>
      <c r="AF133" s="502">
        <v>8.8000000000000007</v>
      </c>
      <c r="AG133" s="507"/>
      <c r="AH133" s="507"/>
      <c r="AI133" s="507"/>
      <c r="AJ133" s="519"/>
      <c r="AK133" s="502">
        <v>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4"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cKJHq8zcF4z26K9b+FlLTc54Ouuv9puDlatMINvXZb+iowHVzybbesKEuZoLjtH8t9NMg40ENKAxFN0BjHqqbg==" saltValue="m0RTL6RuYWPmX0mAXsFGQ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U58" zoomScaleNormal="85" zoomScaleSheetLayoutView="100" workbookViewId="0">
      <selection activeCell="AW70" sqref="AW70"/>
    </sheetView>
  </sheetViews>
  <sheetFormatPr defaultColWidth="0" defaultRowHeight="13.5" customHeight="1" zeroHeight="1"/>
  <cols>
    <col min="1" max="120" width="2.777343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102</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xaj4//ir+yE65VYc920uYqGJCC36sQmN4A1vDrkp5UfprC3pivSlhWO2umEjrJCCnBWtruYEwwf+fdG3buID4g==" saltValue="wTvdhmfdmvE7NIXCC64r+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W70" sqref="AW70"/>
    </sheetView>
  </sheetViews>
  <sheetFormatPr defaultColWidth="0" defaultRowHeight="13.5" customHeight="1" zeroHeight="1"/>
  <cols>
    <col min="1" max="116" width="2.6640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7Bjnr8QGvWtfnCXEFEq2w3PdNSd/85CVTnwZXFpmjnr5y66gPxDZCSC33Af7gPdD3wm4RfMpFH5vL+U2RKYZmg==" saltValue="n5AgK+O5WdV0DKwg6+8xv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L37" zoomScaleSheetLayoutView="100" workbookViewId="0">
      <selection activeCell="AW70" sqref="AW70"/>
    </sheetView>
  </sheetViews>
  <sheetFormatPr defaultColWidth="0" defaultRowHeight="13.5" customHeight="1" zeroHeight="1"/>
  <cols>
    <col min="1" max="36" width="2.44140625" style="368" customWidth="1"/>
    <col min="37" max="44" width="17" style="368" customWidth="1"/>
    <col min="45" max="45" width="6.109375" style="754" customWidth="1"/>
    <col min="46" max="46" width="3" style="755" customWidth="1"/>
    <col min="47" max="47" width="19.109375" style="368" hidden="1" customWidth="1"/>
    <col min="48" max="52" width="12.6640625" style="368" hidden="1" customWidth="1"/>
    <col min="53" max="16384" width="8.6640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524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347</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525</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526</v>
      </c>
      <c r="AQ8" s="835" t="s">
        <v>527</v>
      </c>
      <c r="AR8" s="849" t="s">
        <v>158</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483</v>
      </c>
      <c r="AL9" s="783"/>
      <c r="AM9" s="783"/>
      <c r="AN9" s="800"/>
      <c r="AO9" s="813">
        <v>4637969</v>
      </c>
      <c r="AP9" s="813">
        <v>73834</v>
      </c>
      <c r="AQ9" s="836">
        <v>73117</v>
      </c>
      <c r="AR9" s="850">
        <v>1</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520</v>
      </c>
      <c r="AL10" s="783"/>
      <c r="AM10" s="783"/>
      <c r="AN10" s="800"/>
      <c r="AO10" s="814">
        <v>673829</v>
      </c>
      <c r="AP10" s="814">
        <v>10727</v>
      </c>
      <c r="AQ10" s="837">
        <v>5871</v>
      </c>
      <c r="AR10" s="851">
        <v>82.7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768781</v>
      </c>
      <c r="AP11" s="814">
        <v>12239</v>
      </c>
      <c r="AQ11" s="837">
        <v>5513</v>
      </c>
      <c r="AR11" s="851">
        <v>122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417</v>
      </c>
      <c r="AL12" s="783"/>
      <c r="AM12" s="783"/>
      <c r="AN12" s="800"/>
      <c r="AO12" s="814" t="s">
        <v>209</v>
      </c>
      <c r="AP12" s="814" t="s">
        <v>209</v>
      </c>
      <c r="AQ12" s="837">
        <v>1308</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247</v>
      </c>
      <c r="AL13" s="783"/>
      <c r="AM13" s="783"/>
      <c r="AN13" s="800"/>
      <c r="AO13" s="814">
        <v>2464</v>
      </c>
      <c r="AP13" s="814">
        <v>39</v>
      </c>
      <c r="AQ13" s="837">
        <v>3</v>
      </c>
      <c r="AR13" s="851">
        <v>1200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275603</v>
      </c>
      <c r="AP14" s="814">
        <v>4387</v>
      </c>
      <c r="AQ14" s="837">
        <v>2952</v>
      </c>
      <c r="AR14" s="851">
        <v>48.6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528</v>
      </c>
      <c r="AL15" s="783"/>
      <c r="AM15" s="783"/>
      <c r="AN15" s="800"/>
      <c r="AO15" s="814">
        <v>176107</v>
      </c>
      <c r="AP15" s="814">
        <v>2804</v>
      </c>
      <c r="AQ15" s="837">
        <v>1788</v>
      </c>
      <c r="AR15" s="851">
        <v>56.8</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327</v>
      </c>
      <c r="AL16" s="784"/>
      <c r="AM16" s="784"/>
      <c r="AN16" s="801"/>
      <c r="AO16" s="814">
        <v>-497385</v>
      </c>
      <c r="AP16" s="814">
        <v>-7918</v>
      </c>
      <c r="AQ16" s="837">
        <v>-6565</v>
      </c>
      <c r="AR16" s="851">
        <v>20.6</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289</v>
      </c>
      <c r="AL17" s="784"/>
      <c r="AM17" s="784"/>
      <c r="AN17" s="801"/>
      <c r="AO17" s="814">
        <v>6037368</v>
      </c>
      <c r="AP17" s="814">
        <v>96112</v>
      </c>
      <c r="AQ17" s="837">
        <v>83986</v>
      </c>
      <c r="AR17" s="851">
        <v>14.4</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198</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529</v>
      </c>
      <c r="AP20" s="825" t="s">
        <v>352</v>
      </c>
      <c r="AQ20" s="838" t="s">
        <v>44</v>
      </c>
      <c r="AR20" s="852"/>
    </row>
    <row r="21" spans="1:46" s="756" customFormat="1" ht="13.2">
      <c r="A21" s="758"/>
      <c r="AK21" s="773" t="s">
        <v>188</v>
      </c>
      <c r="AL21" s="786"/>
      <c r="AM21" s="786"/>
      <c r="AN21" s="803"/>
      <c r="AO21" s="816">
        <v>7.85</v>
      </c>
      <c r="AP21" s="826">
        <v>8.24</v>
      </c>
      <c r="AQ21" s="839">
        <v>-0.39</v>
      </c>
      <c r="AS21" s="858"/>
      <c r="AT21" s="758"/>
    </row>
    <row r="22" spans="1:46" s="756" customFormat="1" ht="13.2">
      <c r="A22" s="758"/>
      <c r="AK22" s="773" t="s">
        <v>530</v>
      </c>
      <c r="AL22" s="786"/>
      <c r="AM22" s="786"/>
      <c r="AN22" s="803"/>
      <c r="AO22" s="817">
        <v>101</v>
      </c>
      <c r="AP22" s="827">
        <v>98.1</v>
      </c>
      <c r="AQ22" s="840">
        <v>2.9</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531</v>
      </c>
      <c r="AP26" s="828"/>
      <c r="AQ26" s="828"/>
      <c r="AR26" s="828"/>
      <c r="AS26" s="760"/>
      <c r="AT26" s="760"/>
    </row>
    <row r="27" spans="1:46" ht="13.2">
      <c r="A27" s="761"/>
      <c r="AO27" s="766"/>
      <c r="AP27" s="766"/>
      <c r="AQ27" s="766"/>
      <c r="AR27" s="766"/>
      <c r="AS27" s="766"/>
      <c r="AT27" s="766"/>
    </row>
    <row r="28" spans="1:46" ht="16.2">
      <c r="A28" s="757" t="s">
        <v>279</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525</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526</v>
      </c>
      <c r="AQ31" s="835" t="s">
        <v>527</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532</v>
      </c>
      <c r="AL32" s="787"/>
      <c r="AM32" s="787"/>
      <c r="AN32" s="804"/>
      <c r="AO32" s="814">
        <v>3674297</v>
      </c>
      <c r="AP32" s="814">
        <v>58493</v>
      </c>
      <c r="AQ32" s="841">
        <v>53780</v>
      </c>
      <c r="AR32" s="851">
        <v>8.8000000000000007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533</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209</v>
      </c>
      <c r="AP34" s="814" t="s">
        <v>209</v>
      </c>
      <c r="AQ34" s="841">
        <v>5</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534</v>
      </c>
      <c r="AL35" s="787"/>
      <c r="AM35" s="787"/>
      <c r="AN35" s="804"/>
      <c r="AO35" s="814">
        <v>607157</v>
      </c>
      <c r="AP35" s="814">
        <v>9666</v>
      </c>
      <c r="AQ35" s="841">
        <v>13935</v>
      </c>
      <c r="AR35" s="851">
        <v>-30.6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38</v>
      </c>
      <c r="AL36" s="787"/>
      <c r="AM36" s="787"/>
      <c r="AN36" s="804"/>
      <c r="AO36" s="814">
        <v>327672</v>
      </c>
      <c r="AP36" s="814">
        <v>5216</v>
      </c>
      <c r="AQ36" s="841">
        <v>1226</v>
      </c>
      <c r="AR36" s="851">
        <v>325.39999999999998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368</v>
      </c>
      <c r="AL37" s="787"/>
      <c r="AM37" s="787"/>
      <c r="AN37" s="804"/>
      <c r="AO37" s="814">
        <v>23059</v>
      </c>
      <c r="AP37" s="814">
        <v>367</v>
      </c>
      <c r="AQ37" s="841">
        <v>824</v>
      </c>
      <c r="AR37" s="851">
        <v>-55.5</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t="s">
        <v>209</v>
      </c>
      <c r="AP38" s="818" t="s">
        <v>209</v>
      </c>
      <c r="AQ38" s="842">
        <v>1</v>
      </c>
      <c r="AR38" s="840" t="s">
        <v>209</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87</v>
      </c>
      <c r="AL39" s="788"/>
      <c r="AM39" s="788"/>
      <c r="AN39" s="805"/>
      <c r="AO39" s="814">
        <v>-62152</v>
      </c>
      <c r="AP39" s="814">
        <v>-989</v>
      </c>
      <c r="AQ39" s="841">
        <v>-3983</v>
      </c>
      <c r="AR39" s="851">
        <v>-75.2</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535</v>
      </c>
      <c r="AL40" s="787"/>
      <c r="AM40" s="787"/>
      <c r="AN40" s="804"/>
      <c r="AO40" s="814">
        <v>-2971195</v>
      </c>
      <c r="AP40" s="814">
        <v>-47300</v>
      </c>
      <c r="AQ40" s="841">
        <v>-48081</v>
      </c>
      <c r="AR40" s="851">
        <v>-1.6</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410</v>
      </c>
      <c r="AL41" s="789"/>
      <c r="AM41" s="789"/>
      <c r="AN41" s="806"/>
      <c r="AO41" s="814">
        <v>1598838</v>
      </c>
      <c r="AP41" s="814">
        <v>25453</v>
      </c>
      <c r="AQ41" s="841">
        <v>17707</v>
      </c>
      <c r="AR41" s="851">
        <v>43.7</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536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138</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514</v>
      </c>
      <c r="AO50" s="820" t="s">
        <v>515</v>
      </c>
      <c r="AP50" s="831" t="s">
        <v>538</v>
      </c>
      <c r="AQ50" s="844" t="s">
        <v>404</v>
      </c>
      <c r="AR50" s="854" t="s">
        <v>539</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4803647</v>
      </c>
      <c r="AN51" s="809">
        <v>72509</v>
      </c>
      <c r="AO51" s="821">
        <v>19.399999999999999</v>
      </c>
      <c r="AP51" s="832">
        <v>92247</v>
      </c>
      <c r="AQ51" s="845">
        <v>39.200000000000003</v>
      </c>
      <c r="AR51" s="855">
        <v>-19.8</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290</v>
      </c>
      <c r="AM52" s="797">
        <v>3214436</v>
      </c>
      <c r="AN52" s="810">
        <v>48521</v>
      </c>
      <c r="AO52" s="822">
        <v>53.6</v>
      </c>
      <c r="AP52" s="833">
        <v>37204</v>
      </c>
      <c r="AQ52" s="846">
        <v>16.899999999999999</v>
      </c>
      <c r="AR52" s="856">
        <v>36.700000000000003</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540</v>
      </c>
      <c r="AL53" s="790"/>
      <c r="AM53" s="796">
        <v>5365822</v>
      </c>
      <c r="AN53" s="809">
        <v>82065</v>
      </c>
      <c r="AO53" s="821">
        <v>13.2</v>
      </c>
      <c r="AP53" s="832">
        <v>67319</v>
      </c>
      <c r="AQ53" s="845">
        <v>-27</v>
      </c>
      <c r="AR53" s="855">
        <v>40.200000000000003</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290</v>
      </c>
      <c r="AM54" s="797">
        <v>3843560</v>
      </c>
      <c r="AN54" s="810">
        <v>58784</v>
      </c>
      <c r="AO54" s="822">
        <v>21.2</v>
      </c>
      <c r="AP54" s="833">
        <v>38101</v>
      </c>
      <c r="AQ54" s="846">
        <v>2.4</v>
      </c>
      <c r="AR54" s="856">
        <v>18.8</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5850891</v>
      </c>
      <c r="AN55" s="809">
        <v>90519</v>
      </c>
      <c r="AO55" s="821">
        <v>10.3</v>
      </c>
      <c r="AP55" s="832">
        <v>70615</v>
      </c>
      <c r="AQ55" s="845">
        <v>4.9000000000000004</v>
      </c>
      <c r="AR55" s="855">
        <v>5.4</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290</v>
      </c>
      <c r="AM56" s="797">
        <v>4208886</v>
      </c>
      <c r="AN56" s="810">
        <v>65116</v>
      </c>
      <c r="AO56" s="822">
        <v>10.8</v>
      </c>
      <c r="AP56" s="833">
        <v>37382</v>
      </c>
      <c r="AQ56" s="846">
        <v>-1.9</v>
      </c>
      <c r="AR56" s="856">
        <v>12.7</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541</v>
      </c>
      <c r="AL57" s="790"/>
      <c r="AM57" s="796">
        <v>5681085</v>
      </c>
      <c r="AN57" s="809">
        <v>89102</v>
      </c>
      <c r="AO57" s="821">
        <v>-1.6</v>
      </c>
      <c r="AP57" s="832">
        <v>69185</v>
      </c>
      <c r="AQ57" s="845">
        <v>-2</v>
      </c>
      <c r="AR57" s="855">
        <v>0.4</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290</v>
      </c>
      <c r="AM58" s="797">
        <v>3954367</v>
      </c>
      <c r="AN58" s="810">
        <v>62021</v>
      </c>
      <c r="AO58" s="822">
        <v>-4.8</v>
      </c>
      <c r="AP58" s="833">
        <v>38519</v>
      </c>
      <c r="AQ58" s="846">
        <v>3</v>
      </c>
      <c r="AR58" s="856">
        <v>-7.8</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542</v>
      </c>
      <c r="AL59" s="790"/>
      <c r="AM59" s="796">
        <v>5292047</v>
      </c>
      <c r="AN59" s="809">
        <v>84247</v>
      </c>
      <c r="AO59" s="821">
        <v>-5.4</v>
      </c>
      <c r="AP59" s="832">
        <v>70166</v>
      </c>
      <c r="AQ59" s="845">
        <v>1.4</v>
      </c>
      <c r="AR59" s="855">
        <v>-6.8</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290</v>
      </c>
      <c r="AM60" s="797">
        <v>3920494</v>
      </c>
      <c r="AN60" s="810">
        <v>62412</v>
      </c>
      <c r="AO60" s="822">
        <v>0.6</v>
      </c>
      <c r="AP60" s="833">
        <v>36115</v>
      </c>
      <c r="AQ60" s="846">
        <v>-6.2</v>
      </c>
      <c r="AR60" s="856">
        <v>6.8</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444</v>
      </c>
      <c r="AL61" s="793"/>
      <c r="AM61" s="796">
        <v>5398698</v>
      </c>
      <c r="AN61" s="809">
        <v>83688</v>
      </c>
      <c r="AO61" s="821">
        <v>7.2</v>
      </c>
      <c r="AP61" s="832">
        <v>73906</v>
      </c>
      <c r="AQ61" s="847">
        <v>3.3</v>
      </c>
      <c r="AR61" s="855">
        <v>3.9</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290</v>
      </c>
      <c r="AM62" s="797">
        <v>3828349</v>
      </c>
      <c r="AN62" s="810">
        <v>59371</v>
      </c>
      <c r="AO62" s="822">
        <v>16.3</v>
      </c>
      <c r="AP62" s="833">
        <v>37464</v>
      </c>
      <c r="AQ62" s="846">
        <v>2.8</v>
      </c>
      <c r="AR62" s="856">
        <v>13.5</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f4wJThpvMMUc8iKYrOnINuR9MtcAzmEopVvuGghkcz6Yc3MxwtutRAFEYJ1PhcuY3lkU0XizD9y7k4DRUZLwCA==" saltValue="nypuTVjdvfHUIGafnd66u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6" zoomScale="70" zoomScaleNormal="70" zoomScaleSheetLayoutView="55" workbookViewId="0">
      <selection activeCell="AW70" sqref="AW70"/>
    </sheetView>
  </sheetViews>
  <sheetFormatPr defaultColWidth="0" defaultRowHeight="13.5" customHeight="1" zeroHeight="1"/>
  <cols>
    <col min="1" max="125" width="2.441406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2">
      <c r="B2" s="753"/>
      <c r="DG2" s="753"/>
    </row>
    <row r="3" spans="2:125" ht="13.2">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2"/>
    <row r="5" spans="2:125" ht="13.2"/>
    <row r="6" spans="2:125" ht="13.2"/>
    <row r="7" spans="2:125" ht="13.2"/>
    <row r="8" spans="2:125" ht="13.2"/>
    <row r="9" spans="2:125" ht="13.2">
      <c r="DU9" s="753"/>
    </row>
    <row r="10" spans="2:125" ht="13.2"/>
    <row r="11" spans="2:125" ht="13.2"/>
    <row r="12" spans="2:125" ht="13.2"/>
    <row r="13" spans="2:125" ht="13.2"/>
    <row r="14" spans="2:125" ht="13.2"/>
    <row r="15" spans="2:125" ht="13.2"/>
    <row r="16" spans="2:125" ht="13.2"/>
    <row r="17" spans="125:125" ht="13.2">
      <c r="DU17" s="753"/>
    </row>
    <row r="18" spans="125:125" ht="13.2"/>
    <row r="19" spans="125:125" ht="13.2"/>
    <row r="20" spans="125:125" ht="13.2">
      <c r="DU20" s="753"/>
    </row>
    <row r="21" spans="125:125" ht="13.2">
      <c r="DU21" s="753"/>
    </row>
    <row r="22" spans="125:125" ht="13.2"/>
    <row r="23" spans="125:125" ht="13.2"/>
    <row r="24" spans="125:125" ht="13.2"/>
    <row r="25" spans="125:125" ht="13.2"/>
    <row r="26" spans="125:125" ht="13.2"/>
    <row r="27" spans="125:125" ht="13.2"/>
    <row r="28" spans="125:125" ht="13.2">
      <c r="DU28" s="753"/>
    </row>
    <row r="29" spans="125:125" ht="13.2"/>
    <row r="30" spans="125:125" ht="13.2"/>
    <row r="31" spans="125:125" ht="13.2"/>
    <row r="32" spans="125:125" ht="13.2"/>
    <row r="33" spans="2:125" ht="13.2">
      <c r="B33" s="753"/>
      <c r="G33" s="753"/>
      <c r="I33" s="753"/>
    </row>
    <row r="34" spans="2:125" ht="13.2">
      <c r="C34" s="753"/>
      <c r="P34" s="753"/>
      <c r="DE34" s="753"/>
      <c r="DH34" s="753"/>
    </row>
    <row r="35" spans="2:125" ht="13.2">
      <c r="D35" s="753"/>
      <c r="E35" s="753"/>
      <c r="DG35" s="753"/>
      <c r="DJ35" s="753"/>
      <c r="DP35" s="753"/>
      <c r="DQ35" s="753"/>
      <c r="DR35" s="753"/>
      <c r="DS35" s="753"/>
      <c r="DT35" s="753"/>
      <c r="DU35" s="753"/>
    </row>
    <row r="36" spans="2:125" ht="13.2">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2">
      <c r="DU37" s="753"/>
    </row>
    <row r="38" spans="2:125" ht="13.2">
      <c r="DT38" s="753"/>
      <c r="DU38" s="753"/>
    </row>
    <row r="39" spans="2:125" ht="13.2"/>
    <row r="40" spans="2:125" ht="13.2">
      <c r="DH40" s="753"/>
    </row>
    <row r="41" spans="2:125" ht="13.2">
      <c r="DE41" s="753"/>
    </row>
    <row r="42" spans="2:125" ht="13.2">
      <c r="DG42" s="753"/>
      <c r="DJ42" s="753"/>
    </row>
    <row r="43" spans="2:125" ht="13.2">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2">
      <c r="DU44" s="753"/>
    </row>
    <row r="45" spans="2:125" ht="13.2"/>
    <row r="46" spans="2:125" ht="13.2"/>
    <row r="47" spans="2:125" ht="13.2"/>
    <row r="48" spans="2:125" ht="13.2">
      <c r="DT48" s="753"/>
      <c r="DU48" s="753"/>
    </row>
    <row r="49" spans="120:125" ht="13.2">
      <c r="DU49" s="753"/>
    </row>
    <row r="50" spans="120:125" ht="13.2">
      <c r="DU50" s="753"/>
    </row>
    <row r="51" spans="120:125" ht="13.2">
      <c r="DP51" s="753"/>
      <c r="DQ51" s="753"/>
      <c r="DR51" s="753"/>
      <c r="DS51" s="753"/>
      <c r="DT51" s="753"/>
      <c r="DU51" s="753"/>
    </row>
    <row r="52" spans="120:125" ht="13.2"/>
    <row r="53" spans="120:125" ht="13.2"/>
    <row r="54" spans="120:125" ht="13.2">
      <c r="DU54" s="753"/>
    </row>
    <row r="55" spans="120:125" ht="13.2"/>
    <row r="56" spans="120:125" ht="13.2"/>
    <row r="57" spans="120:125" ht="13.2"/>
    <row r="58" spans="120:125" ht="13.2">
      <c r="DU58" s="753"/>
    </row>
    <row r="59" spans="120:125" ht="13.2"/>
    <row r="60" spans="120:125" ht="13.2"/>
    <row r="61" spans="120:125" ht="13.2"/>
    <row r="62" spans="120:125" ht="13.2"/>
    <row r="63" spans="120:125" ht="13.2">
      <c r="DU63" s="753"/>
    </row>
    <row r="64" spans="120:125" ht="13.2">
      <c r="DT64" s="753"/>
      <c r="DU64" s="753"/>
    </row>
    <row r="65" spans="123:125" ht="13.2"/>
    <row r="66" spans="123:125" ht="13.2"/>
    <row r="67" spans="123:125" ht="13.2"/>
    <row r="68" spans="123:125" ht="13.2"/>
    <row r="69" spans="123:125" ht="13.2">
      <c r="DS69" s="753"/>
      <c r="DT69" s="753"/>
      <c r="DU69" s="753"/>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3"/>
    </row>
    <row r="83" spans="116:125" ht="13.2">
      <c r="DM83" s="753"/>
      <c r="DN83" s="753"/>
      <c r="DO83" s="753"/>
      <c r="DP83" s="753"/>
      <c r="DQ83" s="753"/>
      <c r="DR83" s="753"/>
      <c r="DS83" s="753"/>
      <c r="DT83" s="753"/>
      <c r="DU83" s="753"/>
    </row>
    <row r="84" spans="116:125" ht="13.2"/>
    <row r="85" spans="116:125" ht="13.2"/>
    <row r="86" spans="116:125" ht="13.2"/>
    <row r="87" spans="116:125" ht="13.2"/>
    <row r="88" spans="116:125" ht="13.2">
      <c r="DU88" s="753"/>
    </row>
    <row r="89" spans="116:125" ht="13.2"/>
    <row r="90" spans="116:125" ht="13.2"/>
    <row r="91" spans="116:125" ht="13.2"/>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102</v>
      </c>
    </row>
    <row r="120" spans="125:125" ht="13.5" hidden="1" customHeight="1"/>
    <row r="121" spans="125:125" ht="13.5" hidden="1" customHeight="1">
      <c r="DU121" s="753"/>
    </row>
  </sheetData>
  <sheetProtection algorithmName="SHA-512" hashValue="yTE4zIMPAhTOQFAAT0flB6/9Jxh5kcAuTyFB5J+2CUymzhBaU2+wk/py2ilQbmpTdtvDH5GjtEQmpgpXGH9zEQ==" saltValue="4NxkDrAmQyK86tDs2b0F4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0" zoomScale="70" zoomScaleNormal="70" zoomScaleSheetLayoutView="55" workbookViewId="0">
      <selection activeCell="AW70" sqref="AW70"/>
    </sheetView>
  </sheetViews>
  <sheetFormatPr defaultColWidth="0" defaultRowHeight="13.5" customHeight="1" zeroHeight="1"/>
  <cols>
    <col min="1" max="125" width="2.441406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2">
      <c r="B2" s="753"/>
      <c r="T2" s="753"/>
    </row>
    <row r="3" spans="1:125"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3"/>
      <c r="G33" s="753"/>
      <c r="I33" s="753"/>
    </row>
    <row r="34" spans="2:125" ht="13.2">
      <c r="C34" s="753"/>
      <c r="P34" s="753"/>
      <c r="R34" s="753"/>
      <c r="U34" s="753"/>
    </row>
    <row r="35" spans="2:125" ht="13.2">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2">
      <c r="F36" s="753"/>
      <c r="H36" s="753"/>
      <c r="J36" s="753"/>
      <c r="K36" s="753"/>
      <c r="L36" s="753"/>
      <c r="M36" s="753"/>
      <c r="N36" s="753"/>
      <c r="O36" s="753"/>
      <c r="Q36" s="753"/>
      <c r="S36" s="753"/>
      <c r="V36" s="753"/>
    </row>
    <row r="37" spans="2:125" ht="13.2"/>
    <row r="38" spans="2:125" ht="13.2"/>
    <row r="39" spans="2:125" ht="13.2"/>
    <row r="40" spans="2:125" ht="13.2">
      <c r="U40" s="753"/>
    </row>
    <row r="41" spans="2:125" ht="13.2">
      <c r="R41" s="753"/>
    </row>
    <row r="42" spans="2:125" ht="13.2">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2">
      <c r="Q43" s="753"/>
      <c r="S43" s="753"/>
      <c r="V43" s="753"/>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102</v>
      </c>
    </row>
  </sheetData>
  <sheetProtection algorithmName="SHA-512" hashValue="EZZ7OCQWJpHUkxYcFLyj1pX1kOo3n+jX3p82ZgNE30gG3H+d9b4T68jwFlOUE8JhdlBXikluJR+6h8PYmWOHAA==" saltValue="wqqInNvFPrrv5ty4SYwzs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8" zoomScale="80" zoomScaleNormal="80" zoomScaleSheetLayoutView="100" workbookViewId="0">
      <selection activeCell="AW70" sqref="AW70"/>
    </sheetView>
  </sheetViews>
  <sheetFormatPr defaultColWidth="0" defaultRowHeight="13.5" customHeight="1" zeroHeight="1"/>
  <cols>
    <col min="1" max="1" width="8.21875" style="368" customWidth="1"/>
    <col min="2" max="16" width="14.6640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6</v>
      </c>
      <c r="C46" s="867"/>
      <c r="D46" s="867"/>
      <c r="E46" s="871" t="s">
        <v>16</v>
      </c>
      <c r="F46" s="875" t="s">
        <v>544</v>
      </c>
      <c r="G46" s="879" t="s">
        <v>545</v>
      </c>
      <c r="H46" s="879" t="s">
        <v>433</v>
      </c>
      <c r="I46" s="879" t="s">
        <v>546</v>
      </c>
      <c r="J46" s="884" t="s">
        <v>547</v>
      </c>
    </row>
    <row r="47" spans="2:10" ht="57.75" customHeight="1">
      <c r="B47" s="864"/>
      <c r="C47" s="868" t="s">
        <v>3</v>
      </c>
      <c r="D47" s="868"/>
      <c r="E47" s="872"/>
      <c r="F47" s="876">
        <v>59.99</v>
      </c>
      <c r="G47" s="880">
        <v>59.97</v>
      </c>
      <c r="H47" s="880">
        <v>54.7</v>
      </c>
      <c r="I47" s="880">
        <v>47.45</v>
      </c>
      <c r="J47" s="885">
        <v>42.92</v>
      </c>
    </row>
    <row r="48" spans="2:10" ht="57.75" customHeight="1">
      <c r="B48" s="865"/>
      <c r="C48" s="869" t="s">
        <v>11</v>
      </c>
      <c r="D48" s="869"/>
      <c r="E48" s="873"/>
      <c r="F48" s="877">
        <v>9.5</v>
      </c>
      <c r="G48" s="881">
        <v>5.4</v>
      </c>
      <c r="H48" s="881">
        <v>5.41</v>
      </c>
      <c r="I48" s="881">
        <v>4.5199999999999996</v>
      </c>
      <c r="J48" s="886">
        <v>2.82</v>
      </c>
    </row>
    <row r="49" spans="2:10" ht="57.75" customHeight="1">
      <c r="B49" s="866"/>
      <c r="C49" s="870" t="s">
        <v>15</v>
      </c>
      <c r="D49" s="870"/>
      <c r="E49" s="874"/>
      <c r="F49" s="878">
        <v>10.050000000000001</v>
      </c>
      <c r="G49" s="882" t="s">
        <v>379</v>
      </c>
      <c r="H49" s="882" t="s">
        <v>548</v>
      </c>
      <c r="I49" s="882" t="s">
        <v>191</v>
      </c>
      <c r="J49" s="887" t="s">
        <v>315</v>
      </c>
    </row>
    <row r="50" spans="2:10" ht="13.5" customHeight="1"/>
  </sheetData>
  <sheetProtection algorithmName="SHA-512" hashValue="TMqJUbucsBuOKoSqc0Ny3QO1uXPpA0G0kWP0jxRbhGUQB3CsndIxHIJTsp5HxiPr3QKK0xP+9xDNZh9eNvcrsQ==" saltValue="FUIokvflspqtlsAbburMm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2021-02-05T04:26:05Z</dcterms:created>
  <dcterms:modified xsi:type="dcterms:W3CDTF">2021-10-14T00:15:21Z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2021-10-14T00:15:21Z</vt:filetime>
  </property>
</Properties>
</file>