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15"/>
  </bookViews>
  <sheets>
    <sheet name="チェック表" sheetId="1" r:id="rId1"/>
    <sheet name="変更届出書" sheetId="156" r:id="rId2"/>
    <sheet name="【付表】" sheetId="2" r:id="rId3"/>
    <sheet name="記入欄不足時" sheetId="18" r:id="rId4"/>
    <sheet name="加算チェック表" sheetId="10" r:id="rId5"/>
    <sheet name="加算届" sheetId="11" r:id="rId6"/>
    <sheet name="別紙１ｰ３ｰ２" sheetId="14" r:id="rId7"/>
    <sheet name="別紙5－2" sheetId="17" r:id="rId8"/>
    <sheet name="別紙11-1" sheetId="8" r:id="rId9"/>
    <sheet name="別紙11-2" sheetId="9" r:id="rId10"/>
    <sheet name="別紙21" sheetId="6" r:id="rId11"/>
    <sheet name="別紙22" sheetId="20" r:id="rId12"/>
    <sheet name="別紙22－2" sheetId="21" r:id="rId13"/>
    <sheet name="別紙23" sheetId="5" r:id="rId14"/>
    <sheet name="別紙23－2" sheetId="7" r:id="rId15"/>
    <sheet name="別紙14－2" sheetId="12" r:id="rId16"/>
    <sheet name="別紙14－3" sheetId="13" r:id="rId17"/>
  </sheets>
  <definedNames>
    <definedName name="_xlnm.Print_Area" localSheetId="2">'【付表】'!$A$1:$T$111</definedName>
    <definedName name="_xlnm.Print_Area" localSheetId="13">別紙23!$A$1:$AB$38</definedName>
    <definedName name="_xlnm.Print_Area" localSheetId="10">別紙21!$A$1:$Y$30</definedName>
    <definedName name="_xlnm.Print_Area" localSheetId="14">'別紙23－2'!$A$1:$W$49</definedName>
    <definedName name="_xlnm._FilterDatabase" localSheetId="8" hidden="1">'別紙11-1'!$B$16:$AF$29</definedName>
    <definedName name="_xlnm.Print_Area" localSheetId="8">'別紙11-1'!$A$1:$AG$78</definedName>
    <definedName name="_xlnm.Print_Area" localSheetId="9">'別紙11-2'!$A$1:$T$28</definedName>
    <definedName name="_xlnm.Print_Area" localSheetId="4">加算チェック表!$A$1:$AJ$201</definedName>
    <definedName name="_xlnm.Print_Area" localSheetId="5">加算届!$A$1:$AK$80</definedName>
    <definedName name="_xlnm.Print_Area" localSheetId="15">'別紙14－2'!$A$1:$AD$60</definedName>
    <definedName name="_xlnm.Print_Area" localSheetId="16">'別紙14－3'!$A$1:$AD$49</definedName>
    <definedName name="_xlnm.Print_Area" localSheetId="6">別紙１ｰ３ｰ２!$A$1:$AF$80</definedName>
    <definedName name="_xlnm.Print_Area" localSheetId="7">'別紙5－2'!$A$1:$AF$60</definedName>
    <definedName name="_xlnm.Print_Area" localSheetId="3">記入欄不足時!$A$1:$T$92</definedName>
    <definedName name="_xlnm.Print_Area" localSheetId="11">別紙22!$A$1:$Y$32</definedName>
    <definedName name="_xlnm.Print_Area" localSheetId="12">'別紙22－2'!$A$1:$W$48</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<sst xmlns="http://schemas.openxmlformats.org/spreadsheetml/2006/main" xmlns:r="http://schemas.openxmlformats.org/officeDocument/2006/relationships" count="868" uniqueCount="868">
  <si>
    <t>2　（介護予防）訪問リハビリテーション</t>
    <rPh sb="3" eb="5">
      <t>カイゴ</t>
    </rPh>
    <rPh sb="5" eb="7">
      <t>ヨボウ</t>
    </rPh>
    <rPh sb="8" eb="10">
      <t>ホウモン</t>
    </rPh>
    <phoneticPr fontId="27"/>
  </si>
  <si>
    <t>受付番号</t>
  </si>
  <si>
    <t>年</t>
    <rPh sb="0" eb="1">
      <t>ネン</t>
    </rPh>
    <phoneticPr fontId="27"/>
  </si>
  <si>
    <t>連絡先</t>
  </si>
  <si>
    <t>日</t>
  </si>
  <si>
    <t>本体施設、本体施設との移動経路等</t>
    <rPh sb="0" eb="2">
      <t>ホンタイ</t>
    </rPh>
    <rPh sb="2" eb="4">
      <t>シセツ</t>
    </rPh>
    <rPh sb="5" eb="7">
      <t>ホンタイ</t>
    </rPh>
    <rPh sb="7" eb="9">
      <t>シセツ</t>
    </rPh>
    <rPh sb="11" eb="13">
      <t>イドウ</t>
    </rPh>
    <rPh sb="13" eb="15">
      <t>ケイロ</t>
    </rPh>
    <rPh sb="15" eb="16">
      <t>トウ</t>
    </rPh>
    <phoneticPr fontId="27"/>
  </si>
  <si>
    <t>高齢者虐待防止措置実施の有無
（高齢者虐待防止措置未実施減算）</t>
  </si>
  <si>
    <t>代表者職名・氏名</t>
  </si>
  <si>
    <t>変更年月日</t>
    <rPh sb="0" eb="2">
      <t>ヘンコウ</t>
    </rPh>
    <rPh sb="2" eb="5">
      <t>ネンガッピ</t>
    </rPh>
    <phoneticPr fontId="27"/>
  </si>
  <si>
    <t>年</t>
  </si>
  <si>
    <t>(3)</t>
  </si>
  <si>
    <t>フリガナ</t>
  </si>
  <si>
    <t>月</t>
  </si>
  <si>
    <t>～</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</si>
  <si>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</si>
  <si>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7"/>
  </si>
  <si>
    <t>月</t>
    <rPh sb="0" eb="1">
      <t>ガツ</t>
    </rPh>
    <phoneticPr fontId="27"/>
  </si>
  <si>
    <t>備考</t>
    <rPh sb="0" eb="2">
      <t>ビコウ</t>
    </rPh>
    <phoneticPr fontId="27"/>
  </si>
  <si>
    <t>1　事 業 所 名</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</si>
  <si>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7"/>
  </si>
  <si>
    <t>併設施設の状況等</t>
  </si>
  <si>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7"/>
  </si>
  <si>
    <t>サービスの種類</t>
    <rPh sb="5" eb="7">
      <t>シュルイ</t>
    </rPh>
    <phoneticPr fontId="27"/>
  </si>
  <si>
    <t>共生型通所介護費を算定していない。</t>
    <rPh sb="0" eb="3">
      <t>キョウセイガタ</t>
    </rPh>
    <rPh sb="3" eb="5">
      <t>ツウショ</t>
    </rPh>
    <rPh sb="5" eb="8">
      <t>カイゴヒ</t>
    </rPh>
    <rPh sb="9" eb="11">
      <t>サンテイ</t>
    </rPh>
    <phoneticPr fontId="27"/>
  </si>
  <si>
    <t>介護保険事業所番号</t>
    <rPh sb="0" eb="2">
      <t>カイゴ</t>
    </rPh>
    <rPh sb="2" eb="4">
      <t>ホケン</t>
    </rPh>
    <rPh sb="6" eb="7">
      <t>ショ</t>
    </rPh>
    <rPh sb="7" eb="9">
      <t>バンゴウ</t>
    </rPh>
    <phoneticPr fontId="27"/>
  </si>
  <si>
    <t>８月</t>
    <rPh sb="1" eb="2">
      <t>ガツ</t>
    </rPh>
    <phoneticPr fontId="27"/>
  </si>
  <si>
    <t>介護保険事業所番号</t>
  </si>
  <si>
    <t>所在地</t>
    <rPh sb="0" eb="3">
      <t>ショザイチ</t>
    </rPh>
    <phoneticPr fontId="2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</si>
  <si>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7"/>
  </si>
  <si>
    <t>市町村が定める単位の有無</t>
    <rPh sb="0" eb="3">
      <t>シチョウソン</t>
    </rPh>
    <rPh sb="4" eb="5">
      <t>サダ</t>
    </rPh>
    <rPh sb="7" eb="9">
      <t>タンイ</t>
    </rPh>
    <rPh sb="10" eb="12">
      <t>ウム</t>
    </rPh>
    <phoneticPr fontId="27"/>
  </si>
  <si>
    <t>名称</t>
    <rPh sb="0" eb="2">
      <t>メイショウ</t>
    </rPh>
    <phoneticPr fontId="27"/>
  </si>
  <si>
    <t>変更届出書</t>
    <rPh sb="0" eb="2">
      <t>ヘンコウ</t>
    </rPh>
    <rPh sb="2" eb="4">
      <t>トドケデ</t>
    </rPh>
    <rPh sb="4" eb="5">
      <t>ショ</t>
    </rPh>
    <phoneticPr fontId="27"/>
  </si>
  <si>
    <t>(1)管理栄養士の配置状況</t>
    <rPh sb="3" eb="5">
      <t>カンリ</t>
    </rPh>
    <rPh sb="5" eb="8">
      <t>エイヨウシ</t>
    </rPh>
    <rPh sb="9" eb="11">
      <t>ハイチ</t>
    </rPh>
    <rPh sb="11" eb="13">
      <t>ジョウキョウ</t>
    </rPh>
    <phoneticPr fontId="27"/>
  </si>
  <si>
    <t>協力医療機関（病院）・協力歯科医療機関</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</si>
  <si>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7"/>
  </si>
  <si>
    <t>(6)</t>
  </si>
  <si>
    <t>変更の内容</t>
    <rPh sb="0" eb="2">
      <t>ヘンコウ</t>
    </rPh>
    <rPh sb="3" eb="5">
      <t>ナイヨウ</t>
    </rPh>
    <phoneticPr fontId="27"/>
  </si>
  <si>
    <t>　　記載してください。</t>
  </si>
  <si>
    <t>指定内容を変更した事業所等</t>
    <rPh sb="0" eb="2">
      <t>シテイ</t>
    </rPh>
    <rPh sb="2" eb="4">
      <t>ナイヨウ</t>
    </rPh>
    <rPh sb="5" eb="7">
      <t>ヘンコウ</t>
    </rPh>
    <rPh sb="9" eb="12">
      <t>ジギョウショ</t>
    </rPh>
    <rPh sb="12" eb="13">
      <t>トウ</t>
    </rPh>
    <phoneticPr fontId="27"/>
  </si>
  <si>
    <t>連携する訪問看護を行う事業所の名称</t>
  </si>
  <si>
    <t>５時間未満</t>
    <rPh sb="1" eb="3">
      <t>ジカン</t>
    </rPh>
    <rPh sb="3" eb="5">
      <t>ミマン</t>
    </rPh>
    <phoneticPr fontId="27"/>
  </si>
  <si>
    <t>減少率</t>
    <rPh sb="0" eb="3">
      <t>ゲンショウリツ</t>
    </rPh>
    <phoneticPr fontId="67"/>
  </si>
  <si>
    <t>日</t>
    <rPh sb="0" eb="1">
      <t>ヒ</t>
    </rPh>
    <phoneticPr fontId="2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</si>
  <si>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7"/>
  </si>
  <si>
    <t>変更があった事項（該当に○）</t>
    <rPh sb="0" eb="2">
      <t>ヘンコウ</t>
    </rPh>
    <rPh sb="6" eb="8">
      <t>ジコウ</t>
    </rPh>
    <rPh sb="9" eb="11">
      <t>ガイトウ</t>
    </rPh>
    <phoneticPr fontId="27"/>
  </si>
  <si>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7"/>
  </si>
  <si>
    <t>上に挙げるもののほか、必要に応じ書類等の提出を求める場合があります。</t>
  </si>
  <si>
    <t>事業所（施設）の名称</t>
    <rPh sb="0" eb="3">
      <t>ジギョウショ</t>
    </rPh>
    <rPh sb="4" eb="6">
      <t>シセツ</t>
    </rPh>
    <rPh sb="8" eb="10">
      <t>メイショウ</t>
    </rPh>
    <phoneticPr fontId="27"/>
  </si>
  <si>
    <t>事業所の種別等</t>
    <rPh sb="6" eb="7">
      <t>トウ</t>
    </rPh>
    <phoneticPr fontId="27"/>
  </si>
  <si>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7"/>
  </si>
  <si>
    <t>（変更前）</t>
    <rPh sb="1" eb="3">
      <t>ヘンコウ</t>
    </rPh>
    <rPh sb="3" eb="4">
      <t>マエ</t>
    </rPh>
    <phoneticPr fontId="27"/>
  </si>
  <si>
    <t>登記事項証明書・条例等</t>
    <rPh sb="0" eb="2">
      <t>トウキ</t>
    </rPh>
    <rPh sb="2" eb="4">
      <t>ジコウ</t>
    </rPh>
    <rPh sb="4" eb="7">
      <t>ショウメイショ</t>
    </rPh>
    <rPh sb="8" eb="11">
      <t>ジョウレイナド</t>
    </rPh>
    <phoneticPr fontId="27"/>
  </si>
  <si>
    <t>事業所番号</t>
    <rPh sb="0" eb="3">
      <t>ジギョウショ</t>
    </rPh>
    <rPh sb="3" eb="5">
      <t>バンゴウ</t>
    </rPh>
    <phoneticPr fontId="67"/>
  </si>
  <si>
    <t>認知症加算に係る届出内容</t>
    <rPh sb="0" eb="3">
      <t>ニンチショウ</t>
    </rPh>
    <rPh sb="3" eb="5">
      <t>カサン</t>
    </rPh>
    <rPh sb="6" eb="7">
      <t>カカワ</t>
    </rPh>
    <rPh sb="8" eb="10">
      <t>トドケデ</t>
    </rPh>
    <rPh sb="10" eb="12">
      <t>ナイヨウ</t>
    </rPh>
    <phoneticPr fontId="27"/>
  </si>
  <si>
    <t>地域密着型通所介護</t>
    <rPh sb="0" eb="2">
      <t>チイキ</t>
    </rPh>
    <rPh sb="2" eb="5">
      <t>ミッチャクガタ</t>
    </rPh>
    <rPh sb="5" eb="7">
      <t>ツウショ</t>
    </rPh>
    <rPh sb="7" eb="9">
      <t>カイゴ</t>
    </rPh>
    <phoneticPr fontId="27"/>
  </si>
  <si>
    <t>２ 加算Ⅱ</t>
  </si>
  <si>
    <t>事業所（施設）の所在地</t>
    <rPh sb="0" eb="3">
      <t>ジギョウショ</t>
    </rPh>
    <rPh sb="4" eb="6">
      <t>シセツ</t>
    </rPh>
    <rPh sb="8" eb="11">
      <t>ショザイチ</t>
    </rPh>
    <phoneticPr fontId="27"/>
  </si>
  <si>
    <t>　</t>
  </si>
  <si>
    <t xml:space="preserve"> 2 生活相談員</t>
    <rPh sb="3" eb="5">
      <t>セイカツ</t>
    </rPh>
    <rPh sb="5" eb="8">
      <t>ソウダンイン</t>
    </rPh>
    <phoneticPr fontId="27"/>
  </si>
  <si>
    <t>(5)</t>
  </si>
  <si>
    <t>申請者の名称</t>
    <rPh sb="0" eb="3">
      <t>シンセイシャ</t>
    </rPh>
    <rPh sb="4" eb="6">
      <t>メイショウ</t>
    </rPh>
    <phoneticPr fontId="27"/>
  </si>
  <si>
    <t>主たる事務所の所在地</t>
    <rPh sb="0" eb="1">
      <t>オモ</t>
    </rPh>
    <rPh sb="3" eb="5">
      <t>ジム</t>
    </rPh>
    <rPh sb="5" eb="6">
      <t>ショ</t>
    </rPh>
    <rPh sb="7" eb="10">
      <t>ショザイチ</t>
    </rPh>
    <phoneticPr fontId="2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</si>
  <si>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7"/>
  </si>
  <si>
    <t>看護師等の総数（常勤換算）</t>
    <rPh sb="0" eb="3">
      <t>カンゴシ</t>
    </rPh>
    <rPh sb="3" eb="4">
      <t>トウ</t>
    </rPh>
    <rPh sb="5" eb="7">
      <t>ソウスウ</t>
    </rPh>
    <rPh sb="8" eb="10">
      <t>ジョウキン</t>
    </rPh>
    <rPh sb="10" eb="12">
      <t>カンサン</t>
    </rPh>
    <phoneticPr fontId="27"/>
  </si>
  <si>
    <t>（当該事業に関するものに限る。）</t>
  </si>
  <si>
    <t>人員配置区分、その他該当する体制等、割引）を記載してください。</t>
  </si>
  <si>
    <t>事業所（施設）の建物の構造、専用区画等</t>
  </si>
  <si>
    <t>（変更後）</t>
    <rPh sb="1" eb="3">
      <t>ヘンコウ</t>
    </rPh>
    <rPh sb="3" eb="4">
      <t>ゴ</t>
    </rPh>
    <phoneticPr fontId="27"/>
  </si>
  <si>
    <t>介護老人福祉施設、介護老人保健施設、病院等</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</si>
  <si>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7"/>
  </si>
  <si>
    <t>運営規程</t>
  </si>
  <si>
    <t xml:space="preserve"> 4 介護職員</t>
    <rPh sb="3" eb="5">
      <t>カイゴ</t>
    </rPh>
    <rPh sb="5" eb="7">
      <t>ショクイン</t>
    </rPh>
    <phoneticPr fontId="27"/>
  </si>
  <si>
    <t>介護支援専門員の氏名及びその登録番号</t>
  </si>
  <si>
    <t>(2)必要に応じて地域密着型通所介護計画を見直すなど、(1)に規定する情報等を活用しているか</t>
    <rPh sb="9" eb="18">
      <t>ちいきみっちゃくがたつうしょかいご</t>
    </rPh>
    <phoneticPr fontId="27" type="Hiragana"/>
  </si>
  <si>
    <t>1　通所介護</t>
    <rPh sb="2" eb="4">
      <t>ツウショ</t>
    </rPh>
    <rPh sb="4" eb="6">
      <t>カイゴ</t>
    </rPh>
    <phoneticPr fontId="27"/>
  </si>
  <si>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</si>
  <si>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</si>
  <si>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3　施 設 種 別</t>
    <rPh sb="2" eb="3">
      <t>シ</t>
    </rPh>
    <rPh sb="4" eb="5">
      <t>セツ</t>
    </rPh>
    <rPh sb="6" eb="7">
      <t>シュ</t>
    </rPh>
    <rPh sb="8" eb="9">
      <t>ベツ</t>
    </rPh>
    <phoneticPr fontId="27"/>
  </si>
  <si>
    <t>共生型サービスの該当有無</t>
  </si>
  <si>
    <t>事業所・施設名</t>
    <rPh sb="0" eb="3">
      <t>ジギョウショ</t>
    </rPh>
    <rPh sb="4" eb="6">
      <t>シセツ</t>
    </rPh>
    <rPh sb="6" eb="7">
      <t>メイ</t>
    </rPh>
    <phoneticPr fontId="27"/>
  </si>
  <si>
    <t>９ 加算Ⅲイ（ハの場合）</t>
  </si>
  <si>
    <t>法人番号</t>
    <rPh sb="0" eb="2">
      <t>ホウジン</t>
    </rPh>
    <rPh sb="2" eb="4">
      <t>バンゴウ</t>
    </rPh>
    <phoneticPr fontId="27"/>
  </si>
  <si>
    <t>本表</t>
  </si>
  <si>
    <t xml:space="preserve">１
２
</t>
  </si>
  <si>
    <t>申請者</t>
    <rPh sb="0" eb="2">
      <t>シンセイ</t>
    </rPh>
    <rPh sb="2" eb="3">
      <t>シャ</t>
    </rPh>
    <phoneticPr fontId="27"/>
  </si>
  <si>
    <t>地域密着型通所介護</t>
  </si>
  <si>
    <t>地域密着型
通所介護</t>
    <rPh sb="0" eb="5">
      <t>チイキミッチャクガタ</t>
    </rPh>
    <rPh sb="6" eb="8">
      <t>ツウショ</t>
    </rPh>
    <rPh sb="8" eb="10">
      <t>カイゴ</t>
    </rPh>
    <phoneticPr fontId="27"/>
  </si>
  <si>
    <t>との連携・支援体制</t>
  </si>
  <si>
    <t>サービス提供単位１</t>
  </si>
  <si>
    <t>別紙様式第二号（四）</t>
  </si>
  <si>
    <t>事業所（施設）の管理者の氏名、生年月日、住所及び経歴</t>
    <rPh sb="22" eb="23">
      <t>オヨ</t>
    </rPh>
    <rPh sb="24" eb="26">
      <t>ケイレキ</t>
    </rPh>
    <phoneticPr fontId="27"/>
  </si>
  <si>
    <t>登記事項証明書</t>
    <rPh sb="0" eb="2">
      <t>トウキ</t>
    </rPh>
    <rPh sb="2" eb="4">
      <t>ジコウ</t>
    </rPh>
    <rPh sb="4" eb="7">
      <t>ショウメイショ</t>
    </rPh>
    <phoneticPr fontId="27"/>
  </si>
  <si>
    <t>連携する訪問看護を行う事業所の所在地</t>
  </si>
  <si>
    <t>2　（介護予防）通所リハビリテーション</t>
    <rPh sb="3" eb="5">
      <t>カイゴ</t>
    </rPh>
    <rPh sb="5" eb="7">
      <t>ヨボウ</t>
    </rPh>
    <rPh sb="8" eb="10">
      <t>ツウショ</t>
    </rPh>
    <phoneticPr fontId="27"/>
  </si>
  <si>
    <t>①　研修計画を作成し、当該計画に従い、研修（外部における研修を
　含む）を実施又は実施を予定していること。</t>
  </si>
  <si>
    <t>変更届出書チェック表</t>
    <rPh sb="0" eb="3">
      <t>ヘンコウトド</t>
    </rPh>
    <rPh sb="3" eb="4">
      <t>デ</t>
    </rPh>
    <rPh sb="4" eb="5">
      <t>ショ</t>
    </rPh>
    <rPh sb="9" eb="10">
      <t>ヒョウ</t>
    </rPh>
    <phoneticPr fontId="27"/>
  </si>
  <si>
    <t>具体的な変更項目</t>
    <rPh sb="0" eb="3">
      <t>グタイテキ</t>
    </rPh>
    <rPh sb="4" eb="6">
      <t>ヘンコウ</t>
    </rPh>
    <rPh sb="6" eb="8">
      <t>コウモク</t>
    </rPh>
    <phoneticPr fontId="27"/>
  </si>
  <si>
    <t>率</t>
    <rPh sb="0" eb="1">
      <t>リツ</t>
    </rPh>
    <phoneticPr fontId="27"/>
  </si>
  <si>
    <t>加算算定事業所であって、（３）オレンジセルに「可」が表示された事業所のみ</t>
    <rPh sb="4" eb="7">
      <t>ジギョウショ</t>
    </rPh>
    <rPh sb="23" eb="24">
      <t>カ</t>
    </rPh>
    <rPh sb="26" eb="28">
      <t>ヒョウジ</t>
    </rPh>
    <rPh sb="31" eb="34">
      <t>ジギョウショ</t>
    </rPh>
    <phoneticPr fontId="67"/>
  </si>
  <si>
    <t>月日</t>
    <rPh sb="0" eb="2">
      <t>ガッピ</t>
    </rPh>
    <phoneticPr fontId="27"/>
  </si>
  <si>
    <t>共通事項</t>
    <rPh sb="0" eb="2">
      <t>キョウツウ</t>
    </rPh>
    <rPh sb="2" eb="4">
      <t>ジコウ</t>
    </rPh>
    <phoneticPr fontId="2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</si>
  <si>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7"/>
  </si>
  <si>
    <t>〈事前協議を要する〉</t>
    <rPh sb="1" eb="3">
      <t>ジゼン</t>
    </rPh>
    <rPh sb="3" eb="5">
      <t>キョウギ</t>
    </rPh>
    <rPh sb="6" eb="7">
      <t>ヨウ</t>
    </rPh>
    <phoneticPr fontId="27"/>
  </si>
  <si>
    <t>主たる事務所の所在地</t>
    <rPh sb="0" eb="1">
      <t>シュ</t>
    </rPh>
    <rPh sb="3" eb="5">
      <t>ジム</t>
    </rPh>
    <rPh sb="5" eb="6">
      <t>ショ</t>
    </rPh>
    <rPh sb="7" eb="10">
      <t>ショザイチ</t>
    </rPh>
    <phoneticPr fontId="27"/>
  </si>
  <si>
    <t>LIFEへの登録</t>
    <rPh sb="6" eb="8">
      <t>トウロク</t>
    </rPh>
    <phoneticPr fontId="27"/>
  </si>
  <si>
    <t>法人等の種類</t>
    <rPh sb="0" eb="2">
      <t>ホウジン</t>
    </rPh>
    <rPh sb="2" eb="3">
      <t>トウ</t>
    </rPh>
    <rPh sb="4" eb="6">
      <t>シュルイ</t>
    </rPh>
    <phoneticPr fontId="27"/>
  </si>
  <si>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</si>
  <si>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7"/>
  </si>
  <si>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7"/>
  </si>
  <si>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7"/>
  </si>
  <si>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7"/>
  </si>
  <si>
    <t>6　勤続年数の状況</t>
    <rPh sb="2" eb="4">
      <t>キンゾク</t>
    </rPh>
    <rPh sb="4" eb="6">
      <t>ネンスウ</t>
    </rPh>
    <rPh sb="7" eb="9">
      <t>ジョウキョウ</t>
    </rPh>
    <phoneticPr fontId="27"/>
  </si>
  <si>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7"/>
  </si>
  <si>
    <t>法人である場合その種別</t>
    <rPh sb="5" eb="7">
      <t>バアイ</t>
    </rPh>
    <phoneticPr fontId="27"/>
  </si>
  <si>
    <t>Ⅰを算定する場合に記入 ：(2)</t>
  </si>
  <si>
    <t>運営規程</t>
    <rPh sb="0" eb="2">
      <t>ウンエイ</t>
    </rPh>
    <rPh sb="2" eb="4">
      <t>キテイ</t>
    </rPh>
    <phoneticPr fontId="2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</si>
  <si>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7"/>
  </si>
  <si>
    <t>利用定員、従業者数を変更する場合</t>
    <rPh sb="0" eb="2">
      <t>リヨウ</t>
    </rPh>
    <rPh sb="2" eb="4">
      <t>テイイン</t>
    </rPh>
    <rPh sb="5" eb="8">
      <t>ジュウギョウシャ</t>
    </rPh>
    <rPh sb="8" eb="9">
      <t>スウ</t>
    </rPh>
    <rPh sb="10" eb="12">
      <t>ヘンコウ</t>
    </rPh>
    <rPh sb="14" eb="16">
      <t>バアイ</t>
    </rPh>
    <phoneticPr fontId="27"/>
  </si>
  <si>
    <t>人</t>
    <rPh sb="0" eb="1">
      <t>ヒト</t>
    </rPh>
    <phoneticPr fontId="27"/>
  </si>
  <si>
    <t>サービス提供単位４</t>
  </si>
  <si>
    <t>適切な人員及び設備を有して行われる入浴介助であるか</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</si>
  <si>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7"/>
  </si>
  <si>
    <t>付表第二号（三）  地域密着型通所介護（療養通所介護）事業所の指定等に係る記載事項</t>
    <rPh sb="33" eb="34">
      <t>トウ</t>
    </rPh>
    <phoneticPr fontId="27"/>
  </si>
  <si>
    <t>別紙１－３－２</t>
    <rPh sb="0" eb="2">
      <t>べっし</t>
    </rPh>
    <phoneticPr fontId="27" type="Hiragana"/>
  </si>
  <si>
    <t>浴室の平面図</t>
    <rPh sb="0" eb="2">
      <t>ヨクシツ</t>
    </rPh>
    <rPh sb="3" eb="6">
      <t>ヘイメンズ</t>
    </rPh>
    <phoneticPr fontId="27"/>
  </si>
  <si>
    <t>3　（介護予防）認知症対応型通所介護</t>
    <rPh sb="3" eb="5">
      <t>カイゴ</t>
    </rPh>
    <rPh sb="5" eb="7">
      <t>ヨボウ</t>
    </rPh>
    <rPh sb="8" eb="11">
      <t>ニンチショウ</t>
    </rPh>
    <rPh sb="11" eb="14">
      <t>タイオウガタ</t>
    </rPh>
    <rPh sb="14" eb="16">
      <t>ツウショ</t>
    </rPh>
    <rPh sb="16" eb="18">
      <t>カイゴ</t>
    </rPh>
    <phoneticPr fontId="27"/>
  </si>
  <si>
    <t>氏  名</t>
  </si>
  <si>
    <t>栄養改善加算【地域密着型通所介護のみ】</t>
  </si>
  <si>
    <t>特例適用の可否</t>
    <rPh sb="0" eb="2">
      <t>トクレイ</t>
    </rPh>
    <rPh sb="2" eb="4">
      <t>テキヨウ</t>
    </rPh>
    <rPh sb="5" eb="7">
      <t>カヒ</t>
    </rPh>
    <phoneticPr fontId="67"/>
  </si>
  <si>
    <t>下記※１欄に記入</t>
  </si>
  <si>
    <t>下記※３欄に記入</t>
  </si>
  <si>
    <t>３ 介護職員</t>
    <rPh sb="2" eb="4">
      <t>カイゴ</t>
    </rPh>
    <rPh sb="4" eb="6">
      <t>ショクイン</t>
    </rPh>
    <phoneticPr fontId="27"/>
  </si>
  <si>
    <t>異動等区分</t>
  </si>
  <si>
    <t>土曜日</t>
  </si>
  <si>
    <t>その他</t>
    <rPh sb="2" eb="3">
      <t>ホカ</t>
    </rPh>
    <phoneticPr fontId="27"/>
  </si>
  <si>
    <t>事業種別</t>
    <rPh sb="0" eb="2">
      <t>ジギョウ</t>
    </rPh>
    <rPh sb="2" eb="4">
      <t>シュベツ</t>
    </rPh>
    <phoneticPr fontId="27"/>
  </si>
  <si>
    <t>提出書類</t>
    <rPh sb="0" eb="2">
      <t>テイシュツ</t>
    </rPh>
    <rPh sb="2" eb="4">
      <t>ショルイ</t>
    </rPh>
    <phoneticPr fontId="27"/>
  </si>
  <si>
    <t>（ａ）</t>
  </si>
  <si>
    <t>共生型サービスの指定が分かる書類（指定通知書等）</t>
    <rPh sb="0" eb="3">
      <t>キョウセイガタ</t>
    </rPh>
    <rPh sb="8" eb="10">
      <t>シテイ</t>
    </rPh>
    <rPh sb="11" eb="12">
      <t>ワ</t>
    </rPh>
    <rPh sb="14" eb="16">
      <t>ショルイ</t>
    </rPh>
    <rPh sb="17" eb="19">
      <t>シテイ</t>
    </rPh>
    <rPh sb="19" eb="21">
      <t>ツウチ</t>
    </rPh>
    <rPh sb="21" eb="22">
      <t>ショ</t>
    </rPh>
    <rPh sb="22" eb="23">
      <t>トウ</t>
    </rPh>
    <phoneticPr fontId="27"/>
  </si>
  <si>
    <t>(※変更の場合)</t>
    <rPh sb="2" eb="4">
      <t>ヘンコウ</t>
    </rPh>
    <rPh sb="5" eb="7">
      <t>バアイ</t>
    </rPh>
    <phoneticPr fontId="2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</si>
  <si>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7"/>
  </si>
  <si>
    <t>□</t>
  </si>
  <si>
    <t>該当する研修修了証の写し</t>
    <rPh sb="0" eb="2">
      <t>ガイトウ</t>
    </rPh>
    <rPh sb="4" eb="6">
      <t>ケンシュウ</t>
    </rPh>
    <rPh sb="6" eb="9">
      <t>シュウリョウショウ</t>
    </rPh>
    <rPh sb="10" eb="11">
      <t>ウツ</t>
    </rPh>
    <phoneticPr fontId="27"/>
  </si>
  <si>
    <t>添付書類</t>
    <rPh sb="0" eb="2">
      <t>テンプ</t>
    </rPh>
    <rPh sb="2" eb="4">
      <t>ショルイ</t>
    </rPh>
    <phoneticPr fontId="27"/>
  </si>
  <si>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7"/>
  </si>
  <si>
    <t>割合</t>
    <rPh sb="0" eb="2">
      <t>ワリアイ</t>
    </rPh>
    <phoneticPr fontId="27"/>
  </si>
  <si>
    <t>変更届出書</t>
    <rPh sb="0" eb="3">
      <t>ヘンコウトド</t>
    </rPh>
    <rPh sb="3" eb="4">
      <t>デ</t>
    </rPh>
    <rPh sb="4" eb="5">
      <t>ショ</t>
    </rPh>
    <phoneticPr fontId="27"/>
  </si>
  <si>
    <t>主たる事業所の所在地以外の場所で一部実施する場合の出張所等の所在地</t>
  </si>
  <si>
    <t>事業所の平面図</t>
    <rPh sb="0" eb="3">
      <t>ジギョウショ</t>
    </rPh>
    <rPh sb="4" eb="7">
      <t>ヘイメンズ</t>
    </rPh>
    <phoneticPr fontId="27"/>
  </si>
  <si>
    <t>代表者の住所</t>
  </si>
  <si>
    <t>事業所の写真、位置図　等</t>
    <rPh sb="0" eb="3">
      <t>ジギョウショ</t>
    </rPh>
    <rPh sb="4" eb="6">
      <t>シャシン</t>
    </rPh>
    <rPh sb="7" eb="10">
      <t>イチズ</t>
    </rPh>
    <rPh sb="11" eb="12">
      <t>トウ</t>
    </rPh>
    <phoneticPr fontId="27"/>
  </si>
  <si>
    <t>加算
算定の可否</t>
    <rPh sb="0" eb="2">
      <t>カサン</t>
    </rPh>
    <rPh sb="3" eb="5">
      <t>サンテイ</t>
    </rPh>
    <rPh sb="6" eb="8">
      <t>カヒ</t>
    </rPh>
    <phoneticPr fontId="67"/>
  </si>
  <si>
    <t>療養通所介護</t>
    <rPh sb="0" eb="2">
      <t>リョウヨウ</t>
    </rPh>
    <rPh sb="2" eb="4">
      <t>ツウショ</t>
    </rPh>
    <rPh sb="4" eb="6">
      <t>カイゴ</t>
    </rPh>
    <phoneticPr fontId="27"/>
  </si>
  <si>
    <t>Ｐ 加算Ⅴ(１３)</t>
  </si>
  <si>
    <t>建築検査済証の写し</t>
    <rPh sb="0" eb="2">
      <t>ケンチク</t>
    </rPh>
    <rPh sb="2" eb="4">
      <t>ケンサ</t>
    </rPh>
    <rPh sb="4" eb="5">
      <t>ズミ</t>
    </rPh>
    <rPh sb="5" eb="6">
      <t>ショウ</t>
    </rPh>
    <rPh sb="7" eb="8">
      <t>ウツ</t>
    </rPh>
    <phoneticPr fontId="27"/>
  </si>
  <si>
    <t>（別紙１4－2）</t>
  </si>
  <si>
    <t>消防用設備等検査済証の写し</t>
    <rPh sb="0" eb="3">
      <t>ショウボウヨウ</t>
    </rPh>
    <rPh sb="3" eb="5">
      <t>セツビ</t>
    </rPh>
    <rPh sb="5" eb="6">
      <t>トウ</t>
    </rPh>
    <rPh sb="6" eb="8">
      <t>ケンサ</t>
    </rPh>
    <rPh sb="8" eb="9">
      <t>ズミ</t>
    </rPh>
    <rPh sb="9" eb="10">
      <t>ショウ</t>
    </rPh>
    <rPh sb="11" eb="12">
      <t>ウツ</t>
    </rPh>
    <phoneticPr fontId="27"/>
  </si>
  <si>
    <t>事業所の写真</t>
    <rPh sb="0" eb="3">
      <t>ジギョウショ</t>
    </rPh>
    <rPh sb="4" eb="6">
      <t>シャシン</t>
    </rPh>
    <phoneticPr fontId="27"/>
  </si>
  <si>
    <t>地域区分</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</si>
  <si>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7"/>
  </si>
  <si>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7"/>
  </si>
  <si>
    <t>日曜日</t>
    <rPh sb="0" eb="3">
      <t>ニチヨウビ</t>
    </rPh>
    <phoneticPr fontId="27"/>
  </si>
  <si>
    <t>資格者証の写し</t>
    <rPh sb="0" eb="3">
      <t>シカクシャ</t>
    </rPh>
    <rPh sb="3" eb="4">
      <t>ショウ</t>
    </rPh>
    <rPh sb="5" eb="6">
      <t>ウツ</t>
    </rPh>
    <phoneticPr fontId="27"/>
  </si>
  <si>
    <t>生年月日</t>
  </si>
  <si>
    <t>電話番号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</si>
  <si>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7"/>
  </si>
  <si>
    <t>水曜日</t>
  </si>
  <si>
    <t>記載事項に変更がない場合は不要</t>
    <rPh sb="0" eb="2">
      <t>キサイ</t>
    </rPh>
    <rPh sb="2" eb="4">
      <t>ジコウ</t>
    </rPh>
    <rPh sb="5" eb="7">
      <t>ヘンコウ</t>
    </rPh>
    <rPh sb="10" eb="12">
      <t>バアイ</t>
    </rPh>
    <rPh sb="13" eb="15">
      <t>フヨウ</t>
    </rPh>
    <phoneticPr fontId="27"/>
  </si>
  <si>
    <t>サービス提供単位１</t>
    <rPh sb="4" eb="6">
      <t>テイキョウ</t>
    </rPh>
    <phoneticPr fontId="27"/>
  </si>
  <si>
    <t>住居表示のみを変更する場合は不要</t>
    <rPh sb="0" eb="2">
      <t>ジュウキョ</t>
    </rPh>
    <rPh sb="2" eb="4">
      <t>ヒョウジ</t>
    </rPh>
    <rPh sb="7" eb="9">
      <t>ヘンコウ</t>
    </rPh>
    <rPh sb="11" eb="13">
      <t>バアイ</t>
    </rPh>
    <rPh sb="14" eb="16">
      <t>フヨウ</t>
    </rPh>
    <phoneticPr fontId="27"/>
  </si>
  <si>
    <t>変更箇所が確認できるもの</t>
    <rPh sb="0" eb="2">
      <t>ヘンコウ</t>
    </rPh>
    <rPh sb="2" eb="4">
      <t>カショ</t>
    </rPh>
    <rPh sb="5" eb="7">
      <t>カクニン</t>
    </rPh>
    <phoneticPr fontId="27"/>
  </si>
  <si>
    <t>変更箇所を確認できるもの</t>
    <rPh sb="0" eb="2">
      <t>ヘンコウ</t>
    </rPh>
    <rPh sb="2" eb="4">
      <t>カショ</t>
    </rPh>
    <rPh sb="5" eb="7">
      <t>カクニン</t>
    </rPh>
    <phoneticPr fontId="27"/>
  </si>
  <si>
    <t>管　理　者</t>
  </si>
  <si>
    <t>変更があった従業者分</t>
    <rPh sb="0" eb="2">
      <t>ヘンコウ</t>
    </rPh>
    <rPh sb="6" eb="9">
      <t>ジュウギョウシャ</t>
    </rPh>
    <rPh sb="9" eb="10">
      <t>ブン</t>
    </rPh>
    <phoneticPr fontId="27"/>
  </si>
  <si>
    <t>２ 対応可</t>
  </si>
  <si>
    <t>※　外部との連携の場合</t>
  </si>
  <si>
    <t>医療機関コード等</t>
    <rPh sb="0" eb="2">
      <t>イリョウ</t>
    </rPh>
    <rPh sb="2" eb="4">
      <t>キカン</t>
    </rPh>
    <rPh sb="7" eb="8">
      <t>トウ</t>
    </rPh>
    <phoneticPr fontId="27"/>
  </si>
  <si>
    <t>Ｂ 加算Ⅴ(１)</t>
  </si>
  <si>
    <r>
      <t xml:space="preserve">誓約書
</t>
    </r>
    <r>
      <rPr>
        <sz val="8"/>
        <color theme="1"/>
        <rFont val="ＭＳ Ｐゴシック"/>
      </rPr>
      <t>【参考様式６】</t>
    </r>
    <rPh sb="0" eb="3">
      <t>セイヤクショ</t>
    </rPh>
    <phoneticPr fontId="27"/>
  </si>
  <si>
    <t>科学的介護推進体制加算</t>
  </si>
  <si>
    <r>
      <t>Ⅱを算定する場合に記入 ：(</t>
    </r>
    <r>
      <rPr>
        <sz val="9"/>
        <color theme="1"/>
        <rFont val="ＭＳ ゴシック"/>
      </rPr>
      <t>3)～(5)</t>
    </r>
    <rPh sb="2" eb="4">
      <t>さんてい</t>
    </rPh>
    <rPh sb="6" eb="8">
      <t>ばあい</t>
    </rPh>
    <rPh sb="9" eb="11">
      <t>きにゅう</t>
    </rPh>
    <phoneticPr fontId="27" type="Hiragana"/>
  </si>
  <si>
    <t>所在地</t>
  </si>
  <si>
    <t>1 有</t>
    <rPh sb="2" eb="3">
      <t>ア</t>
    </rPh>
    <phoneticPr fontId="27"/>
  </si>
  <si>
    <t>（郵便番号</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</si>
  <si>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7"/>
  </si>
  <si>
    <t>Email</t>
  </si>
  <si>
    <t>下記※９欄に記入</t>
  </si>
  <si>
    <t>変　更　前</t>
  </si>
  <si>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7"/>
  </si>
  <si>
    <t>2 サービス提供体制強化加算（Ⅱ）</t>
    <rPh sb="6" eb="8">
      <t>テイキョウ</t>
    </rPh>
    <rPh sb="8" eb="10">
      <t>タイセイ</t>
    </rPh>
    <rPh sb="10" eb="12">
      <t>キョウカ</t>
    </rPh>
    <rPh sb="12" eb="14">
      <t>カサン</t>
    </rPh>
    <phoneticPr fontId="27"/>
  </si>
  <si>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</si>
  <si>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7"/>
  </si>
  <si>
    <t>住所</t>
  </si>
  <si>
    <t>　　　9　「主たる事業所の所在地以外の場所で一部実施する場合の出張所等の所在地」について、複数の出張所等を有する場合は、適宜欄を補正して、全ての出張所等の状況について記載してください。</t>
  </si>
  <si>
    <t>(2)時間延長サービス利用者推定数</t>
    <rPh sb="3" eb="5">
      <t>ジカン</t>
    </rPh>
    <rPh sb="5" eb="7">
      <t>エンチョウ</t>
    </rPh>
    <rPh sb="11" eb="14">
      <t>リヨウシャ</t>
    </rPh>
    <rPh sb="14" eb="16">
      <t>スイテイ</t>
    </rPh>
    <rPh sb="16" eb="17">
      <t>スウ</t>
    </rPh>
    <phoneticPr fontId="27"/>
  </si>
  <si>
    <t>八女市長</t>
  </si>
  <si>
    <t>サービス提供時間</t>
    <rPh sb="4" eb="6">
      <t>テイキョウ</t>
    </rPh>
    <phoneticPr fontId="27"/>
  </si>
  <si>
    <t>事業所の状況</t>
  </si>
  <si>
    <t>夜間対応型訪問介護</t>
    <rPh sb="0" eb="2">
      <t>ヤカン</t>
    </rPh>
    <rPh sb="2" eb="5">
      <t>タイオウガタ</t>
    </rPh>
    <phoneticPr fontId="2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</si>
  <si>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7"/>
  </si>
  <si>
    <t>（別紙３－２）</t>
    <rPh sb="1" eb="3">
      <t>ベッシ</t>
    </rPh>
    <phoneticPr fontId="27"/>
  </si>
  <si>
    <t>※１　高齢者虐待防止措置実施の有無（高齢者虐待防止措置未実施減算）に関する状況</t>
    <rPh sb="34" eb="35">
      <t>カン</t>
    </rPh>
    <rPh sb="37" eb="39">
      <t>ジョウキョウ</t>
    </rPh>
    <phoneticPr fontId="27"/>
  </si>
  <si>
    <t>その他（年末年始休日等）</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</si>
  <si>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</si>
  <si>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7"/>
  </si>
  <si>
    <t>届　出　者</t>
  </si>
  <si>
    <t>届出を行う事業所の状況</t>
    <rPh sb="9" eb="11">
      <t>ジョウキョウ</t>
    </rPh>
    <phoneticPr fontId="27"/>
  </si>
  <si>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7"/>
  </si>
  <si>
    <t>地域密着型サービス事業所番号等</t>
    <rPh sb="0" eb="2">
      <t>チイキ</t>
    </rPh>
    <rPh sb="2" eb="5">
      <t>ミッチャクガタ</t>
    </rPh>
    <rPh sb="9" eb="12">
      <t>ジギョウショ</t>
    </rPh>
    <rPh sb="12" eb="14">
      <t>バンゴウ</t>
    </rPh>
    <rPh sb="14" eb="15">
      <t>トウ</t>
    </rPh>
    <phoneticPr fontId="27"/>
  </si>
  <si>
    <t>月曜日</t>
    <rPh sb="0" eb="3">
      <t>ゲツヨウビ</t>
    </rPh>
    <phoneticPr fontId="27"/>
  </si>
  <si>
    <t>２ 加算Ⅰ</t>
  </si>
  <si>
    <t>指定を受けている市町村</t>
    <rPh sb="0" eb="2">
      <t>シテイ</t>
    </rPh>
    <rPh sb="3" eb="4">
      <t>ウ</t>
    </rPh>
    <rPh sb="8" eb="11">
      <t>シチョウソン</t>
    </rPh>
    <phoneticPr fontId="27"/>
  </si>
  <si>
    <t>Ｍ 加算Ⅴ(１１)</t>
  </si>
  <si>
    <t>２　あり</t>
  </si>
  <si>
    <t>既に指定等を受けている事業</t>
    <rPh sb="0" eb="1">
      <t>スデ</t>
    </rPh>
    <rPh sb="2" eb="4">
      <t>シテイ</t>
    </rPh>
    <rPh sb="4" eb="5">
      <t>トウ</t>
    </rPh>
    <rPh sb="6" eb="7">
      <t>ウ</t>
    </rPh>
    <rPh sb="11" eb="13">
      <t>ジギョウ</t>
    </rPh>
    <phoneticPr fontId="27"/>
  </si>
  <si>
    <r>
      <t>(</t>
    </r>
    <r>
      <rPr>
        <sz val="9"/>
        <color theme="1"/>
        <rFont val="ＭＳ ゴシック"/>
      </rPr>
      <t>5)</t>
    </r>
  </si>
  <si>
    <t>特記事項</t>
  </si>
  <si>
    <t>祝日</t>
    <rPh sb="0" eb="2">
      <t>シュクジツ</t>
    </rPh>
    <phoneticPr fontId="27"/>
  </si>
  <si>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</si>
  <si>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7"/>
  </si>
  <si>
    <t>共生型サービスの提供
（自立訓練事業所）</t>
    <rPh sb="0" eb="3">
      <t>キョウセイガタ</t>
    </rPh>
    <rPh sb="8" eb="10">
      <t>テイキョウ</t>
    </rPh>
    <rPh sb="12" eb="14">
      <t>ジリツ</t>
    </rPh>
    <rPh sb="14" eb="16">
      <t>クンレン</t>
    </rPh>
    <rPh sb="16" eb="18">
      <t>ジギョウ</t>
    </rPh>
    <rPh sb="18" eb="19">
      <t>ショ</t>
    </rPh>
    <phoneticPr fontId="27"/>
  </si>
  <si>
    <t>介護予防支援</t>
    <rPh sb="0" eb="2">
      <t>カイゴ</t>
    </rPh>
    <rPh sb="2" eb="4">
      <t>ヨボウ</t>
    </rPh>
    <phoneticPr fontId="27"/>
  </si>
  <si>
    <t>(2)口腔機能改善管理指導計画を作成しているか</t>
    <rPh sb="3" eb="5">
      <t>コウクウ</t>
    </rPh>
    <rPh sb="5" eb="7">
      <t>キノウ</t>
    </rPh>
    <rPh sb="7" eb="9">
      <t>カイゼン</t>
    </rPh>
    <rPh sb="9" eb="11">
      <t>カンリ</t>
    </rPh>
    <rPh sb="11" eb="13">
      <t>シドウ</t>
    </rPh>
    <rPh sb="13" eb="15">
      <t>ケイカク</t>
    </rPh>
    <rPh sb="16" eb="18">
      <t>サクセイ</t>
    </rPh>
    <phoneticPr fontId="27"/>
  </si>
  <si>
    <t>備考1　「受付番号」欄には記載しないでください。</t>
    <rPh sb="7" eb="9">
      <t>バンゴウ</t>
    </rPh>
    <phoneticPr fontId="27"/>
  </si>
  <si>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</si>
  <si>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7"/>
  </si>
  <si>
    <t>　　　　　</t>
  </si>
  <si>
    <t>Ａ 加算Ⅲロ（ハの場合）</t>
  </si>
  <si>
    <t>　2　適用開始年月日</t>
    <rPh sb="3" eb="5">
      <t>テキヨウ</t>
    </rPh>
    <rPh sb="5" eb="7">
      <t>カイシ</t>
    </rPh>
    <rPh sb="7" eb="10">
      <t>ネンガッピ</t>
    </rPh>
    <phoneticPr fontId="27"/>
  </si>
  <si>
    <t>　　　「財団法人」「株式会社」「有限会社」等の別を記入してください。</t>
    <rPh sb="7" eb="8">
      <t>ジン</t>
    </rPh>
    <rPh sb="10" eb="12">
      <t>カブシキ</t>
    </rPh>
    <rPh sb="12" eb="14">
      <t>カイシャ</t>
    </rPh>
    <phoneticPr fontId="27"/>
  </si>
  <si>
    <t>　　3　「法人所轄庁」欄、申請者が認可法人である場合に、その主務官庁の名称を記載してください。</t>
  </si>
  <si>
    <t>割引率</t>
    <rPh sb="0" eb="2">
      <t>ワリビキ</t>
    </rPh>
    <rPh sb="2" eb="3">
      <t>リツ</t>
    </rPh>
    <phoneticPr fontId="27"/>
  </si>
  <si>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</si>
  <si>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</si>
  <si>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</si>
  <si>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r>
      <t>別紙</t>
    </r>
    <r>
      <rPr>
        <sz val="8"/>
        <color theme="1"/>
        <rFont val="ＭＳ ゴシック"/>
      </rPr>
      <t>２３</t>
    </r>
  </si>
  <si>
    <t xml:space="preserve"> 3 看護職員</t>
    <rPh sb="3" eb="5">
      <t>カンゴ</t>
    </rPh>
    <rPh sb="5" eb="7">
      <t>ショクイン</t>
    </rPh>
    <phoneticPr fontId="27"/>
  </si>
  <si>
    <t>事 業 所 名</t>
  </si>
  <si>
    <t>　　7　「特記事項」欄には、異動の状況について具体的に記載してください。</t>
  </si>
  <si>
    <t xml:space="preserve">利用者ごとに、管理栄養士等が共同して栄養アセスメントを実施し、当該利用者又はその家族に対してその結果を説明しているか
</t>
    <rPh sb="12" eb="13">
      <t>など</t>
    </rPh>
    <phoneticPr fontId="27" type="Hiragana"/>
  </si>
  <si>
    <t>訪問リハ</t>
    <rPh sb="0" eb="2">
      <t>ホウモン</t>
    </rPh>
    <phoneticPr fontId="27"/>
  </si>
  <si>
    <t>別紙５－２</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</si>
  <si>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</si>
  <si>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</si>
  <si>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</si>
  <si>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①のうち勤続年数７年以上の者の総数</t>
    <rPh sb="4" eb="6">
      <t>キンゾク</t>
    </rPh>
    <rPh sb="6" eb="8">
      <t>ネンスウ</t>
    </rPh>
    <rPh sb="9" eb="12">
      <t>ネンイジョウ</t>
    </rPh>
    <rPh sb="13" eb="14">
      <t>モノ</t>
    </rPh>
    <rPh sb="15" eb="17">
      <t>ソウスウ</t>
    </rPh>
    <phoneticPr fontId="27"/>
  </si>
  <si>
    <t>事業所名</t>
    <rPh sb="0" eb="3">
      <t>ジギョウショ</t>
    </rPh>
    <rPh sb="3" eb="4">
      <t>メイ</t>
    </rPh>
    <phoneticPr fontId="27"/>
  </si>
  <si>
    <t>　　　4　「実施事業」欄は、該当する欄に「〇」を記入してください。</t>
  </si>
  <si>
    <t>×</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</si>
  <si>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</si>
  <si>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</si>
  <si>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通所介護</t>
    <rPh sb="0" eb="2">
      <t>ツウショ</t>
    </rPh>
    <rPh sb="2" eb="4">
      <t>カイゴ</t>
    </rPh>
    <phoneticPr fontId="67"/>
  </si>
  <si>
    <t>従業者の勤務の体制及び勤務体制一覧表</t>
    <rPh sb="0" eb="3">
      <t>ジュウギョウシャ</t>
    </rPh>
    <rPh sb="4" eb="6">
      <t>キンム</t>
    </rPh>
    <rPh sb="7" eb="9">
      <t>タイセイ</t>
    </rPh>
    <rPh sb="9" eb="10">
      <t>オヨ</t>
    </rPh>
    <rPh sb="11" eb="13">
      <t>キンム</t>
    </rPh>
    <rPh sb="13" eb="15">
      <t>タイセイ</t>
    </rPh>
    <rPh sb="15" eb="18">
      <t>イチランヒョウ</t>
    </rPh>
    <phoneticPr fontId="27"/>
  </si>
  <si>
    <t>添付書類</t>
  </si>
  <si>
    <t>①に占める②の割合が50％以上</t>
    <rPh sb="2" eb="3">
      <t>シ</t>
    </rPh>
    <rPh sb="7" eb="9">
      <t>ワリアイ</t>
    </rPh>
    <rPh sb="13" eb="15">
      <t>イジョウ</t>
    </rPh>
    <phoneticPr fontId="27"/>
  </si>
  <si>
    <t>　　　7　「市町村が定める率」欄には、全国共通の介護報酬額に対する市町村が定める率を記載してください。</t>
  </si>
  <si>
    <t>下記※２欄に記入</t>
  </si>
  <si>
    <t>(3)利用者の口腔機能を定期的に記録しているか</t>
    <rPh sb="3" eb="6">
      <t>リヨウシャ</t>
    </rPh>
    <rPh sb="7" eb="9">
      <t>コウクウ</t>
    </rPh>
    <rPh sb="9" eb="11">
      <t>キノウ</t>
    </rPh>
    <rPh sb="12" eb="15">
      <t>テイキテキ</t>
    </rPh>
    <rPh sb="16" eb="18">
      <t>キロク</t>
    </rPh>
    <phoneticPr fontId="27"/>
  </si>
  <si>
    <t>％</t>
  </si>
  <si>
    <t>　　　8　「特記事項」欄には、異動の状況について具体的に記載してください。</t>
  </si>
  <si>
    <t>①に占める②の者が１名以上</t>
    <rPh sb="2" eb="3">
      <t>シ</t>
    </rPh>
    <rPh sb="7" eb="8">
      <t>モノ</t>
    </rPh>
    <rPh sb="10" eb="11">
      <t>メイ</t>
    </rPh>
    <rPh sb="11" eb="13">
      <t>イジョウ</t>
    </rPh>
    <phoneticPr fontId="27"/>
  </si>
  <si>
    <t>※１　高齢者虐待防止措置実施の有無（高齢者虐待防止措置未実施減算）に関する状況</t>
  </si>
  <si>
    <t>名　　称</t>
  </si>
  <si>
    <t>曜日ごとに
異なる場合
記入</t>
  </si>
  <si>
    <t>主たる事務所の所在地</t>
  </si>
  <si>
    <t>別紙２２</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</si>
  <si>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7"/>
  </si>
  <si>
    <t>職種</t>
    <rPh sb="0" eb="2">
      <t>ショクシュ</t>
    </rPh>
    <phoneticPr fontId="27"/>
  </si>
  <si>
    <t>連 絡 先</t>
  </si>
  <si>
    <t>職名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</si>
  <si>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7"/>
  </si>
  <si>
    <t>代表者の職・氏名</t>
  </si>
  <si>
    <t>１ なし</t>
  </si>
  <si>
    <t>事業所・施設の名称</t>
  </si>
  <si>
    <t>看護職員</t>
  </si>
  <si>
    <t>主たる事業所の所在地</t>
    <rPh sb="3" eb="6">
      <t>ジギョウショ</t>
    </rPh>
    <phoneticPr fontId="27"/>
  </si>
  <si>
    <t>（１）　事業所基本情報</t>
    <rPh sb="4" eb="7">
      <t>ジギョウショ</t>
    </rPh>
    <rPh sb="7" eb="9">
      <t>キホン</t>
    </rPh>
    <rPh sb="9" eb="11">
      <t>ジョウホウ</t>
    </rPh>
    <phoneticPr fontId="67"/>
  </si>
  <si>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7"/>
  </si>
  <si>
    <t>㎡</t>
  </si>
  <si>
    <t>２ あり</t>
  </si>
  <si>
    <t>管理者の氏名</t>
  </si>
  <si>
    <t>管理者の住所</t>
  </si>
  <si>
    <t>イ．届出日の属する月の前３月</t>
  </si>
  <si>
    <t>同一所在地において行う　　　　　　　　　　　　　　　事業等の種類</t>
  </si>
  <si>
    <t>地域密着型サービス</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</si>
  <si>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</si>
  <si>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7"/>
  </si>
  <si>
    <t>居宅介護支援</t>
    <rPh sb="0" eb="2">
      <t>キョタク</t>
    </rPh>
    <phoneticPr fontId="27"/>
  </si>
  <si>
    <t>介護予防認知症対応型
通所介護</t>
    <rPh sb="0" eb="2">
      <t>カイゴ</t>
    </rPh>
    <rPh sb="2" eb="4">
      <t>ヨボウ</t>
    </rPh>
    <rPh sb="4" eb="7">
      <t>ニンチショウ</t>
    </rPh>
    <rPh sb="7" eb="10">
      <t>タイオウガタ</t>
    </rPh>
    <rPh sb="11" eb="13">
      <t>ツウショ</t>
    </rPh>
    <rPh sb="13" eb="15">
      <t>カイゴ</t>
    </rPh>
    <phoneticPr fontId="27"/>
  </si>
  <si>
    <t>地域密着型通所介護</t>
    <rPh sb="0" eb="2">
      <t>チイキ</t>
    </rPh>
    <rPh sb="2" eb="4">
      <t>ミッチャク</t>
    </rPh>
    <rPh sb="4" eb="5">
      <t>ガタ</t>
    </rPh>
    <rPh sb="5" eb="7">
      <t>ツウショ</t>
    </rPh>
    <rPh sb="7" eb="9">
      <t>カイゴ</t>
    </rPh>
    <phoneticPr fontId="27"/>
  </si>
  <si>
    <t>認知症対応型通所介護</t>
    <rPh sb="0" eb="3">
      <t>ニンチショウ</t>
    </rPh>
    <rPh sb="3" eb="6">
      <t>タイオウガタ</t>
    </rPh>
    <rPh sb="6" eb="8">
      <t>ツウショ</t>
    </rPh>
    <rPh sb="8" eb="10">
      <t>カイゴ</t>
    </rPh>
    <phoneticPr fontId="27"/>
  </si>
  <si>
    <t>理学療法士等の助言に基づき、事業所の機能訓練指導員等が共同して、個別機能訓練計画の作成を行っているか</t>
    <rPh sb="5" eb="6">
      <t>トウ</t>
    </rPh>
    <rPh sb="7" eb="9">
      <t>ジョゲン</t>
    </rPh>
    <rPh sb="10" eb="11">
      <t>モト</t>
    </rPh>
    <rPh sb="14" eb="17">
      <t>ジギョウショ</t>
    </rPh>
    <phoneticPr fontId="27"/>
  </si>
  <si>
    <t xml:space="preserve">機能訓練指導員等が共同して、利用者の居宅を訪問した医師等との連携の下で、個別の入浴計画を作成しているか
</t>
    <rPh sb="7" eb="8">
      <t>とう</t>
    </rPh>
    <phoneticPr fontId="27" type="Hiragana"/>
  </si>
  <si>
    <t>小規模多機能型居宅介護</t>
    <rPh sb="0" eb="3">
      <t>ショウキボ</t>
    </rPh>
    <rPh sb="3" eb="6">
      <t>タキノウ</t>
    </rPh>
    <rPh sb="6" eb="7">
      <t>ガタ</t>
    </rPh>
    <rPh sb="7" eb="9">
      <t>キョタク</t>
    </rPh>
    <rPh sb="9" eb="11">
      <t>カイゴ</t>
    </rPh>
    <phoneticPr fontId="27"/>
  </si>
  <si>
    <t>認知症対応型共同生活介護</t>
    <rPh sb="0" eb="3">
      <t>ニンチショウ</t>
    </rPh>
    <rPh sb="3" eb="6">
      <t>タイオウガタ</t>
    </rPh>
    <rPh sb="6" eb="8">
      <t>キョウドウ</t>
    </rPh>
    <rPh sb="8" eb="10">
      <t>セイカツ</t>
    </rPh>
    <rPh sb="10" eb="12">
      <t>カイゴ</t>
    </rPh>
    <phoneticPr fontId="27"/>
  </si>
  <si>
    <t>複合型サービス</t>
    <rPh sb="0" eb="3">
      <t>フクゴウガタ</t>
    </rPh>
    <phoneticPr fontId="27"/>
  </si>
  <si>
    <t>介護予防認知症対応型通所介護</t>
    <rPh sb="0" eb="2">
      <t>カイゴ</t>
    </rPh>
    <rPh sb="2" eb="4">
      <t>ヨボウ</t>
    </rPh>
    <rPh sb="4" eb="7">
      <t>ニンチショウ</t>
    </rPh>
    <rPh sb="7" eb="10">
      <t>タイオウガタ</t>
    </rPh>
    <rPh sb="10" eb="12">
      <t>ツウショ</t>
    </rPh>
    <phoneticPr fontId="27"/>
  </si>
  <si>
    <t>４　６級地</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</si>
  <si>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</si>
  <si>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7"/>
  </si>
  <si>
    <t>有する場合は、適宜欄を補正して、全ての出張所等の状況について記載してください。</t>
  </si>
  <si>
    <t>別添のとおり</t>
  </si>
  <si>
    <t>加算算定の延長を求める理由</t>
    <rPh sb="0" eb="2">
      <t>カサン</t>
    </rPh>
    <rPh sb="2" eb="4">
      <t>サンテイ</t>
    </rPh>
    <rPh sb="5" eb="7">
      <t>エンチョウ</t>
    </rPh>
    <rPh sb="8" eb="9">
      <t>モト</t>
    </rPh>
    <rPh sb="11" eb="13">
      <t>リユウ</t>
    </rPh>
    <phoneticPr fontId="67"/>
  </si>
  <si>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7"/>
  </si>
  <si>
    <t>殿</t>
    <rPh sb="0" eb="1">
      <t>ドノ</t>
    </rPh>
    <phoneticPr fontId="27"/>
  </si>
  <si>
    <t>(郵便番号</t>
  </si>
  <si>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67"/>
  </si>
  <si>
    <t>　(ビルの名称等)</t>
  </si>
  <si>
    <t>規模区分　　　　現在⇒</t>
    <rPh sb="8" eb="10">
      <t>ゲンザイ</t>
    </rPh>
    <phoneticPr fontId="67"/>
  </si>
  <si>
    <t xml:space="preserve"> 1 管理者</t>
    <rPh sb="3" eb="6">
      <t>カンリシャ</t>
    </rPh>
    <phoneticPr fontId="27"/>
  </si>
  <si>
    <t>実施事業</t>
  </si>
  <si>
    <t>指定年</t>
    <rPh sb="0" eb="2">
      <t>シテイ</t>
    </rPh>
    <rPh sb="2" eb="3">
      <t>ネン</t>
    </rPh>
    <phoneticPr fontId="27"/>
  </si>
  <si>
    <t>県</t>
    <rPh sb="0" eb="1">
      <t>ケン</t>
    </rPh>
    <phoneticPr fontId="27"/>
  </si>
  <si>
    <t>異動等の区分</t>
  </si>
  <si>
    <t>1新規</t>
  </si>
  <si>
    <t>ー</t>
  </si>
  <si>
    <t>変　更　後</t>
    <rPh sb="4" eb="5">
      <t>ゴ</t>
    </rPh>
    <phoneticPr fontId="2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</si>
  <si>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7"/>
  </si>
  <si>
    <t>同時にサービスの提供を受けた者の最大数を営業日ごとに加えた数</t>
    <rPh sb="20" eb="23">
      <t>エイギョウビ</t>
    </rPh>
    <rPh sb="26" eb="27">
      <t>クワ</t>
    </rPh>
    <rPh sb="29" eb="30">
      <t>カズ</t>
    </rPh>
    <phoneticPr fontId="67"/>
  </si>
  <si>
    <t>法人所轄庁</t>
  </si>
  <si>
    <t>同一敷地内の他の事業所又は施設の従業者との兼務（兼務の場合のみ記入）</t>
  </si>
  <si>
    <t>通所リハビリテーション</t>
    <rPh sb="0" eb="2">
      <t>ツウショ</t>
    </rPh>
    <phoneticPr fontId="67"/>
  </si>
  <si>
    <t>生活機能向上連携加算</t>
  </si>
  <si>
    <t>2変更</t>
  </si>
  <si>
    <r>
      <t>３</t>
    </r>
    <r>
      <rPr>
        <sz val="9"/>
        <color theme="1"/>
        <rFont val="ＭＳ ゴシック"/>
      </rPr>
      <t>　時間延長サービス体制に関する状況【地域密着型通所介護のみ】</t>
    </r>
    <rPh sb="2" eb="4">
      <t>ジカン</t>
    </rPh>
    <rPh sb="4" eb="6">
      <t>エンチョウ</t>
    </rPh>
    <rPh sb="10" eb="12">
      <t>タイセイ</t>
    </rPh>
    <rPh sb="13" eb="14">
      <t>カン</t>
    </rPh>
    <rPh sb="16" eb="18">
      <t>ジョウキョウ</t>
    </rPh>
    <rPh sb="19" eb="21">
      <t>チイキ</t>
    </rPh>
    <rPh sb="21" eb="24">
      <t>ミッチャクガタ</t>
    </rPh>
    <rPh sb="24" eb="26">
      <t>ツウショ</t>
    </rPh>
    <rPh sb="26" eb="28">
      <t>カイゴ</t>
    </rPh>
    <phoneticPr fontId="27"/>
  </si>
  <si>
    <t>(4)栄養ケア計画の進捗状況を定期的に評価しているか</t>
    <rPh sb="3" eb="5">
      <t>エイヨウ</t>
    </rPh>
    <rPh sb="7" eb="9">
      <t>ケイカク</t>
    </rPh>
    <rPh sb="10" eb="12">
      <t>シンチョク</t>
    </rPh>
    <rPh sb="12" eb="14">
      <t>ジョウキョウ</t>
    </rPh>
    <rPh sb="15" eb="18">
      <t>テイキテキ</t>
    </rPh>
    <rPh sb="19" eb="21">
      <t>ヒョウカ</t>
    </rPh>
    <phoneticPr fontId="27"/>
  </si>
  <si>
    <t>適用条件</t>
    <rPh sb="0" eb="2">
      <t>テキヨウ</t>
    </rPh>
    <rPh sb="2" eb="4">
      <t>ジョウケン</t>
    </rPh>
    <phoneticPr fontId="27"/>
  </si>
  <si>
    <t>（指定を受けている場合）</t>
    <rPh sb="1" eb="3">
      <t>シテイ</t>
    </rPh>
    <rPh sb="4" eb="5">
      <t>ウ</t>
    </rPh>
    <rPh sb="9" eb="11">
      <t>バアイ</t>
    </rPh>
    <phoneticPr fontId="27"/>
  </si>
  <si>
    <t>）</t>
  </si>
  <si>
    <t>3終了</t>
  </si>
  <si>
    <t>異動（予定）</t>
  </si>
  <si>
    <t>年月日</t>
    <rPh sb="0" eb="3">
      <t>ネンガッピ</t>
    </rPh>
    <phoneticPr fontId="27"/>
  </si>
  <si>
    <t>理学療法士等の資格を有する機能訓練指導員を配置した事業所で６月以上機能訓練指導に従事したことを証する書面の写し（従事した事業所の管理者が証している書面等）</t>
    <rPh sb="0" eb="2">
      <t>リガク</t>
    </rPh>
    <rPh sb="2" eb="5">
      <t>リョウホウシ</t>
    </rPh>
    <rPh sb="5" eb="6">
      <t>トウ</t>
    </rPh>
    <rPh sb="7" eb="9">
      <t>シカク</t>
    </rPh>
    <rPh sb="10" eb="11">
      <t>ユウ</t>
    </rPh>
    <rPh sb="13" eb="15">
      <t>キノウ</t>
    </rPh>
    <rPh sb="15" eb="17">
      <t>クンレン</t>
    </rPh>
    <rPh sb="17" eb="20">
      <t>シドウイン</t>
    </rPh>
    <rPh sb="21" eb="23">
      <t>ハイチ</t>
    </rPh>
    <rPh sb="25" eb="28">
      <t>ジギョウショ</t>
    </rPh>
    <rPh sb="30" eb="31">
      <t>ツキ</t>
    </rPh>
    <rPh sb="31" eb="33">
      <t>イジョウ</t>
    </rPh>
    <rPh sb="33" eb="35">
      <t>キノウ</t>
    </rPh>
    <rPh sb="35" eb="37">
      <t>クンレン</t>
    </rPh>
    <rPh sb="37" eb="39">
      <t>シドウ</t>
    </rPh>
    <rPh sb="40" eb="42">
      <t>ジュウジ</t>
    </rPh>
    <rPh sb="47" eb="48">
      <t>ショウ</t>
    </rPh>
    <rPh sb="50" eb="52">
      <t>ショメン</t>
    </rPh>
    <rPh sb="53" eb="54">
      <t>ウツ</t>
    </rPh>
    <rPh sb="56" eb="58">
      <t>ジュウジ</t>
    </rPh>
    <rPh sb="60" eb="63">
      <t>ジギョウショ</t>
    </rPh>
    <rPh sb="64" eb="67">
      <t>カンリシャ</t>
    </rPh>
    <rPh sb="68" eb="69">
      <t>ショウ</t>
    </rPh>
    <rPh sb="73" eb="75">
      <t>ショメン</t>
    </rPh>
    <rPh sb="75" eb="76">
      <t>トウ</t>
    </rPh>
    <phoneticPr fontId="27"/>
  </si>
  <si>
    <t>FAX番号</t>
  </si>
  <si>
    <t>２　療養通所介護事業所</t>
  </si>
  <si>
    <t>①に占める③の割合が25％以上</t>
    <rPh sb="2" eb="3">
      <t>シ</t>
    </rPh>
    <rPh sb="7" eb="9">
      <t>ワリアイ</t>
    </rPh>
    <rPh sb="13" eb="15">
      <t>イジョウ</t>
    </rPh>
    <phoneticPr fontId="27"/>
  </si>
  <si>
    <t>・「２．算定期間」でアまたはイの算定期間を選択してください。</t>
    <rPh sb="4" eb="6">
      <t>サンテイ</t>
    </rPh>
    <rPh sb="6" eb="8">
      <t>キカン</t>
    </rPh>
    <rPh sb="16" eb="18">
      <t>サンテイ</t>
    </rPh>
    <rPh sb="18" eb="20">
      <t>キカン</t>
    </rPh>
    <rPh sb="21" eb="23">
      <t>センタク</t>
    </rPh>
    <phoneticPr fontId="27"/>
  </si>
  <si>
    <t>氏名</t>
  </si>
  <si>
    <t>特例
適用の可否</t>
    <rPh sb="0" eb="2">
      <t>トクレイ</t>
    </rPh>
    <rPh sb="3" eb="5">
      <t>テキヨウ</t>
    </rPh>
    <rPh sb="6" eb="8">
      <t>カヒ</t>
    </rPh>
    <phoneticPr fontId="67"/>
  </si>
  <si>
    <t>Ⅰ(イ)・Ⅰ(ロ)共通 ：(4)及び(5)</t>
    <rPh sb="16" eb="17">
      <t>およ</t>
    </rPh>
    <phoneticPr fontId="27" type="Hiragana"/>
  </si>
  <si>
    <t>令和</t>
    <rPh sb="0" eb="2">
      <t>レイワ</t>
    </rPh>
    <phoneticPr fontId="27"/>
  </si>
  <si>
    <t>異動項目</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</si>
  <si>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7"/>
  </si>
  <si>
    <t>大規模型Ⅱ</t>
    <rPh sb="0" eb="3">
      <t>ダイキボ</t>
    </rPh>
    <rPh sb="3" eb="4">
      <t>ガタ</t>
    </rPh>
    <phoneticPr fontId="67"/>
  </si>
  <si>
    <t>(市町村記載)</t>
    <rPh sb="1" eb="4">
      <t>シチョウソン</t>
    </rPh>
    <rPh sb="4" eb="6">
      <t>キサイ</t>
    </rPh>
    <phoneticPr fontId="27"/>
  </si>
  <si>
    <t>２ 基準型</t>
  </si>
  <si>
    <t>月</t>
    <rPh sb="0" eb="1">
      <t>ゲツ</t>
    </rPh>
    <phoneticPr fontId="27"/>
  </si>
  <si>
    <t>（別紙１－３－２）</t>
  </si>
  <si>
    <t>通所介護</t>
    <rPh sb="0" eb="2">
      <t>ツウショ</t>
    </rPh>
    <rPh sb="2" eb="4">
      <t>カイゴ</t>
    </rPh>
    <phoneticPr fontId="27"/>
  </si>
  <si>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7"/>
  </si>
  <si>
    <t>（ はい ・ いいえ ）</t>
  </si>
  <si>
    <t>サービス提供単位３</t>
    <rPh sb="4" eb="6">
      <t>テイキョウ</t>
    </rPh>
    <phoneticPr fontId="27"/>
  </si>
  <si>
    <t>（別紙１4－３）</t>
  </si>
  <si>
    <t>サービス提供体制強化加算</t>
    <rPh sb="4" eb="6">
      <t>テイキョウ</t>
    </rPh>
    <rPh sb="6" eb="8">
      <t>タイセイ</t>
    </rPh>
    <rPh sb="8" eb="10">
      <t>キョウカ</t>
    </rPh>
    <rPh sb="10" eb="12">
      <t>カサン</t>
    </rPh>
    <phoneticPr fontId="27"/>
  </si>
  <si>
    <t>療養通所
介護</t>
    <rPh sb="0" eb="2">
      <t>リョウヨウ</t>
    </rPh>
    <rPh sb="2" eb="4">
      <t>ツウショ</t>
    </rPh>
    <rPh sb="5" eb="7">
      <t>カイゴ</t>
    </rPh>
    <phoneticPr fontId="27"/>
  </si>
  <si>
    <t>そ　 　　の　 　　他　　 　該　　 　当　　 　す 　　　る 　　　体 　　　制 　　　等</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</si>
  <si>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7"/>
  </si>
  <si>
    <t>有する資格</t>
    <rPh sb="0" eb="1">
      <t>ユウ</t>
    </rPh>
    <rPh sb="3" eb="5">
      <t>シカク</t>
    </rPh>
    <phoneticPr fontId="27"/>
  </si>
  <si>
    <t>割引</t>
    <rPh sb="0" eb="2">
      <t>ワリビキ</t>
    </rPh>
    <phoneticPr fontId="2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</si>
  <si>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7"/>
  </si>
  <si>
    <t>②</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</si>
  <si>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7"/>
  </si>
  <si>
    <t>代表者名</t>
  </si>
  <si>
    <t>　（平成27年4月1日）」問31をご参照ください。</t>
    <rPh sb="13" eb="14">
      <t>トイ</t>
    </rPh>
    <rPh sb="18" eb="20">
      <t>サンショウ</t>
    </rPh>
    <phoneticPr fontId="2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</si>
  <si>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7"/>
  </si>
  <si>
    <t>①に占める②の割合が30％以上</t>
    <rPh sb="2" eb="3">
      <t>シ</t>
    </rPh>
    <rPh sb="7" eb="9">
      <t>ワリアイ</t>
    </rPh>
    <rPh sb="13" eb="15">
      <t>イジョウ</t>
    </rPh>
    <phoneticPr fontId="27"/>
  </si>
  <si>
    <t>指定
・
更新</t>
    <rPh sb="0" eb="2">
      <t>シテイ</t>
    </rPh>
    <rPh sb="5" eb="7">
      <t>コウシン</t>
    </rPh>
    <phoneticPr fontId="27"/>
  </si>
  <si>
    <t>提供サービス</t>
  </si>
  <si>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7"/>
  </si>
  <si>
    <t xml:space="preserve">  － </t>
  </si>
  <si>
    <t>６　２級地</t>
  </si>
  <si>
    <t>（訪問看護、訪問リハビリテーション）</t>
  </si>
  <si>
    <t>（</t>
  </si>
  <si>
    <t>機能訓練指導員の資格者証の写し</t>
  </si>
  <si>
    <t>4 サービス提供体制強化加算（Ⅲ）ロ</t>
    <rPh sb="6" eb="8">
      <t>テイキョウ</t>
    </rPh>
    <rPh sb="8" eb="10">
      <t>タイセイ</t>
    </rPh>
    <rPh sb="10" eb="12">
      <t>キョウカ</t>
    </rPh>
    <rPh sb="12" eb="14">
      <t>カサン</t>
    </rPh>
    <phoneticPr fontId="27"/>
  </si>
  <si>
    <t>事　業　所</t>
  </si>
  <si>
    <t>地域密着型通所介護</t>
    <rPh sb="0" eb="2">
      <t>チイキ</t>
    </rPh>
    <rPh sb="2" eb="5">
      <t>ミッチャクガタ</t>
    </rPh>
    <rPh sb="5" eb="7">
      <t>ツウショ</t>
    </rPh>
    <rPh sb="7" eb="9">
      <t>カイゴ</t>
    </rPh>
    <phoneticPr fontId="67"/>
  </si>
  <si>
    <t>3　地域密着型通所介護</t>
    <rPh sb="2" eb="4">
      <t>チイキ</t>
    </rPh>
    <rPh sb="4" eb="7">
      <t>ミッチャクガタ</t>
    </rPh>
    <rPh sb="7" eb="9">
      <t>ツウショ</t>
    </rPh>
    <rPh sb="9" eb="11">
      <t>カイゴ</t>
    </rPh>
    <phoneticPr fontId="27"/>
  </si>
  <si>
    <t>日曜日・祝日</t>
    <rPh sb="0" eb="2">
      <t>ニチヨウ</t>
    </rPh>
    <rPh sb="2" eb="3">
      <t>ヒ</t>
    </rPh>
    <rPh sb="4" eb="6">
      <t>シュクジツ</t>
    </rPh>
    <phoneticPr fontId="27"/>
  </si>
  <si>
    <t>サービス提供時間前</t>
    <rPh sb="4" eb="6">
      <t>テイキョウ</t>
    </rPh>
    <rPh sb="6" eb="8">
      <t>ジカン</t>
    </rPh>
    <rPh sb="8" eb="9">
      <t>マエ</t>
    </rPh>
    <phoneticPr fontId="27"/>
  </si>
  <si>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7"/>
  </si>
  <si>
    <t>指定居宅サービス等基準第93条第１項第２号又は第３号に規定する看護職員又は介護職員の員数に加え、看護職員又は介護職員を常勤換算方法で２以上確保している。</t>
  </si>
  <si>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</si>
  <si>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</si>
  <si>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r>
      <t>介 護 給 付 費 算 定 に 係 る 体 制 等 状 況 一 覧 表</t>
    </r>
    <r>
      <rPr>
        <sz val="14"/>
        <color theme="1"/>
        <rFont val="HGSｺﾞｼｯｸM"/>
      </rPr>
      <t>（主たる事業所の所在地以外の場所で一部実施する場合の出張所等の状況）</t>
    </r>
  </si>
  <si>
    <t>Ｄ 加算Ⅴ(３)</t>
  </si>
  <si>
    <t>※ 加算算定開始後に記入してください。</t>
    <rPh sb="6" eb="8">
      <t>カイシ</t>
    </rPh>
    <rPh sb="8" eb="9">
      <t>アト</t>
    </rPh>
    <rPh sb="10" eb="12">
      <t>キニュウ</t>
    </rPh>
    <phoneticPr fontId="67"/>
  </si>
  <si>
    <t>更新の場合は不要</t>
    <rPh sb="0" eb="2">
      <t>コウシン</t>
    </rPh>
    <rPh sb="3" eb="5">
      <t>バアイ</t>
    </rPh>
    <rPh sb="6" eb="8">
      <t>フヨウ</t>
    </rPh>
    <phoneticPr fontId="27"/>
  </si>
  <si>
    <t>３ 加算Ⅱ</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</si>
  <si>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7"/>
  </si>
  <si>
    <t>兼務する職種
及び勤務時間等</t>
  </si>
  <si>
    <t>　　　14 「中重度者ケア体制加算」については、「中重度者ケア体制加算に係る届出書」（別紙22）及び「利用者の割合に関する計算書」（別紙22ー2）を添付してください。</t>
  </si>
  <si>
    <t>サービス提供単位５</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</si>
  <si>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</si>
  <si>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2　地域密着型通所介護事業所</t>
    <rPh sb="2" eb="4">
      <t>チイキ</t>
    </rPh>
    <rPh sb="4" eb="7">
      <t>ミッチャクガタ</t>
    </rPh>
    <rPh sb="7" eb="9">
      <t>ツウショ</t>
    </rPh>
    <rPh sb="9" eb="11">
      <t>カイゴ</t>
    </rPh>
    <rPh sb="11" eb="14">
      <t>ジギョウショ</t>
    </rPh>
    <phoneticPr fontId="27"/>
  </si>
  <si>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7"/>
  </si>
  <si>
    <t>介護福祉士等の
状況</t>
    <rPh sb="0" eb="2">
      <t>カイゴ</t>
    </rPh>
    <rPh sb="2" eb="5">
      <t>フクシシ</t>
    </rPh>
    <rPh sb="5" eb="6">
      <t>トウ</t>
    </rPh>
    <rPh sb="8" eb="10">
      <t>ジョウキョウ</t>
    </rPh>
    <phoneticPr fontId="27"/>
  </si>
  <si>
    <t>名    称</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</si>
  <si>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</si>
  <si>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7"/>
  </si>
  <si>
    <t>介護給付費算定に係る体制等に関する届出書</t>
  </si>
  <si>
    <t>下記※７欄に記入</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</si>
  <si>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</si>
  <si>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7"/>
  </si>
  <si>
    <t>延長適用開始月</t>
    <rPh sb="0" eb="2">
      <t>エンチョウ</t>
    </rPh>
    <rPh sb="2" eb="4">
      <t>テキヨウ</t>
    </rPh>
    <rPh sb="4" eb="6">
      <t>カイシ</t>
    </rPh>
    <rPh sb="6" eb="7">
      <t>ツキ</t>
    </rPh>
    <phoneticPr fontId="67"/>
  </si>
  <si>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7"/>
  </si>
  <si>
    <t>機能訓練指導員</t>
  </si>
  <si>
    <t>（療養通所介護）</t>
  </si>
  <si>
    <t>若年性認知症利用者
受入加算</t>
    <rPh sb="0" eb="3">
      <t>ジャクネンセイ</t>
    </rPh>
    <rPh sb="3" eb="6">
      <t>ニンチショウ</t>
    </rPh>
    <rPh sb="6" eb="9">
      <t>リヨウシャ</t>
    </rPh>
    <rPh sb="10" eb="12">
      <t>ウケイ</t>
    </rPh>
    <rPh sb="12" eb="14">
      <t>カサン</t>
    </rPh>
    <phoneticPr fontId="27"/>
  </si>
  <si>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</si>
  <si>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</si>
  <si>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利用者の総数
（要支援者は
含めない）</t>
    <rPh sb="0" eb="3">
      <t>リヨウシャ</t>
    </rPh>
    <rPh sb="4" eb="6">
      <t>ソウスウ</t>
    </rPh>
    <rPh sb="8" eb="11">
      <t>ヨウシエン</t>
    </rPh>
    <rPh sb="11" eb="12">
      <t>シャ</t>
    </rPh>
    <rPh sb="14" eb="15">
      <t>フク</t>
    </rPh>
    <phoneticPr fontId="27"/>
  </si>
  <si>
    <t>認知症対応型通所介護</t>
    <rPh sb="0" eb="3">
      <t>ニンチショウ</t>
    </rPh>
    <rPh sb="3" eb="6">
      <t>タイオウガタ</t>
    </rPh>
    <rPh sb="6" eb="8">
      <t>ツウショ</t>
    </rPh>
    <rPh sb="8" eb="10">
      <t>カイゴ</t>
    </rPh>
    <phoneticPr fontId="67"/>
  </si>
  <si>
    <t>施設等の区分</t>
  </si>
  <si>
    <t>人員配置区分</t>
  </si>
  <si>
    <r>
      <t>※</t>
    </r>
    <r>
      <rPr>
        <sz val="8"/>
        <color theme="1"/>
        <rFont val="ＭＳ ゴシック"/>
      </rPr>
      <t>４　入浴介助加算に関する状況</t>
    </r>
  </si>
  <si>
    <t>高齢者虐待防止措置実施の有無</t>
  </si>
  <si>
    <t>サービス提供単位４</t>
    <rPh sb="4" eb="6">
      <t>テイキョウ</t>
    </rPh>
    <phoneticPr fontId="27"/>
  </si>
  <si>
    <t>1 サービス提供体制強化加算（Ⅰ）</t>
    <rPh sb="6" eb="8">
      <t>テイキョウ</t>
    </rPh>
    <rPh sb="8" eb="10">
      <t>タイセイ</t>
    </rPh>
    <rPh sb="10" eb="12">
      <t>キョウカ</t>
    </rPh>
    <rPh sb="12" eb="14">
      <t>カサン</t>
    </rPh>
    <phoneticPr fontId="27"/>
  </si>
  <si>
    <t>事 業 所 番 号</t>
  </si>
  <si>
    <t>１ 減算型</t>
  </si>
  <si>
    <t>１ 対応不可</t>
    <rPh sb="2" eb="4">
      <t>タイオウ</t>
    </rPh>
    <rPh sb="4" eb="6">
      <t>フカ</t>
    </rPh>
    <phoneticPr fontId="27"/>
  </si>
  <si>
    <t>３ 加算Ⅰ</t>
  </si>
  <si>
    <t>８ 加算Ⅲイ（ロの場合）</t>
  </si>
  <si>
    <t>割 引</t>
  </si>
  <si>
    <t>中重度者ケア体制加算に係る届出書</t>
    <rPh sb="0" eb="4">
      <t>チュウジュウドシャ</t>
    </rPh>
    <rPh sb="6" eb="8">
      <t>タイセイ</t>
    </rPh>
    <rPh sb="8" eb="10">
      <t>カサン</t>
    </rPh>
    <rPh sb="11" eb="12">
      <t>カカ</t>
    </rPh>
    <rPh sb="13" eb="16">
      <t>トドケデショ</t>
    </rPh>
    <phoneticPr fontId="27"/>
  </si>
  <si>
    <t>２　４級地</t>
  </si>
  <si>
    <t>非常勤（人）</t>
  </si>
  <si>
    <t>１　なし</t>
  </si>
  <si>
    <t>重度者ケア体制加算</t>
    <rPh sb="0" eb="2">
      <t>ジュウド</t>
    </rPh>
    <rPh sb="2" eb="3">
      <t>シャ</t>
    </rPh>
    <rPh sb="5" eb="7">
      <t>タイセイ</t>
    </rPh>
    <rPh sb="7" eb="9">
      <t>カサン</t>
    </rPh>
    <phoneticPr fontId="2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</si>
  <si>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7"/>
  </si>
  <si>
    <t>時間</t>
    <rPh sb="0" eb="2">
      <t>ジカン</t>
    </rPh>
    <phoneticPr fontId="27"/>
  </si>
  <si>
    <t>サービス提供単位５</t>
    <rPh sb="4" eb="6">
      <t>テイキョウ</t>
    </rPh>
    <phoneticPr fontId="27"/>
  </si>
  <si>
    <t>共生型サービスの提供
（児童発達支援事業所）</t>
    <rPh sb="0" eb="3">
      <t>キョウセイガタ</t>
    </rPh>
    <rPh sb="8" eb="10">
      <t>テイキョウ</t>
    </rPh>
    <rPh sb="18" eb="20">
      <t>ジギョウ</t>
    </rPh>
    <rPh sb="20" eb="21">
      <t>ショ</t>
    </rPh>
    <phoneticPr fontId="27"/>
  </si>
  <si>
    <t>無</t>
    <rPh sb="0" eb="1">
      <t>ナ</t>
    </rPh>
    <phoneticPr fontId="27"/>
  </si>
  <si>
    <t>③　健康診断等を定期的に実施すること。</t>
    <rPh sb="2" eb="4">
      <t>ケンコウ</t>
    </rPh>
    <rPh sb="4" eb="6">
      <t>シンダン</t>
    </rPh>
    <rPh sb="6" eb="7">
      <t>トウ</t>
    </rPh>
    <rPh sb="8" eb="11">
      <t>テイキテキ</t>
    </rPh>
    <rPh sb="12" eb="14">
      <t>ジッシ</t>
    </rPh>
    <phoneticPr fontId="2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</si>
  <si>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7"/>
  </si>
  <si>
    <t>６ 加算Ⅰ（イの場合）</t>
    <rPh sb="8" eb="10">
      <t>バアイ</t>
    </rPh>
    <phoneticPr fontId="27"/>
  </si>
  <si>
    <t>名</t>
    <rPh sb="0" eb="1">
      <t>メイ</t>
    </rPh>
    <phoneticPr fontId="27"/>
  </si>
  <si>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7"/>
  </si>
  <si>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7"/>
  </si>
  <si>
    <t>日</t>
    <rPh sb="0" eb="1">
      <t>ニチ</t>
    </rPh>
    <phoneticPr fontId="27"/>
  </si>
  <si>
    <t>5　介護職員等の状況</t>
    <rPh sb="2" eb="4">
      <t>カイゴ</t>
    </rPh>
    <rPh sb="4" eb="6">
      <t>ショクイン</t>
    </rPh>
    <rPh sb="6" eb="7">
      <t>トウ</t>
    </rPh>
    <rPh sb="8" eb="10">
      <t>ジョウキョウ</t>
    </rPh>
    <phoneticPr fontId="27"/>
  </si>
  <si>
    <t xml:space="preserve">備考
</t>
    <rPh sb="0" eb="2">
      <t>ビコウ</t>
    </rPh>
    <phoneticPr fontId="27"/>
  </si>
  <si>
    <t>1　新規</t>
  </si>
  <si>
    <t>2　変更</t>
  </si>
  <si>
    <t>又は</t>
    <rPh sb="0" eb="1">
      <t>マタ</t>
    </rPh>
    <phoneticPr fontId="27"/>
  </si>
  <si>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</si>
  <si>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</si>
  <si>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有</t>
    <rPh sb="0" eb="1">
      <t>ア</t>
    </rPh>
    <phoneticPr fontId="27"/>
  </si>
  <si>
    <t>②　対象者　</t>
    <rPh sb="2" eb="5">
      <t>タイショウシャ</t>
    </rPh>
    <phoneticPr fontId="27"/>
  </si>
  <si>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7"/>
  </si>
  <si>
    <t>・</t>
  </si>
  <si>
    <t>勤務体制及び勤務形態一覧表
【参考様式1_09_勤務表_地域密着型通所介護】又は、【参考様式1_10_勤務表_療養通所介護】</t>
    <rPh sb="0" eb="2">
      <t>キンム</t>
    </rPh>
    <rPh sb="2" eb="4">
      <t>タイセイ</t>
    </rPh>
    <rPh sb="4" eb="5">
      <t>オヨ</t>
    </rPh>
    <rPh sb="6" eb="8">
      <t>キンム</t>
    </rPh>
    <rPh sb="8" eb="10">
      <t>ケイタイ</t>
    </rPh>
    <rPh sb="10" eb="13">
      <t>イチランヒョウ</t>
    </rPh>
    <phoneticPr fontId="27"/>
  </si>
  <si>
    <t>土曜日</t>
    <rPh sb="0" eb="3">
      <t>ドヨウビ</t>
    </rPh>
    <phoneticPr fontId="27"/>
  </si>
  <si>
    <t>規模区分</t>
    <rPh sb="0" eb="2">
      <t>キボ</t>
    </rPh>
    <rPh sb="2" eb="4">
      <t>クブン</t>
    </rPh>
    <phoneticPr fontId="67"/>
  </si>
  <si>
    <t>生活相談員配置等加算</t>
    <rPh sb="0" eb="2">
      <t>セイカツ</t>
    </rPh>
    <rPh sb="2" eb="5">
      <t>ソウダンイン</t>
    </rPh>
    <rPh sb="5" eb="7">
      <t>ハイチ</t>
    </rPh>
    <rPh sb="7" eb="8">
      <t>トウ</t>
    </rPh>
    <rPh sb="8" eb="10">
      <t>カサン</t>
    </rPh>
    <phoneticPr fontId="27"/>
  </si>
  <si>
    <t>　　速やかに提出すること。</t>
    <rPh sb="2" eb="3">
      <t>スミ</t>
    </rPh>
    <rPh sb="6" eb="8">
      <t>テイシュツ</t>
    </rPh>
    <phoneticPr fontId="27"/>
  </si>
  <si>
    <t>①のうち勤続年数７年以上の者の総数（常勤換算）</t>
  </si>
  <si>
    <t>1　通所介護事業所</t>
    <rPh sb="2" eb="4">
      <t>ツウショ</t>
    </rPh>
    <rPh sb="4" eb="6">
      <t>カイゴ</t>
    </rPh>
    <rPh sb="6" eb="9">
      <t>ジギョウショ</t>
    </rPh>
    <phoneticPr fontId="27"/>
  </si>
  <si>
    <t>④</t>
  </si>
  <si>
    <t>加算算定届提出月</t>
    <rPh sb="4" eb="5">
      <t>トドケ</t>
    </rPh>
    <rPh sb="5" eb="7">
      <t>テイシュツ</t>
    </rPh>
    <rPh sb="7" eb="8">
      <t>ツキ</t>
    </rPh>
    <phoneticPr fontId="67"/>
  </si>
  <si>
    <t>①</t>
  </si>
  <si>
    <t>平日</t>
    <rPh sb="0" eb="2">
      <t>ヘイジツ</t>
    </rPh>
    <phoneticPr fontId="27"/>
  </si>
  <si>
    <t>２．算定期間</t>
    <rPh sb="2" eb="4">
      <t>サンテイ</t>
    </rPh>
    <rPh sb="4" eb="6">
      <t>キカン</t>
    </rPh>
    <phoneticPr fontId="27"/>
  </si>
  <si>
    <t>中重度者ケア体制加算</t>
    <rPh sb="0" eb="3">
      <t>チュウジュウド</t>
    </rPh>
    <rPh sb="3" eb="4">
      <t>シャ</t>
    </rPh>
    <rPh sb="6" eb="8">
      <t>タイセイ</t>
    </rPh>
    <rPh sb="8" eb="10">
      <t>カサン</t>
    </rPh>
    <phoneticPr fontId="27"/>
  </si>
  <si>
    <t>認知症加算</t>
    <rPh sb="0" eb="3">
      <t>ニンチショウ</t>
    </rPh>
    <rPh sb="3" eb="5">
      <t>カサン</t>
    </rPh>
    <phoneticPr fontId="27"/>
  </si>
  <si>
    <t>時間延長サービス体制</t>
  </si>
  <si>
    <t>外部との連携の場合のみ</t>
  </si>
  <si>
    <t>（１）サービス提供体制強化加算（Ⅰ）</t>
    <rPh sb="7" eb="9">
      <t>テイキョウ</t>
    </rPh>
    <rPh sb="9" eb="11">
      <t>タイセイ</t>
    </rPh>
    <rPh sb="11" eb="13">
      <t>キョウカ</t>
    </rPh>
    <rPh sb="13" eb="15">
      <t>カサン</t>
    </rPh>
    <phoneticPr fontId="27"/>
  </si>
  <si>
    <t>下記※４欄に記入</t>
  </si>
  <si>
    <t>○設備に関する基準の確認に必要な事項</t>
    <rPh sb="1" eb="18">
      <t>セ</t>
    </rPh>
    <phoneticPr fontId="27"/>
  </si>
  <si>
    <t>平均利用延人員数
 （a÷b）　　※５</t>
    <rPh sb="0" eb="2">
      <t>ヘイキン</t>
    </rPh>
    <rPh sb="2" eb="4">
      <t>リヨウ</t>
    </rPh>
    <rPh sb="4" eb="5">
      <t>ノベ</t>
    </rPh>
    <rPh sb="5" eb="8">
      <t>ジンインスウ</t>
    </rPh>
    <phoneticPr fontId="88"/>
  </si>
  <si>
    <t>人</t>
    <rPh sb="0" eb="1">
      <t>ニン</t>
    </rPh>
    <phoneticPr fontId="27"/>
  </si>
  <si>
    <t>利用延人員数</t>
    <rPh sb="0" eb="2">
      <t>リヨウ</t>
    </rPh>
    <rPh sb="2" eb="5">
      <t>ノベジンイン</t>
    </rPh>
    <rPh sb="5" eb="6">
      <t>スウ</t>
    </rPh>
    <phoneticPr fontId="27"/>
  </si>
  <si>
    <t>介護予防認知症対応型通所介護</t>
    <rPh sb="0" eb="2">
      <t>カイゴ</t>
    </rPh>
    <rPh sb="2" eb="4">
      <t>ヨボウ</t>
    </rPh>
    <rPh sb="4" eb="7">
      <t>ニンチショウ</t>
    </rPh>
    <rPh sb="7" eb="10">
      <t>タイオウガタ</t>
    </rPh>
    <rPh sb="10" eb="12">
      <t>ツウショ</t>
    </rPh>
    <rPh sb="12" eb="14">
      <t>カイゴ</t>
    </rPh>
    <phoneticPr fontId="67"/>
  </si>
  <si>
    <t>①に占める②の割合が70％以上</t>
    <rPh sb="2" eb="3">
      <t>シ</t>
    </rPh>
    <rPh sb="7" eb="9">
      <t>ワリアイ</t>
    </rPh>
    <rPh sb="13" eb="15">
      <t>イジョウ</t>
    </rPh>
    <phoneticPr fontId="27"/>
  </si>
  <si>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7"/>
  </si>
  <si>
    <t>指定通所介護事業所における前年度又は算定日が属する月の前３月間の利用者の総数のうち、要介護状態区分が要介護３、要介護４又は要介護５である者の占める割合が100分の30以上である。</t>
  </si>
  <si>
    <t>生活相談員配置等加算に係る届出書</t>
    <rPh sb="0" eb="2">
      <t>セイカツ</t>
    </rPh>
    <rPh sb="2" eb="5">
      <t>ソウダンイン</t>
    </rPh>
    <rPh sb="5" eb="8">
      <t>ハイチトウ</t>
    </rPh>
    <rPh sb="8" eb="10">
      <t>カサン</t>
    </rPh>
    <rPh sb="11" eb="12">
      <t>カカ</t>
    </rPh>
    <rPh sb="13" eb="16">
      <t>トドケデショ</t>
    </rPh>
    <phoneticPr fontId="27"/>
  </si>
  <si>
    <t>①に占める②の割合が40％以上</t>
    <rPh sb="2" eb="3">
      <t>シ</t>
    </rPh>
    <rPh sb="7" eb="9">
      <t>ワリアイ</t>
    </rPh>
    <rPh sb="13" eb="15">
      <t>イジョウ</t>
    </rPh>
    <phoneticPr fontId="27"/>
  </si>
  <si>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7"/>
  </si>
  <si>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7"/>
  </si>
  <si>
    <t>サービス提供体制強化加算に関する届出書</t>
    <rPh sb="4" eb="6">
      <t>テイキョウ</t>
    </rPh>
    <rPh sb="6" eb="8">
      <t>タイセイ</t>
    </rPh>
    <rPh sb="8" eb="10">
      <t>キョウカ</t>
    </rPh>
    <rPh sb="10" eb="12">
      <t>カサン</t>
    </rPh>
    <rPh sb="13" eb="14">
      <t>カン</t>
    </rPh>
    <rPh sb="16" eb="19">
      <t>トドケデショ</t>
    </rPh>
    <phoneticPr fontId="27"/>
  </si>
  <si>
    <t>　　　　　営業時間</t>
  </si>
  <si>
    <t xml:space="preserve"> －</t>
  </si>
  <si>
    <t>12月</t>
  </si>
  <si>
    <t>2　異 動 区 分</t>
    <rPh sb="2" eb="3">
      <t>イ</t>
    </rPh>
    <rPh sb="4" eb="5">
      <t>ドウ</t>
    </rPh>
    <rPh sb="6" eb="7">
      <t>ク</t>
    </rPh>
    <rPh sb="8" eb="9">
      <t>ブン</t>
    </rPh>
    <phoneticPr fontId="27"/>
  </si>
  <si>
    <t>4　届 出 項 目</t>
    <rPh sb="2" eb="3">
      <t>トド</t>
    </rPh>
    <rPh sb="4" eb="5">
      <t>デ</t>
    </rPh>
    <rPh sb="6" eb="7">
      <t>コウ</t>
    </rPh>
    <rPh sb="8" eb="9">
      <t>メ</t>
    </rPh>
    <phoneticPr fontId="27"/>
  </si>
  <si>
    <t>（２）サービス提供体制強化加算（Ⅱ）</t>
    <rPh sb="7" eb="9">
      <t>テイキョウ</t>
    </rPh>
    <rPh sb="9" eb="11">
      <t>タイセイ</t>
    </rPh>
    <rPh sb="11" eb="13">
      <t>キョウカ</t>
    </rPh>
    <rPh sb="13" eb="15">
      <t>カサン</t>
    </rPh>
    <phoneticPr fontId="27"/>
  </si>
  <si>
    <t>勤続年数の状況</t>
    <rPh sb="0" eb="2">
      <t>キンゾク</t>
    </rPh>
    <rPh sb="2" eb="4">
      <t>ネンスウ</t>
    </rPh>
    <rPh sb="5" eb="7">
      <t>ジョウキョウ</t>
    </rPh>
    <phoneticPr fontId="27"/>
  </si>
  <si>
    <t>指定に係る記載事項
【付表】</t>
    <rPh sb="0" eb="2">
      <t>シテイ</t>
    </rPh>
    <rPh sb="3" eb="4">
      <t>カカ</t>
    </rPh>
    <rPh sb="5" eb="7">
      <t>キサイ</t>
    </rPh>
    <rPh sb="7" eb="9">
      <t>ジコウ</t>
    </rPh>
    <rPh sb="11" eb="13">
      <t>フヒョウ</t>
    </rPh>
    <phoneticPr fontId="2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</si>
  <si>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7"/>
  </si>
  <si>
    <t>3 サービス提供体制強化加算（Ⅲ）</t>
    <rPh sb="6" eb="8">
      <t>テイキョウ</t>
    </rPh>
    <rPh sb="8" eb="10">
      <t>タイセイ</t>
    </rPh>
    <rPh sb="10" eb="12">
      <t>キョウカ</t>
    </rPh>
    <rPh sb="12" eb="14">
      <t>カサン</t>
    </rPh>
    <phoneticPr fontId="27"/>
  </si>
  <si>
    <t>3　療養通所介護</t>
    <rPh sb="2" eb="4">
      <t>リョウヨウ</t>
    </rPh>
    <rPh sb="4" eb="6">
      <t>ツウショ</t>
    </rPh>
    <rPh sb="6" eb="8">
      <t>カイゴ</t>
    </rPh>
    <phoneticPr fontId="27"/>
  </si>
  <si>
    <t>４ 加算Ⅲロ（ロの場合）</t>
  </si>
  <si>
    <t>介護職員の総数（常勤換算）</t>
    <rPh sb="0" eb="2">
      <t>カイゴ</t>
    </rPh>
    <rPh sb="2" eb="4">
      <t>ショクイン</t>
    </rPh>
    <rPh sb="5" eb="7">
      <t>ソウスウ</t>
    </rPh>
    <rPh sb="8" eb="10">
      <t>ジョウキン</t>
    </rPh>
    <rPh sb="10" eb="12">
      <t>カンサン</t>
    </rPh>
    <phoneticPr fontId="27"/>
  </si>
  <si>
    <t>①のうち介護福祉士の総数（常勤換算）</t>
    <rPh sb="4" eb="6">
      <t>カイゴ</t>
    </rPh>
    <rPh sb="6" eb="9">
      <t>フクシシ</t>
    </rPh>
    <rPh sb="10" eb="12">
      <t>ソウスウ</t>
    </rPh>
    <rPh sb="13" eb="15">
      <t>ジョウキン</t>
    </rPh>
    <rPh sb="15" eb="17">
      <t>カンサン</t>
    </rPh>
    <phoneticPr fontId="27"/>
  </si>
  <si>
    <t>研修の実施に関する記録</t>
  </si>
  <si>
    <t>①のうち勤続年数10年以上の介護福祉士の総数（常勤換算）</t>
    <rPh sb="4" eb="6">
      <t>キンゾク</t>
    </rPh>
    <rPh sb="6" eb="8">
      <t>ネンスウ</t>
    </rPh>
    <rPh sb="10" eb="13">
      <t>ネンイジョウ</t>
    </rPh>
    <rPh sb="14" eb="16">
      <t>カイゴ</t>
    </rPh>
    <rPh sb="16" eb="19">
      <t>フクシシ</t>
    </rPh>
    <phoneticPr fontId="27"/>
  </si>
  <si>
    <t>大規模型Ⅰ</t>
    <rPh sb="0" eb="3">
      <t>ダイキボ</t>
    </rPh>
    <rPh sb="3" eb="4">
      <t>ガタ</t>
    </rPh>
    <phoneticPr fontId="67"/>
  </si>
  <si>
    <t>職員の欠員による減算の状況</t>
  </si>
  <si>
    <t>３月</t>
    <rPh sb="1" eb="2">
      <t>ガツ</t>
    </rPh>
    <phoneticPr fontId="27"/>
  </si>
  <si>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7"/>
  </si>
  <si>
    <t>下記※５欄に記入</t>
  </si>
  <si>
    <t>訪問看護</t>
    <rPh sb="0" eb="2">
      <t>ホウモン</t>
    </rPh>
    <rPh sb="2" eb="4">
      <t>カンゴ</t>
    </rPh>
    <phoneticPr fontId="27"/>
  </si>
  <si>
    <t>サービス提供単位３</t>
  </si>
  <si>
    <t>1　（介護予防）訪問看護</t>
    <rPh sb="3" eb="5">
      <t>カイゴ</t>
    </rPh>
    <rPh sb="5" eb="7">
      <t>ヨボウ</t>
    </rPh>
    <rPh sb="8" eb="10">
      <t>ホウモン</t>
    </rPh>
    <rPh sb="10" eb="12">
      <t>カンゴ</t>
    </rPh>
    <phoneticPr fontId="27"/>
  </si>
  <si>
    <t>①のうち勤続年数３年以上の者の総数</t>
    <rPh sb="4" eb="6">
      <t>キンゾク</t>
    </rPh>
    <rPh sb="6" eb="8">
      <t>ネンスウ</t>
    </rPh>
    <rPh sb="9" eb="12">
      <t>ネンイジョウ</t>
    </rPh>
    <rPh sb="13" eb="14">
      <t>モノ</t>
    </rPh>
    <rPh sb="15" eb="17">
      <t>ソウスウ</t>
    </rPh>
    <phoneticPr fontId="2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</si>
  <si>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7"/>
  </si>
  <si>
    <t>要件を満たすことが分かる根拠書類を準備し、指定権者からの求めがあった場合には、速やかに提出すること。</t>
  </si>
  <si>
    <t>時間延長サービス体制</t>
    <rPh sb="0" eb="2">
      <t>ジカン</t>
    </rPh>
    <rPh sb="2" eb="4">
      <t>エンチョウ</t>
    </rPh>
    <rPh sb="8" eb="10">
      <t>タイセイ</t>
    </rPh>
    <phoneticPr fontId="27"/>
  </si>
  <si>
    <t>人</t>
    <rPh sb="0" eb="1">
      <t xml:space="preserve">ニン </t>
    </rPh>
    <phoneticPr fontId="27"/>
  </si>
  <si>
    <t>資格者証の写し、経歴書</t>
  </si>
  <si>
    <t>２ 加算Ⅰイ</t>
  </si>
  <si>
    <t>若年性認知症利用者受入加算</t>
    <rPh sb="6" eb="9">
      <t>リヨウシャ</t>
    </rPh>
    <rPh sb="9" eb="11">
      <t>ウケイレ</t>
    </rPh>
    <rPh sb="11" eb="13">
      <t>カサン</t>
    </rPh>
    <phoneticPr fontId="27"/>
  </si>
  <si>
    <t>ア．前年度（３月を除く）の実績の平均</t>
  </si>
  <si>
    <t>日常生活自立度が記載された利用者名簿</t>
    <rPh sb="0" eb="2">
      <t>ニチジョウ</t>
    </rPh>
    <rPh sb="2" eb="4">
      <t>セイカツ</t>
    </rPh>
    <rPh sb="4" eb="7">
      <t>ジリツド</t>
    </rPh>
    <rPh sb="8" eb="10">
      <t>キサイ</t>
    </rPh>
    <rPh sb="13" eb="16">
      <t>リヨウシャ</t>
    </rPh>
    <rPh sb="16" eb="18">
      <t>メイボ</t>
    </rPh>
    <phoneticPr fontId="27"/>
  </si>
  <si>
    <t>　1　割引率等</t>
    <rPh sb="3" eb="6">
      <t>ワリビキリツ</t>
    </rPh>
    <rPh sb="6" eb="7">
      <t>トウ</t>
    </rPh>
    <phoneticPr fontId="27"/>
  </si>
  <si>
    <t>（別紙５ー２）</t>
  </si>
  <si>
    <t>加算算定開始月</t>
    <rPh sb="4" eb="6">
      <t>カイシ</t>
    </rPh>
    <rPh sb="6" eb="7">
      <t>ツキ</t>
    </rPh>
    <phoneticPr fontId="67"/>
  </si>
  <si>
    <t>前年度４月～２月分。
実績が６月に満たない場合は前３月分</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</si>
  <si>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7"/>
  </si>
  <si>
    <t>栄養アセスメント・栄養改善体制</t>
  </si>
  <si>
    <t>事業所番号</t>
    <rPh sb="0" eb="3">
      <t>ジギョウショ</t>
    </rPh>
    <rPh sb="3" eb="5">
      <t>バンゴウ</t>
    </rPh>
    <phoneticPr fontId="27"/>
  </si>
  <si>
    <t>Ⅰ(ロ)を算定する場合に記入 ：(3)</t>
    <rPh sb="5" eb="7">
      <t>さんてい</t>
    </rPh>
    <rPh sb="9" eb="11">
      <t>ばあい</t>
    </rPh>
    <rPh sb="12" eb="14">
      <t>きにゅう</t>
    </rPh>
    <phoneticPr fontId="27" type="Hiragana"/>
  </si>
  <si>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7"/>
  </si>
  <si>
    <t>市町村長</t>
    <rPh sb="0" eb="4">
      <t>シチョウソンチョウ</t>
    </rPh>
    <phoneticPr fontId="27"/>
  </si>
  <si>
    <t>地域密着型
通所介護</t>
    <rPh sb="0" eb="2">
      <t>チイキ</t>
    </rPh>
    <rPh sb="2" eb="5">
      <t>ミッチャクガタ</t>
    </rPh>
    <rPh sb="6" eb="8">
      <t>ツウショ</t>
    </rPh>
    <rPh sb="8" eb="10">
      <t>カイゴ</t>
    </rPh>
    <phoneticPr fontId="27"/>
  </si>
  <si>
    <t>共生型サービスの該当有無</t>
    <rPh sb="0" eb="3">
      <t>キョウセイガタ</t>
    </rPh>
    <rPh sb="8" eb="10">
      <t>ガイトウ</t>
    </rPh>
    <rPh sb="10" eb="12">
      <t>ウム</t>
    </rPh>
    <phoneticPr fontId="27"/>
  </si>
  <si>
    <t>食堂及び機能訓練室の合計面積</t>
  </si>
  <si>
    <t>８ 加算Ⅱ</t>
    <rPh sb="2" eb="4">
      <t>カサン</t>
    </rPh>
    <phoneticPr fontId="27"/>
  </si>
  <si>
    <t>サービス提供単位２</t>
    <rPh sb="4" eb="6">
      <t>テイキョウ</t>
    </rPh>
    <phoneticPr fontId="27"/>
  </si>
  <si>
    <t>サービス提供単位２</t>
  </si>
  <si>
    <t>当該通所介護事業所で兼務する他の職種（兼務の場合のみ記入）</t>
  </si>
  <si>
    <t>機能訓練指導員等が共同して、利用者ごとに個別機能訓練計画を作成しているか</t>
  </si>
  <si>
    <t>○人員に関する基準の確認に必要な事項</t>
    <rPh sb="1" eb="18">
      <t>ジ</t>
    </rPh>
    <phoneticPr fontId="27"/>
  </si>
  <si>
    <t>変更届出書チェック表
【本表】</t>
  </si>
  <si>
    <t>従業者の職種・員数</t>
  </si>
  <si>
    <t>営業日
（該当に〇）</t>
    <rPh sb="0" eb="2">
      <t>エイギョウ</t>
    </rPh>
    <rPh sb="2" eb="3">
      <t>ビ</t>
    </rPh>
    <rPh sb="5" eb="7">
      <t>ガイトウ</t>
    </rPh>
    <phoneticPr fontId="27"/>
  </si>
  <si>
    <t>(2)高齢者虐待防止のための指針を整備しているか</t>
  </si>
  <si>
    <t>２ 看護職員</t>
    <rPh sb="2" eb="4">
      <t>カンゴ</t>
    </rPh>
    <rPh sb="4" eb="6">
      <t>ショクイン</t>
    </rPh>
    <phoneticPr fontId="27"/>
  </si>
  <si>
    <t>利用定員</t>
    <rPh sb="0" eb="2">
      <t>リヨウ</t>
    </rPh>
    <rPh sb="2" eb="4">
      <t>テイイン</t>
    </rPh>
    <phoneticPr fontId="27"/>
  </si>
  <si>
    <t>ア．前年度（３月を除く）の実績の平均</t>
    <rPh sb="2" eb="5">
      <t>ゼンネンド</t>
    </rPh>
    <rPh sb="7" eb="8">
      <t>ガツ</t>
    </rPh>
    <rPh sb="9" eb="10">
      <t>ノゾ</t>
    </rPh>
    <rPh sb="13" eb="15">
      <t>ジッセキ</t>
    </rPh>
    <rPh sb="16" eb="18">
      <t>ヘイキン</t>
    </rPh>
    <phoneticPr fontId="27"/>
  </si>
  <si>
    <t>常  勤（人）</t>
  </si>
  <si>
    <t>機能訓練指導員等が利用者の居宅を訪問し、個別機能訓練計画を作成しているか。また、個別機能訓練計画の進捗状況等を説明し、必要に応じて見直し等を行っているか</t>
  </si>
  <si>
    <t>生活相談員</t>
    <rPh sb="0" eb="2">
      <t>セイカツ</t>
    </rPh>
    <rPh sb="2" eb="5">
      <t>ソウダンイン</t>
    </rPh>
    <phoneticPr fontId="27"/>
  </si>
  <si>
    <t>専従</t>
    <rPh sb="0" eb="2">
      <t>センジュウ</t>
    </rPh>
    <phoneticPr fontId="27"/>
  </si>
  <si>
    <t>平面図</t>
    <rPh sb="0" eb="3">
      <t>ヘイメンズ</t>
    </rPh>
    <phoneticPr fontId="27"/>
  </si>
  <si>
    <t xml:space="preserve"> </t>
  </si>
  <si>
    <t>通所
リハビリ
テーション</t>
    <rPh sb="0" eb="2">
      <t>ツウショ</t>
    </rPh>
    <phoneticPr fontId="2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</si>
  <si>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7"/>
  </si>
  <si>
    <t>　については、前年度の実績（ア）による届出はできません。</t>
    <rPh sb="7" eb="10">
      <t>ゼンネンド</t>
    </rPh>
    <rPh sb="11" eb="13">
      <t>ジッセキ</t>
    </rPh>
    <rPh sb="19" eb="21">
      <t>トドケデ</t>
    </rPh>
    <phoneticPr fontId="27"/>
  </si>
  <si>
    <t>兼務</t>
    <rPh sb="0" eb="2">
      <t>ケンム</t>
    </rPh>
    <phoneticPr fontId="27"/>
  </si>
  <si>
    <t>都　道</t>
    <rPh sb="0" eb="1">
      <t>ト</t>
    </rPh>
    <rPh sb="2" eb="3">
      <t>ミチ</t>
    </rPh>
    <phoneticPr fontId="27"/>
  </si>
  <si>
    <t>府　県</t>
    <rPh sb="0" eb="1">
      <t>フ</t>
    </rPh>
    <rPh sb="2" eb="3">
      <t>ケン</t>
    </rPh>
    <phoneticPr fontId="27"/>
  </si>
  <si>
    <t>名称</t>
  </si>
  <si>
    <t>火曜日</t>
  </si>
  <si>
    <t>減少の
２か月後
に算定
開始</t>
    <rPh sb="0" eb="2">
      <t>ゲンショウ</t>
    </rPh>
    <rPh sb="6" eb="7">
      <t>ゲツ</t>
    </rPh>
    <rPh sb="7" eb="8">
      <t>アト</t>
    </rPh>
    <rPh sb="10" eb="12">
      <t>サンテイ</t>
    </rPh>
    <rPh sb="13" eb="15">
      <t>カイシ</t>
    </rPh>
    <phoneticPr fontId="67"/>
  </si>
  <si>
    <t>生活相談員の資格が確認できるもの</t>
    <rPh sb="0" eb="2">
      <t>セイカツ</t>
    </rPh>
    <rPh sb="2" eb="5">
      <t>ソウダンイン</t>
    </rPh>
    <rPh sb="6" eb="8">
      <t>シカク</t>
    </rPh>
    <rPh sb="9" eb="11">
      <t>カクニン</t>
    </rPh>
    <phoneticPr fontId="27"/>
  </si>
  <si>
    <t xml:space="preserve">      ）</t>
  </si>
  <si>
    <t>：</t>
  </si>
  <si>
    <t>（内線）</t>
    <rPh sb="1" eb="3">
      <t>ナイセン</t>
    </rPh>
    <phoneticPr fontId="27"/>
  </si>
  <si>
    <t>利用定員（同時利用）</t>
    <rPh sb="0" eb="2">
      <t>リヨウ</t>
    </rPh>
    <rPh sb="2" eb="4">
      <t>テイイン</t>
    </rPh>
    <rPh sb="5" eb="7">
      <t>ドウジ</t>
    </rPh>
    <rPh sb="7" eb="9">
      <t>リヨウ</t>
    </rPh>
    <phoneticPr fontId="27"/>
  </si>
  <si>
    <t>介護職員</t>
  </si>
  <si>
    <t>木曜日</t>
  </si>
  <si>
    <t>市　区</t>
    <rPh sb="0" eb="1">
      <t>シ</t>
    </rPh>
    <rPh sb="2" eb="3">
      <t>ク</t>
    </rPh>
    <phoneticPr fontId="27"/>
  </si>
  <si>
    <t>町　村</t>
    <rPh sb="0" eb="1">
      <t>マチ</t>
    </rPh>
    <rPh sb="2" eb="3">
      <t>ムラ</t>
    </rPh>
    <phoneticPr fontId="27"/>
  </si>
  <si>
    <t xml:space="preserve">（郵便番号  </t>
  </si>
  <si>
    <t>金曜日</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</si>
  <si>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7"/>
  </si>
  <si>
    <t>（参考）  地域密着型通所介護（療養通所介護）事業所の指定等に係る記載事項記入欄不足時の資料</t>
    <rPh sb="6" eb="8">
      <t>チイキ</t>
    </rPh>
    <rPh sb="8" eb="11">
      <t>ミッチャクガタ</t>
    </rPh>
    <rPh sb="29" eb="30">
      <t>トウ</t>
    </rPh>
    <phoneticPr fontId="27"/>
  </si>
  <si>
    <t>■サービス提供単位４以降</t>
    <rPh sb="5" eb="7">
      <t>テイキョウ</t>
    </rPh>
    <phoneticPr fontId="27"/>
  </si>
  <si>
    <t>サービス提供単位６</t>
    <rPh sb="4" eb="6">
      <t>テイキョウ</t>
    </rPh>
    <phoneticPr fontId="27"/>
  </si>
  <si>
    <t>■複数事業所又はサービス提供単位４以降</t>
    <rPh sb="1" eb="3">
      <t>フクスウ</t>
    </rPh>
    <rPh sb="3" eb="6">
      <t>ジギョウショ</t>
    </rPh>
    <rPh sb="6" eb="7">
      <t>マタ</t>
    </rPh>
    <rPh sb="12" eb="14">
      <t>テイキョウ</t>
    </rPh>
    <phoneticPr fontId="27"/>
  </si>
  <si>
    <t>サービス提供単位６</t>
  </si>
  <si>
    <t>八女市長</t>
    <rPh sb="0" eb="4">
      <t>ヤメシチョウ</t>
    </rPh>
    <phoneticPr fontId="27"/>
  </si>
  <si>
    <t>届出事項</t>
    <rPh sb="0" eb="2">
      <t>トドケデ</t>
    </rPh>
    <rPh sb="2" eb="4">
      <t>ジコウ</t>
    </rPh>
    <phoneticPr fontId="27"/>
  </si>
  <si>
    <t>職員の欠員による減算</t>
    <rPh sb="0" eb="2">
      <t>ショクイン</t>
    </rPh>
    <rPh sb="3" eb="5">
      <t>ケツイン</t>
    </rPh>
    <rPh sb="8" eb="10">
      <t>ゲンサン</t>
    </rPh>
    <phoneticPr fontId="27"/>
  </si>
  <si>
    <t>感染症又は災害の発生を理由とする利用者数の減少が一定以上生じている場合の対応</t>
  </si>
  <si>
    <t>生活機能向上連携加算</t>
    <rPh sb="0" eb="2">
      <t>セイカツ</t>
    </rPh>
    <rPh sb="2" eb="4">
      <t>キノウ</t>
    </rPh>
    <rPh sb="4" eb="6">
      <t>コウジョウ</t>
    </rPh>
    <rPh sb="6" eb="8">
      <t>レンケイ</t>
    </rPh>
    <rPh sb="8" eb="10">
      <t>カサン</t>
    </rPh>
    <phoneticPr fontId="27"/>
  </si>
  <si>
    <r>
      <t>Ⅰ・Ⅱ共通 ：(1)</t>
    </r>
    <r>
      <rPr>
        <sz val="9"/>
        <color theme="1"/>
        <rFont val="ＭＳ ゴシック"/>
      </rPr>
      <t>～(2)</t>
    </r>
    <rPh sb="3" eb="5">
      <t>きょうつう</t>
    </rPh>
    <phoneticPr fontId="27" type="Hiragana"/>
  </si>
  <si>
    <t>&lt;注意&gt;
 届出は、国通知に基づく別様式(専用の書類チェック表を含む)により行うこと。
 また、届出時期は、算定を受けようとする月の前々月の末日までに届出をすること。</t>
  </si>
  <si>
    <r>
      <t xml:space="preserve">設備等一覧表
</t>
    </r>
    <r>
      <rPr>
        <sz val="8"/>
        <color theme="1"/>
        <rFont val="ＭＳ Ｐゴシック"/>
      </rPr>
      <t>【参考様式４】</t>
    </r>
    <rPh sb="8" eb="10">
      <t>サンコウ</t>
    </rPh>
    <rPh sb="10" eb="12">
      <t>ヨウシキ</t>
    </rPh>
    <phoneticPr fontId="27"/>
  </si>
  <si>
    <t>共生型地域密着型通所介護費を算定している。</t>
    <rPh sb="3" eb="8">
      <t>チイキミッチャクガタ</t>
    </rPh>
    <rPh sb="12" eb="13">
      <t>ヒ</t>
    </rPh>
    <rPh sb="14" eb="16">
      <t>サンテイ</t>
    </rPh>
    <phoneticPr fontId="27"/>
  </si>
  <si>
    <t>変更</t>
    <rPh sb="0" eb="2">
      <t>ヘンコウ</t>
    </rPh>
    <phoneticPr fontId="27"/>
  </si>
  <si>
    <t>業務継続計画</t>
  </si>
  <si>
    <t>添付書類等</t>
    <rPh sb="0" eb="2">
      <t>テンプ</t>
    </rPh>
    <rPh sb="2" eb="4">
      <t>ショルイ</t>
    </rPh>
    <rPh sb="4" eb="5">
      <t>トウ</t>
    </rPh>
    <phoneticPr fontId="27"/>
  </si>
  <si>
    <t>運営規程（変更後）</t>
    <rPh sb="0" eb="2">
      <t>ウンエイ</t>
    </rPh>
    <rPh sb="2" eb="4">
      <t>キテイ</t>
    </rPh>
    <rPh sb="5" eb="8">
      <t>ヘンコウゴ</t>
    </rPh>
    <phoneticPr fontId="27"/>
  </si>
  <si>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7"/>
  </si>
  <si>
    <t>(5)定員超過利用・人員基準欠如に該当していないか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7"/>
  </si>
  <si>
    <t>要介護３、要介護４
または要介護５の
利用者数</t>
    <rPh sb="0" eb="3">
      <t>ヨウカイゴ</t>
    </rPh>
    <rPh sb="5" eb="8">
      <t>ヨウカイゴ</t>
    </rPh>
    <rPh sb="13" eb="16">
      <t>ヨウカイゴ</t>
    </rPh>
    <rPh sb="19" eb="21">
      <t>リヨウ</t>
    </rPh>
    <rPh sb="21" eb="22">
      <t>シャ</t>
    </rPh>
    <rPh sb="22" eb="23">
      <t>スウ</t>
    </rPh>
    <phoneticPr fontId="27"/>
  </si>
  <si>
    <t>従業者の勤務体制及び勤務形態一覧表</t>
  </si>
  <si>
    <t>生活相談員配置等加算に係る届出書</t>
  </si>
  <si>
    <t>浴室の写真</t>
    <rPh sb="0" eb="2">
      <t>ヨクシツ</t>
    </rPh>
    <rPh sb="3" eb="5">
      <t>シャシン</t>
    </rPh>
    <phoneticPr fontId="27"/>
  </si>
  <si>
    <t>中重度者ケア体制加算に係る届出書</t>
  </si>
  <si>
    <t>介護給付費算定に係る体制等に関する届出書・変更届出書　チェック表</t>
  </si>
  <si>
    <t>利用者の割合に関する計算書</t>
  </si>
  <si>
    <t>「介護給付費算定に係る体制等状況一覧表」の「LIFEへの登録」が「２ あり」となっているか</t>
  </si>
  <si>
    <t>認知症加算に係る届出書</t>
  </si>
  <si>
    <t>利用者の割合に関する計算書（認知症加算）</t>
  </si>
  <si>
    <t>(3)高齢者虐待防止のための年１回以上の研修を実施しているか</t>
  </si>
  <si>
    <t>共生型サービスの提供
（放課後等デイサービス事業所）</t>
    <rPh sb="0" eb="3">
      <t>キョウセイガタ</t>
    </rPh>
    <rPh sb="8" eb="10">
      <t>テイキョウ</t>
    </rPh>
    <rPh sb="22" eb="25">
      <t>ジギョウショ</t>
    </rPh>
    <phoneticPr fontId="27"/>
  </si>
  <si>
    <t>分）</t>
    <rPh sb="0" eb="1">
      <t>フン</t>
    </rPh>
    <phoneticPr fontId="27"/>
  </si>
  <si>
    <t>管理栄養士の資格者証の写し</t>
  </si>
  <si>
    <t>言語聴覚士，歯科衛生士，看護職員の資格者証の写し</t>
    <rPh sb="0" eb="2">
      <t>ゲンゴ</t>
    </rPh>
    <rPh sb="2" eb="4">
      <t>チョウカク</t>
    </rPh>
    <rPh sb="4" eb="5">
      <t>シ</t>
    </rPh>
    <rPh sb="6" eb="8">
      <t>シカ</t>
    </rPh>
    <rPh sb="8" eb="11">
      <t>エイセイシ</t>
    </rPh>
    <rPh sb="12" eb="14">
      <t>カンゴ</t>
    </rPh>
    <rPh sb="14" eb="16">
      <t>ショクイン</t>
    </rPh>
    <rPh sb="17" eb="20">
      <t>シカクシャ</t>
    </rPh>
    <rPh sb="20" eb="21">
      <t>ショウ</t>
    </rPh>
    <rPh sb="22" eb="23">
      <t>ウツ</t>
    </rPh>
    <phoneticPr fontId="27"/>
  </si>
  <si>
    <t>合計</t>
    <rPh sb="0" eb="2">
      <t>ゴウケイ</t>
    </rPh>
    <phoneticPr fontId="27"/>
  </si>
  <si>
    <t>サービス提供体制強化加算に関する届出書</t>
  </si>
  <si>
    <t>【参考様式1_09_勤務表】又は、【参考様式1_10_勤務表】</t>
  </si>
  <si>
    <t>・「１．要介護３、要介護４または要介護５である者の割合の算出基準」で、</t>
  </si>
  <si>
    <t>２～３枚程度</t>
  </si>
  <si>
    <t>算出期間中の暦月ごとに作成すること（任意書式）</t>
    <rPh sb="0" eb="2">
      <t>サンシュツ</t>
    </rPh>
    <rPh sb="2" eb="4">
      <t>キカン</t>
    </rPh>
    <rPh sb="4" eb="5">
      <t>チュウ</t>
    </rPh>
    <rPh sb="6" eb="7">
      <t>コヨミ</t>
    </rPh>
    <rPh sb="7" eb="8">
      <t>ツキ</t>
    </rPh>
    <rPh sb="11" eb="13">
      <t>サクセイ</t>
    </rPh>
    <rPh sb="18" eb="20">
      <t>ニンイ</t>
    </rPh>
    <rPh sb="20" eb="22">
      <t>ショシキ</t>
    </rPh>
    <phoneticPr fontId="27"/>
  </si>
  <si>
    <t>【参考様式３】</t>
  </si>
  <si>
    <t>科学的介護推進体制加算</t>
    <rPh sb="0" eb="3">
      <t>カガクテキ</t>
    </rPh>
    <rPh sb="3" eb="5">
      <t>カイゴ</t>
    </rPh>
    <rPh sb="5" eb="7">
      <t>スイシン</t>
    </rPh>
    <rPh sb="7" eb="9">
      <t>タイセイ</t>
    </rPh>
    <rPh sb="9" eb="11">
      <t>カサン</t>
    </rPh>
    <phoneticPr fontId="27"/>
  </si>
  <si>
    <t>入浴介助加算</t>
  </si>
  <si>
    <t>地域密着型通所介護</t>
    <rPh sb="0" eb="9">
      <t>チイキミッチャクガタツウショカイゴ</t>
    </rPh>
    <phoneticPr fontId="27"/>
  </si>
  <si>
    <t>業務継続計画策定の有無</t>
  </si>
  <si>
    <t>共生型サービスの提供
（生活介護事業所）</t>
    <rPh sb="0" eb="3">
      <t>キョウセイガタ</t>
    </rPh>
    <rPh sb="8" eb="10">
      <t>テイキョウ</t>
    </rPh>
    <rPh sb="16" eb="18">
      <t>ジギョウ</t>
    </rPh>
    <rPh sb="18" eb="19">
      <t>ショ</t>
    </rPh>
    <phoneticPr fontId="27"/>
  </si>
  <si>
    <t>中重度者ケア体制加算</t>
  </si>
  <si>
    <t>個別機能訓練加算</t>
  </si>
  <si>
    <t>(3)利用者の栄養状態を定期的に記録しているか</t>
    <rPh sb="3" eb="6">
      <t>リヨウシャ</t>
    </rPh>
    <rPh sb="7" eb="9">
      <t>エイヨウ</t>
    </rPh>
    <rPh sb="9" eb="11">
      <t>ジョウタイ</t>
    </rPh>
    <rPh sb="12" eb="15">
      <t>テイキテキ</t>
    </rPh>
    <rPh sb="16" eb="18">
      <t>キロク</t>
    </rPh>
    <phoneticPr fontId="27"/>
  </si>
  <si>
    <t>ADL維持等加算〔申出〕の有無</t>
  </si>
  <si>
    <t>口腔機能向上加算</t>
    <rPh sb="6" eb="8">
      <t>カサン</t>
    </rPh>
    <phoneticPr fontId="27"/>
  </si>
  <si>
    <t>(1)業務継続計画を策定しているか</t>
  </si>
  <si>
    <t>別紙２１</t>
    <rPh sb="0" eb="2">
      <t>べっし</t>
    </rPh>
    <phoneticPr fontId="27" type="Hiragana"/>
  </si>
  <si>
    <t>(介護予防)
短期入所
生活介護</t>
    <rPh sb="1" eb="3">
      <t>カイゴ</t>
    </rPh>
    <rPh sb="3" eb="5">
      <t>ヨボウ</t>
    </rPh>
    <rPh sb="7" eb="9">
      <t>タンキ</t>
    </rPh>
    <rPh sb="9" eb="11">
      <t>ニュウショ</t>
    </rPh>
    <rPh sb="12" eb="14">
      <t>セイカツ</t>
    </rPh>
    <rPh sb="14" eb="16">
      <t>カイゴ</t>
    </rPh>
    <phoneticPr fontId="27"/>
  </si>
  <si>
    <t>７ 加算Ⅲ（イの場合）</t>
  </si>
  <si>
    <t>３ 加算Ⅰロ</t>
  </si>
  <si>
    <t>５ 加算Ⅱ（イの場合）</t>
    <rPh sb="8" eb="10">
      <t>バアイ</t>
    </rPh>
    <phoneticPr fontId="27"/>
  </si>
  <si>
    <t>Ⅱを算定する場合に記入 ：(6)及び(7)</t>
    <rPh sb="2" eb="4">
      <t>さんてい</t>
    </rPh>
    <rPh sb="6" eb="8">
      <t>ばあい</t>
    </rPh>
    <rPh sb="9" eb="11">
      <t>きにゅう</t>
    </rPh>
    <rPh sb="16" eb="17">
      <t>およ</t>
    </rPh>
    <phoneticPr fontId="27" type="Hiragana"/>
  </si>
  <si>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7"/>
  </si>
  <si>
    <t>（別紙21）</t>
  </si>
  <si>
    <t>事業所等の区分</t>
    <rPh sb="0" eb="3">
      <t>ジギョウショ</t>
    </rPh>
    <phoneticPr fontId="27"/>
  </si>
  <si>
    <r>
      <t>郡</t>
    </r>
    <r>
      <rPr>
        <sz val="11"/>
        <color theme="1"/>
        <rFont val="HGSｺﾞｼｯｸM"/>
      </rPr>
      <t>市</t>
    </r>
    <rPh sb="0" eb="1">
      <t>グン</t>
    </rPh>
    <rPh sb="1" eb="2">
      <t>シ</t>
    </rPh>
    <phoneticPr fontId="27"/>
  </si>
  <si>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7"/>
  </si>
  <si>
    <t>共生型通所介護費を算定している。</t>
    <rPh sb="7" eb="8">
      <t>ヒ</t>
    </rPh>
    <rPh sb="9" eb="11">
      <t>サンテイ</t>
    </rPh>
    <phoneticPr fontId="27"/>
  </si>
  <si>
    <t>共生型短期入所生活介護費を算定している。</t>
    <rPh sb="3" eb="5">
      <t>タンキ</t>
    </rPh>
    <rPh sb="5" eb="7">
      <t>ニュウショ</t>
    </rPh>
    <rPh sb="7" eb="9">
      <t>セイカツ</t>
    </rPh>
    <rPh sb="11" eb="12">
      <t>ヒ</t>
    </rPh>
    <rPh sb="13" eb="15">
      <t>サンテイ</t>
    </rPh>
    <phoneticPr fontId="27"/>
  </si>
  <si>
    <t>共生型サービスの提供
（生活介護事業所）</t>
    <rPh sb="0" eb="3">
      <t>キョウセイガタ</t>
    </rPh>
    <rPh sb="8" eb="10">
      <t>テイキョウ</t>
    </rPh>
    <phoneticPr fontId="27"/>
  </si>
  <si>
    <t>共生型サービスの提供
（児童発達支援事業所）</t>
    <rPh sb="0" eb="3">
      <t>キョウセイガタ</t>
    </rPh>
    <rPh sb="8" eb="10">
      <t>テイキョウ</t>
    </rPh>
    <rPh sb="12" eb="14">
      <t>ジドウ</t>
    </rPh>
    <rPh sb="14" eb="16">
      <t>ハッタツ</t>
    </rPh>
    <rPh sb="16" eb="18">
      <t>シエン</t>
    </rPh>
    <rPh sb="18" eb="20">
      <t>ジギョウ</t>
    </rPh>
    <rPh sb="20" eb="21">
      <t>ショ</t>
    </rPh>
    <phoneticPr fontId="27"/>
  </si>
  <si>
    <t>共生型サービスの提供
（放課後デイサービス支援事業所）</t>
    <rPh sb="0" eb="3">
      <t>キョウセイガタ</t>
    </rPh>
    <rPh sb="8" eb="10">
      <t>テイキョウ</t>
    </rPh>
    <rPh sb="12" eb="15">
      <t>ホウカゴ</t>
    </rPh>
    <rPh sb="21" eb="23">
      <t>シエン</t>
    </rPh>
    <rPh sb="23" eb="25">
      <t>ジギョウ</t>
    </rPh>
    <rPh sb="25" eb="26">
      <t>ショ</t>
    </rPh>
    <phoneticPr fontId="27"/>
  </si>
  <si>
    <t>別紙２２-２</t>
  </si>
  <si>
    <t>（別紙22）</t>
  </si>
  <si>
    <t>減少率（小数）</t>
    <rPh sb="0" eb="3">
      <t>ゲンショウリツ</t>
    </rPh>
    <rPh sb="4" eb="6">
      <t>ショウスウ</t>
    </rPh>
    <phoneticPr fontId="67"/>
  </si>
  <si>
    <t>指定通所介護を行う時間帯を通じて専ら当該指定通所介護の提供に当たる看護職員を１名以上配置している。</t>
  </si>
  <si>
    <t>指定地域密着型サービス基準第20条第１項第２号又は第３号に規定する看護職員又は介護職員の員数に加え、看護職員又は介護職員を常勤換算方法で２以上確保している。</t>
  </si>
  <si>
    <t>サービス種別</t>
    <rPh sb="4" eb="6">
      <t>シュベツ</t>
    </rPh>
    <phoneticPr fontId="6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</si>
  <si>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7"/>
  </si>
  <si>
    <t>指定地域密着型通所介護を行う時間帯を通じて専ら当該指定地域密着型通所介護の提供に当たる看護職員を１名以上配置している。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</si>
  <si>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27"/>
  </si>
  <si>
    <t>通常規模型</t>
    <rPh sb="0" eb="2">
      <t>ツウジョウ</t>
    </rPh>
    <rPh sb="2" eb="4">
      <t>キボ</t>
    </rPh>
    <rPh sb="4" eb="5">
      <t>ガタ</t>
    </rPh>
    <phoneticPr fontId="67"/>
  </si>
  <si>
    <t>3　通所リハビリテーション事業所</t>
    <rPh sb="2" eb="4">
      <t>ツウショ</t>
    </rPh>
    <rPh sb="13" eb="16">
      <t>ジギョウショ</t>
    </rPh>
    <phoneticPr fontId="27"/>
  </si>
  <si>
    <t>７月</t>
    <rPh sb="1" eb="2">
      <t>ガツ</t>
    </rPh>
    <phoneticPr fontId="27"/>
  </si>
  <si>
    <t>（別紙22－2）</t>
    <rPh sb="1" eb="3">
      <t>ベッシ</t>
    </rPh>
    <phoneticPr fontId="2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</si>
  <si>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</si>
  <si>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7"/>
  </si>
  <si>
    <t>利用実人員数</t>
    <rPh sb="0" eb="2">
      <t>リヨウ</t>
    </rPh>
    <rPh sb="2" eb="3">
      <t>ジツ</t>
    </rPh>
    <rPh sb="3" eb="5">
      <t>ジンイン</t>
    </rPh>
    <rPh sb="5" eb="6">
      <t>スウ</t>
    </rPh>
    <phoneticPr fontId="27"/>
  </si>
  <si>
    <t>１月あたりの
平均</t>
    <rPh sb="1" eb="2">
      <t>ツキ</t>
    </rPh>
    <rPh sb="7" eb="9">
      <t>ヘイキン</t>
    </rPh>
    <phoneticPr fontId="27"/>
  </si>
  <si>
    <r>
      <t>※</t>
    </r>
    <r>
      <rPr>
        <sz val="8"/>
        <color theme="1"/>
        <rFont val="ＭＳ ゴシック"/>
      </rPr>
      <t>９　口腔機能向上加算に関する状況</t>
    </r>
    <rPh sb="3" eb="5">
      <t>コウクウ</t>
    </rPh>
    <rPh sb="5" eb="7">
      <t>キノウ</t>
    </rPh>
    <rPh sb="7" eb="9">
      <t>コウジョウ</t>
    </rPh>
    <rPh sb="9" eb="11">
      <t>カサン</t>
    </rPh>
    <rPh sb="12" eb="13">
      <t>カン</t>
    </rPh>
    <rPh sb="15" eb="17">
      <t>ジョウキョウ</t>
    </rPh>
    <phoneticPr fontId="2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</si>
  <si>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7"/>
  </si>
  <si>
    <t>（ｃ）</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</si>
  <si>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7"/>
  </si>
  <si>
    <t>↓R3.４月以降</t>
    <rPh sb="5" eb="6">
      <t>ガツ</t>
    </rPh>
    <rPh sb="6" eb="8">
      <t>イコウ</t>
    </rPh>
    <phoneticPr fontId="6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</si>
  <si>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7"/>
  </si>
  <si>
    <t>加算算定事業所のみ</t>
    <rPh sb="0" eb="2">
      <t>カサン</t>
    </rPh>
    <rPh sb="2" eb="4">
      <t>サンテイ</t>
    </rPh>
    <rPh sb="4" eb="7">
      <t>ジギョウショ</t>
    </rPh>
    <phoneticPr fontId="67"/>
  </si>
  <si>
    <t>イ．届出日の属する月の前３月</t>
    <rPh sb="2" eb="4">
      <t>トドケデ</t>
    </rPh>
    <rPh sb="4" eb="5">
      <t>ヒ</t>
    </rPh>
    <rPh sb="6" eb="7">
      <t>ゾク</t>
    </rPh>
    <rPh sb="9" eb="10">
      <t>ツキ</t>
    </rPh>
    <rPh sb="11" eb="12">
      <t>ゼン</t>
    </rPh>
    <rPh sb="13" eb="14">
      <t>ガツ</t>
    </rPh>
    <phoneticPr fontId="27"/>
  </si>
  <si>
    <t>実績月数</t>
    <rPh sb="0" eb="2">
      <t>ジッセキ</t>
    </rPh>
    <rPh sb="2" eb="4">
      <t>ツキスウ</t>
    </rPh>
    <phoneticPr fontId="27"/>
  </si>
  <si>
    <t>重度者ケア体制加算</t>
    <rPh sb="2" eb="3">
      <t>シャ</t>
    </rPh>
    <phoneticPr fontId="27"/>
  </si>
  <si>
    <t>【地域密着型通所介護】
別紙１４－３
【療養通所介護】
別紙１４－２</t>
    <rPh sb="1" eb="3">
      <t>ちいき</t>
    </rPh>
    <rPh sb="3" eb="5">
      <t>みっちゃく</t>
    </rPh>
    <rPh sb="5" eb="6">
      <t>がた</t>
    </rPh>
    <rPh sb="6" eb="8">
      <t>つうしょ</t>
    </rPh>
    <rPh sb="8" eb="10">
      <t>かいご</t>
    </rPh>
    <rPh sb="20" eb="22">
      <t>りょうよう</t>
    </rPh>
    <rPh sb="22" eb="24">
      <t>つうしょ</t>
    </rPh>
    <rPh sb="24" eb="26">
      <t>かいご</t>
    </rPh>
    <rPh sb="28" eb="30">
      <t>べっし</t>
    </rPh>
    <phoneticPr fontId="27" type="Hiragana"/>
  </si>
  <si>
    <t>利用延人員数の減少が生じた月の前年度の１月当たりの平均利用延人員数</t>
  </si>
  <si>
    <r>
      <t xml:space="preserve">勤務体制及び勤務形態一覧表
</t>
    </r>
    <r>
      <rPr>
        <sz val="8"/>
        <color theme="1"/>
        <rFont val="ＭＳ Ｐゴシック"/>
      </rPr>
      <t>【参考様式1_09_勤務表_地域密着型通所介護】又は、【参考様式1_10_勤務表_療養通所介護】</t>
    </r>
    <rPh sb="0" eb="2">
      <t>キンム</t>
    </rPh>
    <rPh sb="2" eb="4">
      <t>タイセイ</t>
    </rPh>
    <rPh sb="4" eb="5">
      <t>オヨ</t>
    </rPh>
    <rPh sb="6" eb="8">
      <t>キンム</t>
    </rPh>
    <rPh sb="8" eb="10">
      <t>ケイタイ</t>
    </rPh>
    <rPh sb="10" eb="13">
      <t>イチランヒョウ</t>
    </rPh>
    <phoneticPr fontId="27"/>
  </si>
  <si>
    <t>(4)</t>
  </si>
  <si>
    <t>居室面積一覧
【参考様式８】</t>
    <rPh sb="0" eb="2">
      <t>キョシツ</t>
    </rPh>
    <rPh sb="2" eb="4">
      <t>メンセキ</t>
    </rPh>
    <rPh sb="4" eb="6">
      <t>イチラン</t>
    </rPh>
    <rPh sb="8" eb="10">
      <t>サンコウ</t>
    </rPh>
    <rPh sb="10" eb="12">
      <t>ヨウシキ</t>
    </rPh>
    <phoneticPr fontId="27"/>
  </si>
  <si>
    <t>管理者の経歴書
【参考様式２】</t>
    <rPh sb="0" eb="3">
      <t>カンリシャ</t>
    </rPh>
    <rPh sb="4" eb="7">
      <t>ケイレキショ</t>
    </rPh>
    <rPh sb="9" eb="11">
      <t>サンコウ</t>
    </rPh>
    <rPh sb="11" eb="13">
      <t>ヨウシキ</t>
    </rPh>
    <phoneticPr fontId="27"/>
  </si>
  <si>
    <t>　　　30 「高齢者施設等感染対策向上加算Ⅰ」 「高齢者施設等感染対策向上加算Ⅱ」については、「高齢者施設等感染対策向上加算に係る届出書」（別紙35）を添付してください。</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</si>
  <si>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7"/>
  </si>
  <si>
    <t>５　その他</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</si>
  <si>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7"/>
  </si>
  <si>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7"/>
  </si>
  <si>
    <t>　　　24 「職員の欠員による減算の状況」については、以下の要領で記載してください。</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</si>
  <si>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7"/>
  </si>
  <si>
    <t>(3)時間延長サービス従業者数</t>
    <rPh sb="3" eb="5">
      <t>ジカン</t>
    </rPh>
    <rPh sb="5" eb="7">
      <t>エンチョウ</t>
    </rPh>
    <rPh sb="11" eb="14">
      <t>ジュウギョウシャ</t>
    </rPh>
    <rPh sb="14" eb="15">
      <t>スウ</t>
    </rPh>
    <phoneticPr fontId="27"/>
  </si>
  <si>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7"/>
  </si>
  <si>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</si>
  <si>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7"/>
  </si>
  <si>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7"/>
  </si>
  <si>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7"/>
  </si>
  <si>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7"/>
  </si>
  <si>
    <t>　　　12 「生活相談員配置等加算」については、「生活相談員配置等加算に係る届出書」（別紙21）を添付してください。</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</si>
  <si>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</si>
  <si>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</si>
  <si>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(2)個別機能訓練の提供日</t>
  </si>
  <si>
    <t>　　　　　また、「認知症チームケア推進加算」については、「認知症チームケア推進加算に係る届出書」（別紙40）を添付してください。</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</si>
  <si>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7"/>
  </si>
  <si>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7"/>
  </si>
  <si>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</si>
  <si>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7"/>
  </si>
  <si>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7"/>
  </si>
  <si>
    <t>高齢者虐待防止のための指針</t>
  </si>
  <si>
    <t>委員会の開催に関する記録</t>
  </si>
  <si>
    <t>【参考様式1_09_勤務表】又は、【参考様式1_10_勤務表】</t>
    <rPh sb="14" eb="15">
      <t>また</t>
    </rPh>
    <phoneticPr fontId="27" type="Hiragana"/>
  </si>
  <si>
    <t>(1)当該事業所のサービス提供時間（送迎及び延長時間を含まない時間）</t>
    <rPh sb="3" eb="5">
      <t>トウガイ</t>
    </rPh>
    <rPh sb="5" eb="8">
      <t>ジギョウショ</t>
    </rPh>
    <rPh sb="13" eb="15">
      <t>テイキョウ</t>
    </rPh>
    <rPh sb="15" eb="17">
      <t>ジカン</t>
    </rPh>
    <rPh sb="18" eb="20">
      <t>ソウゲイ</t>
    </rPh>
    <rPh sb="20" eb="21">
      <t>オヨ</t>
    </rPh>
    <rPh sb="22" eb="24">
      <t>エンチョウ</t>
    </rPh>
    <rPh sb="24" eb="26">
      <t>ジカン</t>
    </rPh>
    <rPh sb="27" eb="28">
      <t>フク</t>
    </rPh>
    <rPh sb="31" eb="33">
      <t>ジカン</t>
    </rPh>
    <phoneticPr fontId="27"/>
  </si>
  <si>
    <t>(1)</t>
  </si>
  <si>
    <t>(2)</t>
  </si>
  <si>
    <t>Ⅰ(イ)・Ⅰ(ロ)共通 ：(1)及び(2)</t>
    <rPh sb="16" eb="17">
      <t>およ</t>
    </rPh>
    <phoneticPr fontId="27" type="Hiragana"/>
  </si>
  <si>
    <t>(1)受け入れた若年性認知症利用者ごとに個別の担当者を定めているか</t>
    <rPh sb="3" eb="4">
      <t>ウ</t>
    </rPh>
    <rPh sb="5" eb="6">
      <t>イ</t>
    </rPh>
    <rPh sb="8" eb="11">
      <t>ジャクネンセイ</t>
    </rPh>
    <rPh sb="11" eb="13">
      <t>ニンチ</t>
    </rPh>
    <rPh sb="13" eb="14">
      <t>ショウ</t>
    </rPh>
    <rPh sb="14" eb="17">
      <t>リヨウシャ</t>
    </rPh>
    <rPh sb="20" eb="22">
      <t>コベツ</t>
    </rPh>
    <rPh sb="23" eb="26">
      <t>タントウシャ</t>
    </rPh>
    <rPh sb="27" eb="28">
      <t>サダ</t>
    </rPh>
    <phoneticPr fontId="27"/>
  </si>
  <si>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7"/>
  </si>
  <si>
    <t>栄養アセスメント加算【地域密着型通所介護のみ】</t>
  </si>
  <si>
    <t>(1)当該事業所の従業者として又は外部との連携により管理栄養士を１名以上配置しているか</t>
  </si>
  <si>
    <t>(2)栄養ケア計画を作成しているか</t>
    <rPh sb="3" eb="5">
      <t>エイヨウ</t>
    </rPh>
    <rPh sb="7" eb="9">
      <t>ケイカク</t>
    </rPh>
    <rPh sb="10" eb="12">
      <t>サクセイ</t>
    </rPh>
    <phoneticPr fontId="27"/>
  </si>
  <si>
    <t>Ⅰ・Ⅱ共通 ：(1)～(5)</t>
    <rPh sb="3" eb="5">
      <t>きょうつう</t>
    </rPh>
    <phoneticPr fontId="27" type="Hiragana"/>
  </si>
  <si>
    <t>はり師及びきゅう師の場合のみ</t>
    <rPh sb="2" eb="3">
      <t>シ</t>
    </rPh>
    <rPh sb="3" eb="4">
      <t>オヨ</t>
    </rPh>
    <rPh sb="8" eb="9">
      <t>シ</t>
    </rPh>
    <rPh sb="10" eb="12">
      <t>バアイ</t>
    </rPh>
    <phoneticPr fontId="27"/>
  </si>
  <si>
    <t>(1)言語聴覚士、歯科衛生士又は看護職員の配置状況</t>
    <rPh sb="3" eb="5">
      <t>ゲンゴ</t>
    </rPh>
    <rPh sb="5" eb="7">
      <t>チョウカク</t>
    </rPh>
    <rPh sb="7" eb="8">
      <t>シ</t>
    </rPh>
    <rPh sb="9" eb="11">
      <t>シカ</t>
    </rPh>
    <rPh sb="11" eb="14">
      <t>エイセイシ</t>
    </rPh>
    <rPh sb="14" eb="15">
      <t>マタ</t>
    </rPh>
    <rPh sb="16" eb="18">
      <t>カンゴ</t>
    </rPh>
    <rPh sb="18" eb="20">
      <t>ショクイン</t>
    </rPh>
    <rPh sb="21" eb="23">
      <t>ハイチ</t>
    </rPh>
    <rPh sb="23" eb="25">
      <t>ジョウキョウ</t>
    </rPh>
    <phoneticPr fontId="27"/>
  </si>
  <si>
    <t>(4)口腔機能改善管理指導計画の進捗状況を定期的に評価しているか</t>
    <rPh sb="3" eb="5">
      <t>コウクウ</t>
    </rPh>
    <rPh sb="5" eb="7">
      <t>キノウ</t>
    </rPh>
    <rPh sb="7" eb="9">
      <t>カイゼン</t>
    </rPh>
    <rPh sb="9" eb="11">
      <t>カンリ</t>
    </rPh>
    <rPh sb="11" eb="13">
      <t>シドウ</t>
    </rPh>
    <rPh sb="13" eb="15">
      <t>ケイカク</t>
    </rPh>
    <rPh sb="16" eb="18">
      <t>シンチョク</t>
    </rPh>
    <rPh sb="18" eb="20">
      <t>ジョウキョウ</t>
    </rPh>
    <rPh sb="21" eb="24">
      <t>テイキテキ</t>
    </rPh>
    <rPh sb="25" eb="27">
      <t>ヒョウカ</t>
    </rPh>
    <phoneticPr fontId="27"/>
  </si>
  <si>
    <t>(7)</t>
  </si>
  <si>
    <t>医師等が利用者の居宅を訪問し、浴室における動作及び浴室の環境を評価しているか。</t>
    <rPh sb="2" eb="3">
      <t>とう</t>
    </rPh>
    <phoneticPr fontId="27" type="Hiragana"/>
  </si>
  <si>
    <t>(4)高齢者虐待防止措置を適正に実施するための担当者を置いているか</t>
  </si>
  <si>
    <t>理学療法士等が訪問し、事業所の機能訓練指導員等が共同して、個別機能訓練計画の作成を行っているか</t>
    <rPh sb="5" eb="6">
      <t>トウ</t>
    </rPh>
    <rPh sb="11" eb="14">
      <t>ジギョウショ</t>
    </rPh>
    <phoneticPr fontId="27"/>
  </si>
  <si>
    <t>個別機能訓練計画の進捗状況等を３月ごとに１回以上評価しているか</t>
  </si>
  <si>
    <t>　(ｱ)　全営業日</t>
  </si>
  <si>
    <t>　(ｲ)　特定の曜日のみ　⇒　※提供する曜日に○（　日　月　火　水　木　金　土　）</t>
  </si>
  <si>
    <t>　(ｳ)　その他　（具体的に記入：　　　　　　　　　　　　　　　　　　　　　　　　　　　　　　　　　　　　）</t>
  </si>
  <si>
    <t xml:space="preserve">(1)で配置された理学療法士等に加えて、専ら機能訓練指導員の職務に従事する理学療法士等を指定地域密着型通所介護を行う時間帯を通じて一名以上配置しているか
</t>
  </si>
  <si>
    <t xml:space="preserve">利用者ごとの栄養状態等の情報を厚生労働省に提出しているか      </t>
  </si>
  <si>
    <t xml:space="preserve">利用者ごとの口腔機能改善管理指導計画等の内容等の情報を厚生労働省に提出し、当該情報等を活用しているか
</t>
    <rPh sb="41" eb="42">
      <t>とう</t>
    </rPh>
    <phoneticPr fontId="27" type="Hiragana"/>
  </si>
  <si>
    <t xml:space="preserve"> 5 機能訓練指導員</t>
    <rPh sb="3" eb="5">
      <t>キノウ</t>
    </rPh>
    <rPh sb="5" eb="7">
      <t>クンレン</t>
    </rPh>
    <rPh sb="7" eb="10">
      <t>シドウイン</t>
    </rPh>
    <phoneticPr fontId="27"/>
  </si>
  <si>
    <t>※員数には、対応可能な従業者数を記入ください。</t>
    <rPh sb="1" eb="3">
      <t>インスウ</t>
    </rPh>
    <rPh sb="6" eb="8">
      <t>タイオウ</t>
    </rPh>
    <rPh sb="8" eb="10">
      <t>カノウ</t>
    </rPh>
    <rPh sb="11" eb="12">
      <t>ジュウ</t>
    </rPh>
    <rPh sb="12" eb="15">
      <t>ギョウシャスウ</t>
    </rPh>
    <rPh sb="16" eb="18">
      <t>キニュウ</t>
    </rPh>
    <phoneticPr fontId="27"/>
  </si>
  <si>
    <t>機能訓練指導員氏名</t>
    <rPh sb="0" eb="2">
      <t>キノウ</t>
    </rPh>
    <rPh sb="2" eb="4">
      <t>クンレン</t>
    </rPh>
    <rPh sb="4" eb="7">
      <t>シドウイン</t>
    </rPh>
    <rPh sb="7" eb="9">
      <t>シメイ</t>
    </rPh>
    <phoneticPr fontId="27"/>
  </si>
  <si>
    <t>員数</t>
    <rPh sb="0" eb="2">
      <t>インスウ</t>
    </rPh>
    <phoneticPr fontId="27"/>
  </si>
  <si>
    <t>サービス提供時間後</t>
    <rPh sb="4" eb="6">
      <t>テイキョウ</t>
    </rPh>
    <rPh sb="6" eb="8">
      <t>ジカン</t>
    </rPh>
    <rPh sb="8" eb="9">
      <t>ゴ</t>
    </rPh>
    <phoneticPr fontId="27"/>
  </si>
  <si>
    <t>備考</t>
  </si>
  <si>
    <t>(1)高齢者虐待防止のための対策を検討する委員会を定期的に開催しているか</t>
  </si>
  <si>
    <t>担当者　氏名</t>
    <rPh sb="0" eb="3">
      <t>たんとうしゃ</t>
    </rPh>
    <rPh sb="4" eb="6">
      <t>しめい</t>
    </rPh>
    <phoneticPr fontId="27" type="Hiragana"/>
  </si>
  <si>
    <t>業務継続計画策定の有無
（業務継続計画未策定減算）</t>
    <rPh sb="0" eb="2">
      <t>ギョウム</t>
    </rPh>
    <rPh sb="2" eb="4">
      <t>ケイゾク</t>
    </rPh>
    <rPh sb="4" eb="6">
      <t>ケイカク</t>
    </rPh>
    <rPh sb="6" eb="8">
      <t>サクテイ</t>
    </rPh>
    <rPh sb="9" eb="11">
      <t>ウム</t>
    </rPh>
    <phoneticPr fontId="27"/>
  </si>
  <si>
    <t>７時間以上８時間未満及び
８時間以上９時間未満</t>
    <rPh sb="1" eb="3">
      <t>ジカン</t>
    </rPh>
    <rPh sb="3" eb="5">
      <t>イジョウ</t>
    </rPh>
    <rPh sb="6" eb="8">
      <t>ジカン</t>
    </rPh>
    <rPh sb="8" eb="10">
      <t>ミマン</t>
    </rPh>
    <rPh sb="10" eb="11">
      <t>オヨ</t>
    </rPh>
    <phoneticPr fontId="27"/>
  </si>
  <si>
    <t>※２　業務継続計画策定の有無（業務継続計画未策定減算）に関する状況</t>
    <rPh sb="28" eb="29">
      <t>カン</t>
    </rPh>
    <rPh sb="31" eb="33">
      <t>ジョウキョウ</t>
    </rPh>
    <phoneticPr fontId="27"/>
  </si>
  <si>
    <t>（通所介護、地域密着型通所介護）</t>
    <rPh sb="1" eb="3">
      <t>ツウショ</t>
    </rPh>
    <rPh sb="3" eb="5">
      <t>カイゴ</t>
    </rPh>
    <rPh sb="6" eb="8">
      <t>チイキ</t>
    </rPh>
    <rPh sb="8" eb="11">
      <t>ミッチャクガタ</t>
    </rPh>
    <rPh sb="11" eb="13">
      <t>ツウショ</t>
    </rPh>
    <rPh sb="13" eb="15">
      <t>カイゴ</t>
    </rPh>
    <phoneticPr fontId="27"/>
  </si>
  <si>
    <t>※２　業務継続計画策定の有無（業務継続計画未策定減算）に関する状況</t>
  </si>
  <si>
    <t>(2)研修及び訓練（シミュレーション）を実施しているか</t>
  </si>
  <si>
    <t>研修及び訓練（シミュレーション）の実施に関する記録</t>
  </si>
  <si>
    <t>ﾒｰﾙｱﾄﾞﾚｽ</t>
  </si>
  <si>
    <t>研修を実施または、実施することが分かる資料</t>
  </si>
  <si>
    <t>入浴介助に関わる職員に対し、入浴介助に関する研修等を行っているか</t>
  </si>
  <si>
    <t>Ⅰ・Ⅱ共通 ：(1)</t>
  </si>
  <si>
    <t>Ⅱを算定する場合に記入 ：(3)</t>
    <rPh sb="2" eb="4">
      <t>さんてい</t>
    </rPh>
    <rPh sb="6" eb="8">
      <t>ばあい</t>
    </rPh>
    <rPh sb="9" eb="11">
      <t>きにゅう</t>
    </rPh>
    <phoneticPr fontId="27" type="Hiragana"/>
  </si>
  <si>
    <t>連携先事業所との連携が分かる書類（契約書等）</t>
    <rPh sb="0" eb="2">
      <t>レンケイ</t>
    </rPh>
    <rPh sb="2" eb="3">
      <t>サキ</t>
    </rPh>
    <rPh sb="3" eb="6">
      <t>ジギョウショ</t>
    </rPh>
    <rPh sb="8" eb="10">
      <t>レンケイ</t>
    </rPh>
    <rPh sb="11" eb="12">
      <t>ワ</t>
    </rPh>
    <rPh sb="14" eb="16">
      <t>ショルイ</t>
    </rPh>
    <phoneticPr fontId="27"/>
  </si>
  <si>
    <t>（別紙23）</t>
  </si>
  <si>
    <r>
      <t>※</t>
    </r>
    <r>
      <rPr>
        <sz val="8"/>
        <color theme="1"/>
        <rFont val="ＭＳ ゴシック"/>
      </rPr>
      <t>３　時間延長サービス体制に関する状況</t>
    </r>
    <rPh sb="3" eb="5">
      <t>ジカン</t>
    </rPh>
    <rPh sb="5" eb="7">
      <t>エンチョウ</t>
    </rPh>
    <rPh sb="11" eb="13">
      <t>タイセイ</t>
    </rPh>
    <rPh sb="14" eb="15">
      <t>カン</t>
    </rPh>
    <rPh sb="17" eb="19">
      <t>ジョウキョウ</t>
    </rPh>
    <phoneticPr fontId="27"/>
  </si>
  <si>
    <t>認知症加算に係る届出書</t>
    <rPh sb="0" eb="3">
      <t>ニンチショウ</t>
    </rPh>
    <rPh sb="3" eb="5">
      <t>カサン</t>
    </rPh>
    <rPh sb="6" eb="7">
      <t>カカ</t>
    </rPh>
    <rPh sb="8" eb="11">
      <t>トドケデショ</t>
    </rPh>
    <phoneticPr fontId="27"/>
  </si>
  <si>
    <t>地域密着型
通所介護</t>
    <rPh sb="0" eb="5">
      <t>チイキミッチャクガタ</t>
    </rPh>
    <rPh sb="6" eb="10">
      <t>ツウショカイゴ</t>
    </rPh>
    <phoneticPr fontId="2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</si>
  <si>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</si>
  <si>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</si>
  <si>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</si>
  <si>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r>
      <t>(</t>
    </r>
    <r>
      <rPr>
        <sz val="9"/>
        <color theme="1"/>
        <rFont val="ＭＳ ゴシック"/>
      </rPr>
      <t>4)</t>
    </r>
  </si>
  <si>
    <t>①　利用者総数　</t>
    <rPh sb="2" eb="5">
      <t>リヨウシャ</t>
    </rPh>
    <rPh sb="6" eb="7">
      <t>スウ</t>
    </rPh>
    <phoneticPr fontId="27"/>
  </si>
  <si>
    <t>③　②÷①×100</t>
  </si>
  <si>
    <t>（別紙23－2）</t>
    <rPh sb="1" eb="3">
      <t>ベッシ</t>
    </rPh>
    <phoneticPr fontId="27"/>
  </si>
  <si>
    <t>３　５級地</t>
  </si>
  <si>
    <r>
      <t>口</t>
    </r>
    <r>
      <rPr>
        <sz val="8"/>
        <color theme="1"/>
        <rFont val="ＭＳ ゴシック"/>
      </rPr>
      <t>腔機能向上加算</t>
    </r>
    <rPh sb="0" eb="2">
      <t>コウクウ</t>
    </rPh>
    <rPh sb="2" eb="4">
      <t>キノウ</t>
    </rPh>
    <rPh sb="4" eb="6">
      <t>コウジョウ</t>
    </rPh>
    <rPh sb="6" eb="8">
      <t>カサン</t>
    </rPh>
    <phoneticPr fontId="27"/>
  </si>
  <si>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7"/>
  </si>
  <si>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7"/>
  </si>
  <si>
    <r>
      <t>９</t>
    </r>
    <r>
      <rPr>
        <sz val="9"/>
        <color theme="1"/>
        <rFont val="ＭＳ ゴシック"/>
      </rPr>
      <t>　口腔機能向上加算に関する状況【地域密着型通所介護のみ】（ありの場合のみ記入）</t>
    </r>
    <rPh sb="2" eb="4">
      <t>コウクウ</t>
    </rPh>
    <rPh sb="4" eb="6">
      <t>キノウ</t>
    </rPh>
    <rPh sb="6" eb="8">
      <t>コウジョウ</t>
    </rPh>
    <rPh sb="8" eb="10">
      <t>カサン</t>
    </rPh>
    <rPh sb="11" eb="12">
      <t>カン</t>
    </rPh>
    <rPh sb="14" eb="16">
      <t>ジョウキョウ</t>
    </rPh>
    <phoneticPr fontId="27"/>
  </si>
  <si>
    <r>
      <t>・</t>
    </r>
    <r>
      <rPr>
        <sz val="11"/>
        <color auto="1"/>
        <rFont val="ＭＳ Ｐゴシック"/>
      </rPr>
      <t>「１．日常生活自立度のランクがⅢ以上の者の割合の算出基準」で、</t>
    </r>
  </si>
  <si>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7"/>
  </si>
  <si>
    <r>
      <t>介護給付費算定に係る体制等に関する</t>
    </r>
    <r>
      <rPr>
        <sz val="11"/>
        <color theme="1"/>
        <rFont val="HGSｺﾞｼｯｸM"/>
      </rPr>
      <t>届出書</t>
    </r>
  </si>
  <si>
    <t>専ら機能訓練指導員の職務に従事する理学療法士、作業療法士、言語聴覚士、看護職員、柔道整復師、あん摩マッサージ指圧師、はり師又はきゅう師※の資格があるもの（以下「理学療法士等」という）を１名以上配置しているか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77" eb="79">
      <t>いか</t>
    </rPh>
    <rPh sb="85" eb="86">
      <t>とう</t>
    </rPh>
    <phoneticPr fontId="27" type="Hiragana"/>
  </si>
  <si>
    <t>下記※６欄に記入</t>
  </si>
  <si>
    <t>連携先事業所との連携が分かる書類(契約書等)</t>
    <rPh sb="0" eb="2">
      <t>レンケイ</t>
    </rPh>
    <rPh sb="2" eb="3">
      <t>サキ</t>
    </rPh>
    <rPh sb="3" eb="6">
      <t>ジギョウショ</t>
    </rPh>
    <rPh sb="8" eb="10">
      <t>レンケイ</t>
    </rPh>
    <rPh sb="11" eb="12">
      <t>ワ</t>
    </rPh>
    <rPh sb="14" eb="16">
      <t>ショルイ</t>
    </rPh>
    <phoneticPr fontId="27"/>
  </si>
  <si>
    <t>連携先事業所　（※）</t>
  </si>
  <si>
    <t>下記※８欄に記入</t>
  </si>
  <si>
    <t>各サービス共通</t>
  </si>
  <si>
    <t>(3)「介護給付費算定に係る体制等状況一覧表」の「LIFEへの登録」が「２　あり」となっているか</t>
  </si>
  <si>
    <r>
      <t>入</t>
    </r>
    <r>
      <rPr>
        <sz val="8"/>
        <color theme="1"/>
        <rFont val="ＭＳ ゴシック"/>
      </rPr>
      <t>浴介助加算</t>
    </r>
    <rPh sb="0" eb="2">
      <t>ニュウヨク</t>
    </rPh>
    <rPh sb="2" eb="4">
      <t>カイジョ</t>
    </rPh>
    <rPh sb="4" eb="6">
      <t>カサン</t>
    </rPh>
    <phoneticPr fontId="27"/>
  </si>
  <si>
    <r>
      <t>個</t>
    </r>
    <r>
      <rPr>
        <sz val="8"/>
        <color theme="1"/>
        <rFont val="ＭＳ ゴシック"/>
      </rPr>
      <t>別機能訓練加算</t>
    </r>
    <rPh sb="0" eb="2">
      <t>コベツ</t>
    </rPh>
    <rPh sb="2" eb="4">
      <t>キノウ</t>
    </rPh>
    <rPh sb="4" eb="6">
      <t>クンレン</t>
    </rPh>
    <rPh sb="6" eb="8">
      <t>カサン</t>
    </rPh>
    <phoneticPr fontId="27"/>
  </si>
  <si>
    <r>
      <t>※</t>
    </r>
    <r>
      <rPr>
        <sz val="8"/>
        <color theme="1"/>
        <rFont val="ＭＳ ゴシック"/>
      </rPr>
      <t>５　生活機能向上連携加算に関する状況</t>
    </r>
    <rPh sb="3" eb="5">
      <t>セイカツ</t>
    </rPh>
    <rPh sb="5" eb="7">
      <t>キノウ</t>
    </rPh>
    <rPh sb="7" eb="9">
      <t>コウジョウ</t>
    </rPh>
    <rPh sb="9" eb="11">
      <t>レンケイ</t>
    </rPh>
    <rPh sb="11" eb="13">
      <t>カサン</t>
    </rPh>
    <rPh sb="14" eb="15">
      <t>カン</t>
    </rPh>
    <rPh sb="17" eb="19">
      <t>ジョウキョウ</t>
    </rPh>
    <phoneticPr fontId="27"/>
  </si>
  <si>
    <r>
      <t>※</t>
    </r>
    <r>
      <rPr>
        <sz val="8"/>
        <color theme="1"/>
        <rFont val="ＭＳ ゴシック"/>
      </rPr>
      <t>６　個別機能訓練加算に関する状況</t>
    </r>
    <rPh sb="3" eb="5">
      <t>コベツ</t>
    </rPh>
    <rPh sb="5" eb="7">
      <t>キノウ</t>
    </rPh>
    <rPh sb="7" eb="9">
      <t>クンレン</t>
    </rPh>
    <rPh sb="9" eb="11">
      <t>カサン</t>
    </rPh>
    <rPh sb="12" eb="13">
      <t>カン</t>
    </rPh>
    <rPh sb="15" eb="17">
      <t>ジョウキョウ</t>
    </rPh>
    <phoneticPr fontId="27"/>
  </si>
  <si>
    <r>
      <t>別紙</t>
    </r>
    <r>
      <rPr>
        <sz val="8"/>
        <color theme="1"/>
        <rFont val="ＭＳ ゴシック"/>
      </rPr>
      <t>２３-２</t>
    </r>
  </si>
  <si>
    <r>
      <t>栄</t>
    </r>
    <r>
      <rPr>
        <sz val="8"/>
        <color theme="1"/>
        <rFont val="ＭＳ ゴシック"/>
      </rPr>
      <t>養アセスメント
・栄養改善体制</t>
    </r>
    <rPh sb="0" eb="2">
      <t>エイヨウ</t>
    </rPh>
    <rPh sb="10" eb="12">
      <t>エイヨウ</t>
    </rPh>
    <rPh sb="12" eb="14">
      <t>カイゼン</t>
    </rPh>
    <rPh sb="14" eb="16">
      <t>タイセイ</t>
    </rPh>
    <phoneticPr fontId="27"/>
  </si>
  <si>
    <r>
      <t>※</t>
    </r>
    <r>
      <rPr>
        <sz val="8"/>
        <color theme="1"/>
        <rFont val="ＭＳ ゴシック"/>
      </rPr>
      <t>７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7"/>
  </si>
  <si>
    <r>
      <t>※</t>
    </r>
    <r>
      <rPr>
        <sz val="8"/>
        <color theme="1"/>
        <rFont val="ＭＳ ゴシック"/>
      </rPr>
      <t>８　栄養アセスメント加算又は栄養改善加算に関する状況</t>
    </r>
  </si>
  <si>
    <r>
      <t>※</t>
    </r>
    <r>
      <rPr>
        <sz val="8"/>
        <color theme="1"/>
        <rFont val="ＭＳ ゴシック"/>
      </rPr>
      <t>１０　科学的介護推進体制加算に関する状況</t>
    </r>
  </si>
  <si>
    <r>
      <t>下記※</t>
    </r>
    <r>
      <rPr>
        <sz val="8"/>
        <color theme="1"/>
        <rFont val="ＭＳ ゴシック"/>
      </rPr>
      <t>１０欄に記入</t>
    </r>
  </si>
  <si>
    <r>
      <t>４</t>
    </r>
    <r>
      <rPr>
        <sz val="9"/>
        <color theme="1"/>
        <rFont val="ＭＳ ゴシック"/>
      </rPr>
      <t>　入浴介助加算に関する状況【地域密着型通所介護のみ】（ありの場合のみ記入）</t>
    </r>
    <rPh sb="31" eb="33">
      <t>バアイ</t>
    </rPh>
    <rPh sb="35" eb="37">
      <t>キニュウ</t>
    </rPh>
    <phoneticPr fontId="27"/>
  </si>
  <si>
    <t>１月</t>
    <rPh sb="1" eb="2">
      <t>ガツ</t>
    </rPh>
    <phoneticPr fontId="27"/>
  </si>
  <si>
    <r>
      <t>(</t>
    </r>
    <r>
      <rPr>
        <sz val="9"/>
        <color theme="1"/>
        <rFont val="ＭＳ ゴシック"/>
      </rPr>
      <t>3)</t>
    </r>
  </si>
  <si>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88"/>
  </si>
  <si>
    <r>
      <t>５</t>
    </r>
    <r>
      <rPr>
        <sz val="9"/>
        <color theme="1"/>
        <rFont val="ＭＳ ゴシック"/>
      </rPr>
      <t>　生活機能向上連携加算に関する状況【地域密着型通所介護のみ】（ありの場合のみ記入）</t>
    </r>
    <rPh sb="2" eb="4">
      <t>セイカツ</t>
    </rPh>
    <rPh sb="4" eb="6">
      <t>キノウ</t>
    </rPh>
    <rPh sb="6" eb="8">
      <t>コウジョウ</t>
    </rPh>
    <rPh sb="8" eb="10">
      <t>レンケイ</t>
    </rPh>
    <rPh sb="10" eb="12">
      <t>カサン</t>
    </rPh>
    <rPh sb="13" eb="14">
      <t>カン</t>
    </rPh>
    <rPh sb="16" eb="18">
      <t>ジョウキョウ</t>
    </rPh>
    <phoneticPr fontId="27"/>
  </si>
  <si>
    <r>
      <t>６</t>
    </r>
    <r>
      <rPr>
        <sz val="9"/>
        <color theme="1"/>
        <rFont val="ＭＳ ゴシック"/>
      </rPr>
      <t>　個別機能訓練加算に関する状況【地域密着型通所介護のみ】（ありの場合のみ記入）</t>
    </r>
    <rPh sb="2" eb="4">
      <t>コベツ</t>
    </rPh>
    <rPh sb="4" eb="6">
      <t>キノウ</t>
    </rPh>
    <rPh sb="6" eb="8">
      <t>クンレン</t>
    </rPh>
    <rPh sb="8" eb="10">
      <t>カサン</t>
    </rPh>
    <rPh sb="11" eb="12">
      <t>カン</t>
    </rPh>
    <rPh sb="14" eb="16">
      <t>ジョウキョウ</t>
    </rPh>
    <phoneticPr fontId="27"/>
  </si>
  <si>
    <r>
      <t>７</t>
    </r>
    <r>
      <rPr>
        <sz val="9"/>
        <color theme="1"/>
        <rFont val="ＭＳ ゴシック"/>
      </rPr>
      <t>　若年性認知症利用者受入加算に関する状況【地域密着型通所介護のみ】（ありの場合のみ記入）</t>
    </r>
    <rPh sb="2" eb="5">
      <t>ジャクネンセイ</t>
    </rPh>
    <rPh sb="5" eb="7">
      <t>ニンチ</t>
    </rPh>
    <rPh sb="7" eb="8">
      <t>ショウ</t>
    </rPh>
    <rPh sb="8" eb="11">
      <t>リヨウシャ</t>
    </rPh>
    <rPh sb="11" eb="13">
      <t>ウケイレ</t>
    </rPh>
    <rPh sb="13" eb="15">
      <t>カサン</t>
    </rPh>
    <rPh sb="16" eb="17">
      <t>カン</t>
    </rPh>
    <rPh sb="19" eb="21">
      <t>ジョウキョウ</t>
    </rPh>
    <phoneticPr fontId="27"/>
  </si>
  <si>
    <r>
      <t>８</t>
    </r>
    <r>
      <rPr>
        <sz val="9"/>
        <color theme="1"/>
        <rFont val="ＭＳ ゴシック"/>
      </rPr>
      <t>　栄養アセスメント加算又は栄養改善加算に関する状況（ありの場合のみ記入）</t>
    </r>
    <rPh sb="10" eb="12">
      <t>かさん</t>
    </rPh>
    <rPh sb="12" eb="13">
      <t>また</t>
    </rPh>
    <rPh sb="14" eb="16">
      <t>えいよう</t>
    </rPh>
    <rPh sb="16" eb="18">
      <t>かいぜん</t>
    </rPh>
    <rPh sb="18" eb="20">
      <t>かさん</t>
    </rPh>
    <rPh sb="21" eb="22">
      <t>かん</t>
    </rPh>
    <rPh sb="24" eb="26">
      <t>じょうきょう</t>
    </rPh>
    <phoneticPr fontId="27" type="Hiragana"/>
  </si>
  <si>
    <r>
      <t>１０</t>
    </r>
    <r>
      <rPr>
        <sz val="9"/>
        <color theme="1"/>
        <rFont val="ＭＳ ゴシック"/>
      </rPr>
      <t>　科学的介護推進体制加算に関する状況【地域密着型通所介護のみ】（加算を行う場合のみ記入）</t>
    </r>
  </si>
  <si>
    <r>
      <t>(</t>
    </r>
    <r>
      <rPr>
        <sz val="9"/>
        <color theme="1"/>
        <rFont val="ＭＳ ゴシック"/>
      </rPr>
      <t xml:space="preserve">4)の入浴計画に基づき、利用者の居宅の状況に近い環境で、入浴介助を行っているか 
</t>
    </r>
  </si>
  <si>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7"/>
  </si>
  <si>
    <t>別紙１１-１</t>
    <rPh sb="0" eb="2">
      <t>ベッシ</t>
    </rPh>
    <phoneticPr fontId="67"/>
  </si>
  <si>
    <t>担当者氏名</t>
    <rPh sb="0" eb="3">
      <t>タントウシャ</t>
    </rPh>
    <rPh sb="3" eb="5">
      <t>シメイ</t>
    </rPh>
    <phoneticPr fontId="67"/>
  </si>
  <si>
    <t>（２）　加算算定・特例適用の届出</t>
    <rPh sb="4" eb="6">
      <t>カサン</t>
    </rPh>
    <rPh sb="6" eb="8">
      <t>サンテイ</t>
    </rPh>
    <rPh sb="9" eb="11">
      <t>トクレイ</t>
    </rPh>
    <rPh sb="11" eb="13">
      <t>テキヨウ</t>
    </rPh>
    <rPh sb="14" eb="16">
      <t>トドケデ</t>
    </rPh>
    <phoneticPr fontId="67"/>
  </si>
  <si>
    <t>利用延人員数の減少が生じた月</t>
    <rPh sb="0" eb="2">
      <t>リヨウ</t>
    </rPh>
    <rPh sb="2" eb="5">
      <t>ノベジンイン</t>
    </rPh>
    <rPh sb="5" eb="6">
      <t>スウ</t>
    </rPh>
    <rPh sb="7" eb="9">
      <t>ゲンショウ</t>
    </rPh>
    <rPh sb="10" eb="11">
      <t>ショウ</t>
    </rPh>
    <rPh sb="13" eb="14">
      <t>ツキ</t>
    </rPh>
    <phoneticPr fontId="67"/>
  </si>
  <si>
    <t>７　３級地</t>
  </si>
  <si>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7"/>
  </si>
  <si>
    <t>加算算定の可否</t>
    <rPh sb="5" eb="7">
      <t>カヒ</t>
    </rPh>
    <phoneticPr fontId="67"/>
  </si>
  <si>
    <t>（３）　加算算定後の各月の利用延人員数の確認</t>
    <rPh sb="10" eb="11">
      <t>カク</t>
    </rPh>
    <rPh sb="11" eb="12">
      <t>ツキ</t>
    </rPh>
    <rPh sb="13" eb="15">
      <t>リヨウ</t>
    </rPh>
    <rPh sb="15" eb="18">
      <t>ノベジンイン</t>
    </rPh>
    <rPh sb="18" eb="19">
      <t>スウ</t>
    </rPh>
    <rPh sb="20" eb="22">
      <t>カクニン</t>
    </rPh>
    <phoneticPr fontId="67"/>
  </si>
  <si>
    <t>加算延長判断月</t>
    <rPh sb="0" eb="2">
      <t>カサン</t>
    </rPh>
    <rPh sb="2" eb="4">
      <t>エンチョウ</t>
    </rPh>
    <rPh sb="4" eb="6">
      <t>ハンダン</t>
    </rPh>
    <rPh sb="6" eb="7">
      <t>ツキ</t>
    </rPh>
    <phoneticPr fontId="67"/>
  </si>
  <si>
    <t>加算終了／延長届提出月</t>
    <rPh sb="0" eb="2">
      <t>カサン</t>
    </rPh>
    <rPh sb="2" eb="4">
      <t>シュウリョウ</t>
    </rPh>
    <rPh sb="5" eb="8">
      <t>エンチョウトドケ</t>
    </rPh>
    <rPh sb="8" eb="10">
      <t>テイシュツ</t>
    </rPh>
    <rPh sb="10" eb="11">
      <t>ツキ</t>
    </rPh>
    <phoneticPr fontId="67"/>
  </si>
  <si>
    <t>延長適用終了月</t>
    <rPh sb="0" eb="2">
      <t>エンチョウ</t>
    </rPh>
    <rPh sb="2" eb="4">
      <t>テキヨウ</t>
    </rPh>
    <rPh sb="4" eb="6">
      <t>シュウリョウ</t>
    </rPh>
    <rPh sb="6" eb="7">
      <t>ツキ</t>
    </rPh>
    <phoneticPr fontId="67"/>
  </si>
  <si>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7"/>
  </si>
  <si>
    <t>（４）　加算算定の延長の届出</t>
    <rPh sb="9" eb="11">
      <t>エンチョウ</t>
    </rPh>
    <rPh sb="12" eb="14">
      <t>トドケデ</t>
    </rPh>
    <phoneticPr fontId="67"/>
  </si>
  <si>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7"/>
  </si>
  <si>
    <t>特例適用事業所のみ</t>
    <rPh sb="0" eb="2">
      <t>トクレイ</t>
    </rPh>
    <rPh sb="2" eb="4">
      <t>テキヨウ</t>
    </rPh>
    <rPh sb="4" eb="7">
      <t>ジギョウショ</t>
    </rPh>
    <phoneticPr fontId="67"/>
  </si>
  <si>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7"/>
  </si>
  <si>
    <t>特例適用届提出月</t>
    <rPh sb="0" eb="2">
      <t>トクレイ</t>
    </rPh>
    <rPh sb="2" eb="4">
      <t>テキヨウ</t>
    </rPh>
    <rPh sb="4" eb="5">
      <t>トドケ</t>
    </rPh>
    <rPh sb="5" eb="7">
      <t>テイシュツ</t>
    </rPh>
    <rPh sb="7" eb="8">
      <t>ツキ</t>
    </rPh>
    <phoneticPr fontId="67"/>
  </si>
  <si>
    <t>特例適用開始月</t>
    <rPh sb="0" eb="2">
      <t>トクレイ</t>
    </rPh>
    <rPh sb="2" eb="4">
      <t>テキヨウ</t>
    </rPh>
    <rPh sb="4" eb="6">
      <t>カイシ</t>
    </rPh>
    <rPh sb="6" eb="7">
      <t>ツキ</t>
    </rPh>
    <phoneticPr fontId="67"/>
  </si>
  <si>
    <t>事業所名</t>
    <rPh sb="0" eb="3">
      <t>ジギョウショ</t>
    </rPh>
    <rPh sb="3" eb="4">
      <t>メイ</t>
    </rPh>
    <phoneticPr fontId="67"/>
  </si>
  <si>
    <t>電話番号</t>
    <rPh sb="0" eb="2">
      <t>デンワ</t>
    </rPh>
    <rPh sb="2" eb="4">
      <t>バンゴウ</t>
    </rPh>
    <phoneticPr fontId="67"/>
  </si>
  <si>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7"/>
  </si>
  <si>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7"/>
  </si>
  <si>
    <t>令和</t>
    <rPh sb="0" eb="2">
      <t>レイワ</t>
    </rPh>
    <phoneticPr fontId="67"/>
  </si>
  <si>
    <t>年月</t>
    <rPh sb="0" eb="2">
      <t>ネンゲツ</t>
    </rPh>
    <phoneticPr fontId="67"/>
  </si>
  <si>
    <t>年</t>
    <rPh sb="0" eb="1">
      <t>ネン</t>
    </rPh>
    <phoneticPr fontId="67"/>
  </si>
  <si>
    <t>各月の
利用延人員数</t>
    <rPh sb="0" eb="2">
      <t>カクツキ</t>
    </rPh>
    <rPh sb="4" eb="6">
      <t>リヨウ</t>
    </rPh>
    <rPh sb="6" eb="9">
      <t>ノベジンイン</t>
    </rPh>
    <rPh sb="9" eb="10">
      <t>スウ</t>
    </rPh>
    <phoneticPr fontId="67"/>
  </si>
  <si>
    <t>月</t>
    <rPh sb="0" eb="1">
      <t>ガツ</t>
    </rPh>
    <phoneticPr fontId="67"/>
  </si>
  <si>
    <t>人</t>
    <rPh sb="0" eb="1">
      <t>ニン</t>
    </rPh>
    <phoneticPr fontId="67"/>
  </si>
  <si>
    <t>減少割合</t>
    <rPh sb="0" eb="2">
      <t>ゲンショウ</t>
    </rPh>
    <rPh sb="2" eb="4">
      <t>ワリアイ</t>
    </rPh>
    <phoneticPr fontId="67"/>
  </si>
  <si>
    <t>　　　　　サービス種別　　　　　　　　現在⇒</t>
    <rPh sb="9" eb="11">
      <t>シュベツ</t>
    </rPh>
    <rPh sb="19" eb="21">
      <t>ゲンザイ</t>
    </rPh>
    <phoneticPr fontId="67"/>
  </si>
  <si>
    <t>減少月</t>
    <rPh sb="0" eb="2">
      <t>ゲンショウ</t>
    </rPh>
    <rPh sb="2" eb="3">
      <t>ツキ</t>
    </rPh>
    <phoneticPr fontId="67"/>
  </si>
  <si>
    <t>規模特例の可否↓</t>
    <rPh sb="0" eb="2">
      <t>キボ</t>
    </rPh>
    <rPh sb="2" eb="4">
      <t>トクレイ</t>
    </rPh>
    <rPh sb="5" eb="7">
      <t>カヒ</t>
    </rPh>
    <phoneticPr fontId="67"/>
  </si>
  <si>
    <t>別紙１１－２</t>
    <rPh sb="0" eb="2">
      <t>ベッシ</t>
    </rPh>
    <phoneticPr fontId="67"/>
  </si>
  <si>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67"/>
  </si>
  <si>
    <t>通所介護等
※１</t>
    <rPh sb="0" eb="2">
      <t>ツウショ</t>
    </rPh>
    <rPh sb="2" eb="5">
      <t>カイゴトウ</t>
    </rPh>
    <phoneticPr fontId="88"/>
  </si>
  <si>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8"/>
  </si>
  <si>
    <t>利用定員　※６</t>
    <rPh sb="0" eb="2">
      <t>リヨウ</t>
    </rPh>
    <rPh sb="2" eb="4">
      <t>テイイン</t>
    </rPh>
    <phoneticPr fontId="67"/>
  </si>
  <si>
    <t>５時間以上６時間未満及び
６時間以上７時間未満</t>
    <rPh sb="1" eb="3">
      <t>ジカン</t>
    </rPh>
    <rPh sb="3" eb="5">
      <t>イジョウ</t>
    </rPh>
    <rPh sb="6" eb="8">
      <t>ジカン</t>
    </rPh>
    <rPh sb="8" eb="10">
      <t>ミマン</t>
    </rPh>
    <rPh sb="10" eb="11">
      <t>オヨ</t>
    </rPh>
    <phoneticPr fontId="27"/>
  </si>
  <si>
    <t>各月の利用延人員数</t>
    <rPh sb="0" eb="2">
      <t>カクツキ</t>
    </rPh>
    <rPh sb="3" eb="5">
      <t>リヨウ</t>
    </rPh>
    <rPh sb="5" eb="6">
      <t>ノ</t>
    </rPh>
    <rPh sb="6" eb="9">
      <t>ジンインスウ</t>
    </rPh>
    <phoneticPr fontId="88"/>
  </si>
  <si>
    <t>合計</t>
    <rPh sb="0" eb="2">
      <t>ゴウケイ</t>
    </rPh>
    <phoneticPr fontId="88"/>
  </si>
  <si>
    <t>４月</t>
    <rPh sb="1" eb="2">
      <t>ガツ</t>
    </rPh>
    <phoneticPr fontId="27"/>
  </si>
  <si>
    <t>１月当たりの営業日数　※７</t>
    <rPh sb="1" eb="3">
      <t>ツキア</t>
    </rPh>
    <rPh sb="6" eb="8">
      <t>エイギョウ</t>
    </rPh>
    <rPh sb="8" eb="10">
      <t>ニッスウ</t>
    </rPh>
    <phoneticPr fontId="67"/>
  </si>
  <si>
    <t>５月</t>
    <rPh sb="1" eb="2">
      <t>ガツ</t>
    </rPh>
    <phoneticPr fontId="27"/>
  </si>
  <si>
    <t>６月</t>
    <rPh sb="1" eb="2">
      <t>ガツ</t>
    </rPh>
    <phoneticPr fontId="27"/>
  </si>
  <si>
    <t>=</t>
  </si>
  <si>
    <t>平均利用延人員数　※８</t>
    <rPh sb="0" eb="2">
      <t>ヘイキン</t>
    </rPh>
    <rPh sb="2" eb="4">
      <t>リヨウ</t>
    </rPh>
    <rPh sb="4" eb="5">
      <t>ノベ</t>
    </rPh>
    <rPh sb="5" eb="8">
      <t>ジンインスウ</t>
    </rPh>
    <phoneticPr fontId="67"/>
  </si>
  <si>
    <t>９月</t>
    <rPh sb="1" eb="2">
      <t>ガツ</t>
    </rPh>
    <phoneticPr fontId="27"/>
  </si>
  <si>
    <t>（ｄ）</t>
  </si>
  <si>
    <t>10月</t>
    <rPh sb="2" eb="3">
      <t>ガツ</t>
    </rPh>
    <phoneticPr fontId="27"/>
  </si>
  <si>
    <t>11月</t>
  </si>
  <si>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8"/>
  </si>
  <si>
    <t>２月</t>
    <rPh sb="1" eb="2">
      <t>ガツ</t>
    </rPh>
    <phoneticPr fontId="27"/>
  </si>
  <si>
    <t>４月～２月
合計</t>
    <rPh sb="1" eb="2">
      <t>ガツ</t>
    </rPh>
    <rPh sb="4" eb="5">
      <t>ガツ</t>
    </rPh>
    <rPh sb="7" eb="8">
      <t>ケイ</t>
    </rPh>
    <phoneticPr fontId="27"/>
  </si>
  <si>
    <t>（ｂ）</t>
  </si>
  <si>
    <t>※参考様式６の該当する「別紙」も添付</t>
  </si>
  <si>
    <t>介護職員等処遇改善加算</t>
  </si>
  <si>
    <t>　　　13 　「入浴介助加算」については、「浴室の平面図等」及び入浴介助加算（Ⅰ）の要件である研修を実施または、実施することが分かる資料等を添付してください。</t>
  </si>
  <si>
    <t>　　　　　（別紙32ー2）、「テクノロジーの導入による夜勤職員配置加算に係る届出書」（別紙27）のいずれかを添付してください。</t>
  </si>
  <si>
    <t>１　地域密着型通所介護事業所</t>
  </si>
  <si>
    <t>３　療養通所介護事業所（短期利用型）</t>
  </si>
  <si>
    <t>１　１級地</t>
  </si>
  <si>
    <t>Ｃ 加算Ⅴ(２)</t>
  </si>
  <si>
    <t>Ｇ 加算Ⅴ(６)</t>
  </si>
  <si>
    <t>Ｌ 加算Ⅴ(１０)</t>
  </si>
  <si>
    <t>Ｒ 加算Ⅴ(１４)</t>
  </si>
  <si>
    <t>９ 加算Ⅲ</t>
  </si>
  <si>
    <t>Ｅ 加算Ⅴ(４)</t>
  </si>
  <si>
    <t>Ｈ 加算Ⅴ(７)</t>
  </si>
  <si>
    <t>９　７級地</t>
  </si>
  <si>
    <t>Ａ 加算Ⅳ</t>
  </si>
  <si>
    <t>Ｊ 加算Ⅴ(８)</t>
  </si>
  <si>
    <t>Ｎ 加算Ⅴ(１２)</t>
  </si>
  <si>
    <t>７ 加算Ⅰ</t>
  </si>
  <si>
    <t>Ｆ 加算Ⅴ(５)</t>
  </si>
  <si>
    <t>Ｋ 加算Ⅴ(９)</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</si>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</sst>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42" formatCode="_ &quot;¥&quot;* #,##0_ ;_ &quot;¥&quot;* \-#,##0_ ;_ &quot;¥&quot;* &quot;-&quot;_ ;_ @_ "/>
    <numFmt numFmtId="176" formatCode="yyyy&quot;年&quot;m&quot;月&quot;d&quot;日&quot;;@"/>
    <numFmt numFmtId="177" formatCode="h:mm;@"/>
    <numFmt numFmtId="178" formatCode="[$-411]ggge&quot;年&quot;m&quot;月&quot;;@"/>
    <numFmt numFmtId="179" formatCode="#,##0.000000;[Red]\-#,##0.000000"/>
    <numFmt numFmtId="180" formatCode="#,##0_ ;[Red]\-#,##0\ "/>
    <numFmt numFmtId="181" formatCode="&quot;令&quot;&quot;和&quot;0&quot;年&quot;"/>
    <numFmt numFmtId="182" formatCode="0.000"/>
    <numFmt numFmtId="183" formatCode="0_ ;[Red]\-0\ "/>
    <numFmt numFmtId="184" formatCode="0.0"/>
    <numFmt numFmtId="185" formatCode="0.0%"/>
  </numFmts>
  <fonts count="8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theme="1"/>
      <name val="游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ゴシック"/>
      <family val="3"/>
    </font>
    <font>
      <sz val="10"/>
      <color rgb="FF000000"/>
      <name val="Times New Roman"/>
      <family val="1"/>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sz val="10.5"/>
      <color auto="1"/>
      <name val="ＭＳ Ｐゴシック"/>
      <family val="3"/>
      <scheme val="major"/>
    </font>
    <font>
      <b/>
      <sz val="10.5"/>
      <color auto="1"/>
      <name val="ＭＳ Ｐゴシック"/>
      <family val="3"/>
      <scheme val="minor"/>
    </font>
    <font>
      <sz val="10.5"/>
      <color auto="1"/>
      <name val="ＭＳ ゴシック"/>
      <family val="3"/>
    </font>
    <font>
      <sz val="10"/>
      <color auto="1"/>
      <name val="ＭＳ Ｐゴシック"/>
      <family val="3"/>
      <scheme val="minor"/>
    </font>
    <font>
      <sz val="10"/>
      <color auto="1"/>
      <name val="ＭＳ ゴシック"/>
      <family val="3"/>
    </font>
    <font>
      <sz val="9"/>
      <color auto="1"/>
      <name val="ＭＳ Ｐゴシック"/>
      <family val="3"/>
      <scheme val="minor"/>
    </font>
    <font>
      <sz val="11"/>
      <color theme="1"/>
      <name val="ＭＳ Ｐゴシック"/>
      <family val="3"/>
      <scheme val="minor"/>
    </font>
    <font>
      <sz val="10"/>
      <color theme="1"/>
      <name val="Times New Roman"/>
      <family val="1"/>
    </font>
    <font>
      <sz val="9"/>
      <color theme="1"/>
      <name val="ＭＳ Ｐゴシック"/>
      <family val="3"/>
    </font>
    <font>
      <sz val="12"/>
      <color theme="1"/>
      <name val="ＭＳ ゴシック"/>
      <family val="3"/>
    </font>
    <font>
      <sz val="11"/>
      <color theme="1"/>
      <name val="ＭＳ ゴシック"/>
      <family val="3"/>
    </font>
    <font>
      <sz val="10"/>
      <color theme="1"/>
      <name val="ＭＳ ゴシック"/>
      <family val="3"/>
    </font>
    <font>
      <sz val="8"/>
      <color theme="1"/>
      <name val="ＭＳ ゴシック"/>
      <family val="3"/>
    </font>
    <font>
      <sz val="9"/>
      <color theme="1"/>
      <name val="ＭＳ ゴシック"/>
      <family val="3"/>
    </font>
    <font>
      <sz val="8"/>
      <color theme="1"/>
      <name val="ＭＳ Ｐゴシック"/>
      <family val="3"/>
    </font>
    <font>
      <sz val="11"/>
      <color theme="1"/>
      <name val="HGSｺﾞｼｯｸM"/>
      <family val="3"/>
    </font>
    <font>
      <sz val="10.5"/>
      <color theme="1"/>
      <name val="ＭＳ 明朝"/>
      <family val="1"/>
    </font>
    <font>
      <sz val="10"/>
      <color theme="1"/>
      <name val="HGSｺﾞｼｯｸM"/>
      <family val="3"/>
    </font>
    <font>
      <sz val="16"/>
      <color theme="1"/>
      <name val="HGSｺﾞｼｯｸM"/>
      <family val="3"/>
    </font>
    <font>
      <b/>
      <sz val="12"/>
      <color theme="1"/>
      <name val="HGSｺﾞｼｯｸM"/>
      <family val="3"/>
    </font>
    <font>
      <strike/>
      <sz val="11"/>
      <color theme="1"/>
      <name val="ＭＳ Ｐゴシック"/>
      <family val="3"/>
    </font>
    <font>
      <strike/>
      <sz val="11"/>
      <color theme="1"/>
      <name val="HGSｺﾞｼｯｸM"/>
      <family val="3"/>
    </font>
    <font>
      <sz val="11"/>
      <color theme="1"/>
      <name val="HGｺﾞｼｯｸM"/>
      <family val="3"/>
    </font>
    <font>
      <strike/>
      <sz val="11"/>
      <color theme="1"/>
      <name val="游ゴシック Light"/>
      <family val="3"/>
    </font>
    <font>
      <sz val="14"/>
      <color auto="1"/>
      <name val="HGSｺﾞｼｯｸM"/>
      <family val="3"/>
    </font>
    <font>
      <sz val="6"/>
      <color auto="1"/>
      <name val="游ゴシック"/>
      <family val="3"/>
    </font>
    <font>
      <sz val="14"/>
      <color theme="1"/>
      <name val="Meiryo UI"/>
      <family val="3"/>
    </font>
    <font>
      <b/>
      <sz val="16"/>
      <color theme="1"/>
      <name val="Meiryo UI"/>
      <family val="3"/>
    </font>
    <font>
      <sz val="14"/>
      <color auto="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b/>
      <sz val="16"/>
      <color auto="1"/>
      <name val="ＭＳ Ｐゴシック"/>
      <family val="3"/>
    </font>
    <font>
      <b/>
      <sz val="11"/>
      <color auto="1"/>
      <name val="ＭＳ Ｐゴシック"/>
      <family val="3"/>
    </font>
    <font>
      <sz val="14"/>
      <color auto="1"/>
      <name val="ＭＳ Ｐゴシック"/>
      <family val="3"/>
    </font>
    <font>
      <sz val="11"/>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
      <b/>
      <u/>
      <sz val="11"/>
      <color theme="1"/>
      <name val="ＭＳ Ｐゴシック"/>
      <family val="3"/>
      <scheme val="minor"/>
    </font>
    <font>
      <sz val="10.5"/>
      <color auto="1"/>
      <name val="HGSｺﾞｼｯｸM"/>
      <family val="3"/>
    </font>
    <font>
      <sz val="8"/>
      <color auto="1"/>
      <name val="HGSｺﾞｼｯｸM"/>
      <family val="3"/>
    </font>
    <font>
      <sz val="6"/>
      <color auto="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rgb="FFFFFFCC"/>
        <bgColor indexed="64"/>
      </patternFill>
    </fill>
    <fill>
      <patternFill patternType="solid">
        <fgColor rgb="FFCCFFFF"/>
        <bgColor indexed="64"/>
      </patternFill>
    </fill>
  </fills>
  <borders count="2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top style="medium">
        <color indexed="64"/>
      </top>
      <bottom style="dotted">
        <color indexed="64"/>
      </bottom>
      <diagonal/>
    </border>
    <border>
      <left/>
      <right/>
      <top/>
      <bottom style="dotted">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dott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dashed">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s>
  <cellStyleXfs count="11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38" fontId="8" fillId="0" borderId="0" applyFont="0" applyFill="0" applyBorder="0" applyAlignment="0" applyProtection="0"/>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8" fillId="0" borderId="0"/>
    <xf numFmtId="0" fontId="8" fillId="0" borderId="0"/>
    <xf numFmtId="0" fontId="14" fillId="0" borderId="0"/>
    <xf numFmtId="0" fontId="1" fillId="0" borderId="0">
      <alignment vertical="center"/>
    </xf>
    <xf numFmtId="0" fontId="1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7" fillId="0" borderId="0">
      <alignment vertical="center"/>
    </xf>
    <xf numFmtId="0" fontId="15" fillId="0" borderId="0"/>
    <xf numFmtId="0" fontId="16" fillId="0" borderId="0" applyBorder="0"/>
    <xf numFmtId="0" fontId="6" fillId="0" borderId="0">
      <alignment vertical="center"/>
    </xf>
    <xf numFmtId="0" fontId="8" fillId="0" borderId="0">
      <alignment vertical="center"/>
    </xf>
    <xf numFmtId="0" fontId="13"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14" fillId="0" borderId="0"/>
    <xf numFmtId="0" fontId="1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alignment vertical="center"/>
    </xf>
    <xf numFmtId="0" fontId="1" fillId="0" borderId="0">
      <alignment vertical="center"/>
    </xf>
    <xf numFmtId="0" fontId="1" fillId="0" borderId="0">
      <alignment vertical="center"/>
    </xf>
    <xf numFmtId="0" fontId="16" fillId="0" borderId="0" applyBorder="0"/>
    <xf numFmtId="0" fontId="6" fillId="0" borderId="0">
      <alignment vertical="center"/>
    </xf>
    <xf numFmtId="0" fontId="6"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0" borderId="0">
      <alignment vertical="center"/>
    </xf>
    <xf numFmtId="0" fontId="8" fillId="0" borderId="0"/>
    <xf numFmtId="0" fontId="8" fillId="0" borderId="0"/>
    <xf numFmtId="0" fontId="7" fillId="0" borderId="0"/>
    <xf numFmtId="0" fontId="14" fillId="0" borderId="0"/>
    <xf numFmtId="0" fontId="16" fillId="0" borderId="0" applyBorder="0"/>
    <xf numFmtId="0" fontId="8" fillId="0" borderId="0"/>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cellStyleXfs>
  <cellXfs count="1489">
    <xf numFmtId="0" fontId="0" fillId="0" borderId="0" xfId="0"/>
    <xf numFmtId="0" fontId="6" fillId="0" borderId="0" xfId="82" applyAlignment="1">
      <alignment horizontal="center" vertical="center"/>
    </xf>
    <xf numFmtId="0" fontId="6" fillId="0" borderId="0" xfId="82">
      <alignment vertical="center"/>
    </xf>
    <xf numFmtId="0" fontId="28" fillId="0" borderId="0" xfId="82" applyFont="1" applyAlignment="1">
      <alignment horizontal="left" vertical="center"/>
    </xf>
    <xf numFmtId="0" fontId="29" fillId="24" borderId="10" xfId="82" applyFont="1" applyFill="1" applyBorder="1" applyAlignment="1">
      <alignment horizontal="center" vertical="center"/>
    </xf>
    <xf numFmtId="0" fontId="6" fillId="0" borderId="11" xfId="82" applyBorder="1" applyAlignment="1">
      <alignment horizontal="center" vertical="center"/>
    </xf>
    <xf numFmtId="0" fontId="6" fillId="0" borderId="12" xfId="82" applyBorder="1" applyAlignment="1">
      <alignment horizontal="center" vertical="center"/>
    </xf>
    <xf numFmtId="0" fontId="6" fillId="0" borderId="13" xfId="82" applyBorder="1" applyAlignment="1">
      <alignment horizontal="center" vertical="center"/>
    </xf>
    <xf numFmtId="0" fontId="30" fillId="0" borderId="14" xfId="82" applyFont="1" applyBorder="1" applyAlignment="1">
      <alignment horizontal="center" vertical="center"/>
    </xf>
    <xf numFmtId="0" fontId="30" fillId="0" borderId="11" xfId="82" applyFont="1" applyBorder="1" applyAlignment="1">
      <alignment horizontal="center" vertical="top"/>
    </xf>
    <xf numFmtId="0" fontId="30" fillId="0" borderId="12" xfId="82" applyFont="1" applyBorder="1" applyAlignment="1">
      <alignment horizontal="center" vertical="top"/>
    </xf>
    <xf numFmtId="0" fontId="30" fillId="0" borderId="13" xfId="82" applyFont="1" applyBorder="1" applyAlignment="1">
      <alignment horizontal="center" vertical="top"/>
    </xf>
    <xf numFmtId="0" fontId="30" fillId="0" borderId="11" xfId="82" applyFont="1" applyBorder="1" applyAlignment="1">
      <alignment horizontal="center" vertical="center"/>
    </xf>
    <xf numFmtId="0" fontId="30" fillId="0" borderId="13" xfId="82" applyFont="1" applyBorder="1" applyAlignment="1">
      <alignment horizontal="center" vertical="center"/>
    </xf>
    <xf numFmtId="0" fontId="30" fillId="0" borderId="11" xfId="82" applyFont="1" applyBorder="1" applyAlignment="1">
      <alignment horizontal="center"/>
    </xf>
    <xf numFmtId="0" fontId="30" fillId="0" borderId="12" xfId="82" applyFont="1" applyBorder="1" applyAlignment="1">
      <alignment horizontal="center" vertical="center"/>
    </xf>
    <xf numFmtId="0" fontId="30" fillId="0" borderId="15" xfId="82" applyFont="1" applyBorder="1" applyAlignment="1">
      <alignment vertical="center"/>
    </xf>
    <xf numFmtId="0" fontId="31" fillId="0" borderId="0" xfId="82" applyFont="1" applyBorder="1" applyAlignment="1">
      <alignment vertical="center"/>
    </xf>
    <xf numFmtId="0" fontId="31" fillId="0" borderId="16" xfId="82" applyFont="1" applyBorder="1" applyAlignment="1">
      <alignment vertical="center"/>
    </xf>
    <xf numFmtId="0" fontId="30" fillId="0" borderId="17" xfId="82" applyFont="1" applyBorder="1" applyAlignment="1">
      <alignment vertical="center"/>
    </xf>
    <xf numFmtId="0" fontId="32" fillId="0" borderId="0" xfId="82" applyFont="1" applyBorder="1" applyAlignment="1">
      <alignment vertical="center"/>
    </xf>
    <xf numFmtId="0" fontId="32" fillId="0" borderId="0" xfId="82" applyFont="1">
      <alignment vertical="center"/>
    </xf>
    <xf numFmtId="0" fontId="30" fillId="0" borderId="0" xfId="82" applyFont="1" applyBorder="1">
      <alignment vertical="center"/>
    </xf>
    <xf numFmtId="0" fontId="30" fillId="0" borderId="16" xfId="82" applyFont="1" applyBorder="1">
      <alignment vertical="center"/>
    </xf>
    <xf numFmtId="0" fontId="30" fillId="0" borderId="16" xfId="82" applyFont="1" applyBorder="1" applyAlignment="1">
      <alignment vertical="center"/>
    </xf>
    <xf numFmtId="0" fontId="30" fillId="0" borderId="17" xfId="82" applyFont="1" applyBorder="1" applyAlignment="1">
      <alignment vertical="center" wrapText="1"/>
    </xf>
    <xf numFmtId="0" fontId="30" fillId="25" borderId="17" xfId="82" applyFont="1" applyFill="1" applyBorder="1" applyAlignment="1">
      <alignment vertical="center" wrapText="1"/>
    </xf>
    <xf numFmtId="0" fontId="30" fillId="0" borderId="15" xfId="82" applyFont="1" applyBorder="1" applyAlignment="1">
      <alignment vertical="center" wrapText="1"/>
    </xf>
    <xf numFmtId="0" fontId="6" fillId="0" borderId="0" xfId="82" applyBorder="1" applyAlignment="1">
      <alignment vertical="center" wrapText="1"/>
    </xf>
    <xf numFmtId="0" fontId="32" fillId="0" borderId="16" xfId="82" applyFont="1" applyBorder="1" applyAlignment="1">
      <alignment vertical="center"/>
    </xf>
    <xf numFmtId="0" fontId="30" fillId="0" borderId="0" xfId="82" applyFont="1" applyFill="1" applyBorder="1" applyAlignment="1">
      <alignment vertical="center"/>
    </xf>
    <xf numFmtId="0" fontId="30" fillId="0" borderId="18" xfId="82" applyFont="1" applyBorder="1" applyAlignment="1">
      <alignment vertical="center" wrapText="1"/>
    </xf>
    <xf numFmtId="0" fontId="30" fillId="0" borderId="19" xfId="82" applyFont="1" applyBorder="1" applyAlignment="1">
      <alignment vertical="center" wrapText="1"/>
    </xf>
    <xf numFmtId="0" fontId="30" fillId="25" borderId="17" xfId="82" applyFont="1" applyFill="1" applyBorder="1" applyAlignment="1">
      <alignment vertical="center"/>
    </xf>
    <xf numFmtId="0" fontId="30" fillId="0" borderId="20" xfId="82" applyFont="1" applyBorder="1" applyAlignment="1">
      <alignment vertical="center" wrapText="1"/>
    </xf>
    <xf numFmtId="0" fontId="30" fillId="0" borderId="16" xfId="82" applyFont="1" applyBorder="1" applyAlignment="1">
      <alignment vertical="center" wrapText="1"/>
    </xf>
    <xf numFmtId="0" fontId="30" fillId="0" borderId="21" xfId="82" applyFont="1" applyBorder="1" applyAlignment="1">
      <alignment vertical="center"/>
    </xf>
    <xf numFmtId="0" fontId="31" fillId="0" borderId="22" xfId="82" applyFont="1" applyBorder="1" applyAlignment="1">
      <alignment vertical="center"/>
    </xf>
    <xf numFmtId="0" fontId="31" fillId="0" borderId="23" xfId="82" applyFont="1" applyBorder="1" applyAlignment="1">
      <alignment vertical="center"/>
    </xf>
    <xf numFmtId="0" fontId="30" fillId="0" borderId="24" xfId="82" applyFont="1" applyBorder="1" applyAlignment="1">
      <alignment vertical="center"/>
    </xf>
    <xf numFmtId="0" fontId="32" fillId="0" borderId="22" xfId="82" applyFont="1" applyBorder="1" applyAlignment="1">
      <alignment vertical="center"/>
    </xf>
    <xf numFmtId="0" fontId="32" fillId="0" borderId="22" xfId="82" applyFont="1" applyBorder="1">
      <alignment vertical="center"/>
    </xf>
    <xf numFmtId="0" fontId="30" fillId="0" borderId="22" xfId="82" applyFont="1" applyBorder="1">
      <alignment vertical="center"/>
    </xf>
    <xf numFmtId="0" fontId="30" fillId="0" borderId="23" xfId="82" applyFont="1" applyBorder="1">
      <alignment vertical="center"/>
    </xf>
    <xf numFmtId="0" fontId="30" fillId="0" borderId="23" xfId="82" applyFont="1" applyBorder="1" applyAlignment="1">
      <alignment vertical="center"/>
    </xf>
    <xf numFmtId="0" fontId="30" fillId="25" borderId="24" xfId="82" applyFont="1" applyFill="1" applyBorder="1" applyAlignment="1">
      <alignment vertical="center"/>
    </xf>
    <xf numFmtId="0" fontId="30" fillId="0" borderId="21" xfId="82" applyFont="1" applyBorder="1" applyAlignment="1">
      <alignment vertical="center" wrapText="1"/>
    </xf>
    <xf numFmtId="0" fontId="6" fillId="0" borderId="22" xfId="82" applyBorder="1" applyAlignment="1">
      <alignment vertical="center" wrapText="1"/>
    </xf>
    <xf numFmtId="0" fontId="32" fillId="0" borderId="23" xfId="82" applyFont="1" applyBorder="1" applyAlignment="1">
      <alignment vertical="center"/>
    </xf>
    <xf numFmtId="0" fontId="30" fillId="0" borderId="22" xfId="82" applyFont="1" applyFill="1" applyBorder="1" applyAlignment="1">
      <alignment vertical="center"/>
    </xf>
    <xf numFmtId="0" fontId="30" fillId="0" borderId="25" xfId="82" applyFont="1" applyBorder="1" applyAlignment="1">
      <alignment vertical="center" wrapText="1"/>
    </xf>
    <xf numFmtId="0" fontId="30" fillId="0" borderId="23" xfId="82" applyFont="1" applyBorder="1" applyAlignment="1">
      <alignment vertical="center" wrapText="1"/>
    </xf>
    <xf numFmtId="0" fontId="6" fillId="24" borderId="10" xfId="82" applyFill="1" applyBorder="1" applyAlignment="1">
      <alignment horizontal="center" vertical="center"/>
    </xf>
    <xf numFmtId="0" fontId="6" fillId="0" borderId="26" xfId="82" applyBorder="1" applyAlignment="1">
      <alignment horizontal="center" vertical="center"/>
    </xf>
    <xf numFmtId="0" fontId="6" fillId="0" borderId="27" xfId="82" applyBorder="1" applyAlignment="1">
      <alignment horizontal="center" vertical="center"/>
    </xf>
    <xf numFmtId="0" fontId="6" fillId="0" borderId="28" xfId="82" applyBorder="1" applyAlignment="1">
      <alignment horizontal="center" vertical="center"/>
    </xf>
    <xf numFmtId="0" fontId="6" fillId="0" borderId="14" xfId="82" applyBorder="1" applyAlignment="1">
      <alignment horizontal="center" vertical="center"/>
    </xf>
    <xf numFmtId="0" fontId="6" fillId="0" borderId="29" xfId="82" applyFont="1" applyBorder="1" applyAlignment="1">
      <alignment horizontal="center" vertical="center"/>
    </xf>
    <xf numFmtId="0" fontId="6" fillId="25" borderId="13" xfId="82" applyFont="1" applyFill="1" applyBorder="1" applyAlignment="1">
      <alignment horizontal="center" vertical="center"/>
    </xf>
    <xf numFmtId="0" fontId="6" fillId="0" borderId="30" xfId="82" applyFont="1" applyFill="1" applyBorder="1" applyAlignment="1">
      <alignment horizontal="center" vertical="center"/>
    </xf>
    <xf numFmtId="0" fontId="6" fillId="0" borderId="14" xfId="82" applyFont="1" applyBorder="1" applyAlignment="1">
      <alignment horizontal="center" vertical="center" wrapText="1"/>
    </xf>
    <xf numFmtId="0" fontId="6" fillId="0" borderId="31" xfId="82" applyBorder="1" applyAlignment="1">
      <alignment horizontal="center" vertical="center"/>
    </xf>
    <xf numFmtId="0" fontId="6" fillId="0" borderId="32" xfId="82" applyBorder="1" applyAlignment="1">
      <alignment horizontal="center" vertical="center"/>
    </xf>
    <xf numFmtId="0" fontId="6" fillId="0" borderId="33" xfId="82" applyBorder="1" applyAlignment="1">
      <alignment horizontal="center" vertical="center"/>
    </xf>
    <xf numFmtId="0" fontId="6" fillId="0" borderId="17" xfId="82" applyBorder="1" applyAlignment="1">
      <alignment horizontal="center" vertical="center"/>
    </xf>
    <xf numFmtId="0" fontId="6" fillId="0" borderId="34" xfId="82" applyFont="1" applyBorder="1" applyAlignment="1">
      <alignment horizontal="center" vertical="center"/>
    </xf>
    <xf numFmtId="0" fontId="6" fillId="0" borderId="16" xfId="82" applyBorder="1" applyAlignment="1">
      <alignment horizontal="center" vertical="center"/>
    </xf>
    <xf numFmtId="0" fontId="6" fillId="25" borderId="16" xfId="82" applyFont="1" applyFill="1" applyBorder="1" applyAlignment="1">
      <alignment horizontal="center" vertical="center"/>
    </xf>
    <xf numFmtId="0" fontId="6" fillId="0" borderId="35" xfId="82" applyFont="1" applyFill="1" applyBorder="1" applyAlignment="1">
      <alignment horizontal="center" vertical="center"/>
    </xf>
    <xf numFmtId="0" fontId="6" fillId="0" borderId="15" xfId="82" applyBorder="1" applyAlignment="1">
      <alignment horizontal="center" vertical="center"/>
    </xf>
    <xf numFmtId="0" fontId="6" fillId="0" borderId="17" xfId="82" applyFont="1" applyBorder="1" applyAlignment="1">
      <alignment horizontal="center" vertical="center" wrapText="1"/>
    </xf>
    <xf numFmtId="0" fontId="30" fillId="0" borderId="31" xfId="82" applyFont="1" applyBorder="1" applyAlignment="1">
      <alignment vertical="center" wrapText="1"/>
    </xf>
    <xf numFmtId="0" fontId="30" fillId="0" borderId="32" xfId="82" applyFont="1" applyBorder="1" applyAlignment="1">
      <alignment vertical="center" wrapText="1"/>
    </xf>
    <xf numFmtId="0" fontId="30" fillId="0" borderId="33" xfId="82" applyFont="1" applyBorder="1" applyAlignment="1">
      <alignment vertical="center" wrapText="1"/>
    </xf>
    <xf numFmtId="0" fontId="30" fillId="0" borderId="31" xfId="82" applyFont="1" applyBorder="1" applyAlignment="1">
      <alignment vertical="center"/>
    </xf>
    <xf numFmtId="0" fontId="30" fillId="0" borderId="32" xfId="82" applyFont="1" applyBorder="1" applyAlignment="1">
      <alignment vertical="center"/>
    </xf>
    <xf numFmtId="0" fontId="30" fillId="0" borderId="33" xfId="82" applyFont="1" applyBorder="1" applyAlignment="1">
      <alignment vertical="center"/>
    </xf>
    <xf numFmtId="0" fontId="30" fillId="0" borderId="34" xfId="82" applyFont="1" applyBorder="1" applyAlignment="1">
      <alignment vertical="center"/>
    </xf>
    <xf numFmtId="0" fontId="30" fillId="25" borderId="16" xfId="82" applyFont="1" applyFill="1" applyBorder="1" applyAlignment="1">
      <alignment vertical="center"/>
    </xf>
    <xf numFmtId="0" fontId="30" fillId="0" borderId="34" xfId="82" applyFont="1" applyBorder="1" applyAlignment="1">
      <alignment vertical="center" wrapText="1"/>
    </xf>
    <xf numFmtId="0" fontId="30" fillId="0" borderId="32" xfId="82" applyFont="1" applyBorder="1">
      <alignment vertical="center"/>
    </xf>
    <xf numFmtId="0" fontId="30" fillId="0" borderId="34" xfId="82" applyFont="1" applyBorder="1">
      <alignment vertical="center"/>
    </xf>
    <xf numFmtId="0" fontId="30" fillId="0" borderId="36" xfId="82" applyFont="1" applyBorder="1" applyAlignment="1">
      <alignment vertical="center"/>
    </xf>
    <xf numFmtId="0" fontId="30" fillId="0" borderId="37" xfId="82" applyFont="1" applyBorder="1" applyAlignment="1">
      <alignment vertical="center"/>
    </xf>
    <xf numFmtId="0" fontId="30" fillId="0" borderId="37" xfId="82" applyFont="1" applyBorder="1">
      <alignment vertical="center"/>
    </xf>
    <xf numFmtId="0" fontId="30" fillId="0" borderId="38" xfId="82" applyFont="1" applyBorder="1" applyAlignment="1">
      <alignment vertical="center"/>
    </xf>
    <xf numFmtId="0" fontId="30" fillId="0" borderId="39" xfId="82" applyFont="1" applyBorder="1" applyAlignment="1">
      <alignment vertical="center"/>
    </xf>
    <xf numFmtId="0" fontId="30" fillId="25" borderId="23" xfId="82" applyFont="1" applyFill="1" applyBorder="1" applyAlignment="1">
      <alignment vertical="center"/>
    </xf>
    <xf numFmtId="0" fontId="30" fillId="0" borderId="39" xfId="82" applyFont="1" applyBorder="1">
      <alignment vertical="center"/>
    </xf>
    <xf numFmtId="0" fontId="30" fillId="0" borderId="24" xfId="82" applyFont="1" applyBorder="1" applyAlignment="1">
      <alignment vertical="center" wrapText="1"/>
    </xf>
    <xf numFmtId="0" fontId="30" fillId="0" borderId="26" xfId="82" applyFont="1" applyBorder="1" applyAlignment="1">
      <alignment vertical="center"/>
    </xf>
    <xf numFmtId="0" fontId="30" fillId="0" borderId="27" xfId="82" applyFont="1" applyBorder="1" applyAlignment="1">
      <alignment vertical="center" wrapText="1"/>
    </xf>
    <xf numFmtId="0" fontId="30" fillId="0" borderId="28" xfId="82" applyFont="1" applyBorder="1" applyAlignment="1">
      <alignment vertical="center"/>
    </xf>
    <xf numFmtId="0" fontId="30" fillId="0" borderId="14" xfId="82" applyFont="1" applyBorder="1" applyAlignment="1">
      <alignment vertical="center"/>
    </xf>
    <xf numFmtId="0" fontId="30" fillId="0" borderId="11" xfId="82" applyFont="1" applyBorder="1" applyAlignment="1">
      <alignment horizontal="center" vertical="center" wrapText="1"/>
    </xf>
    <xf numFmtId="0" fontId="30" fillId="0" borderId="12" xfId="82" applyFont="1" applyBorder="1" applyAlignment="1">
      <alignment horizontal="center" vertical="center" wrapText="1"/>
    </xf>
    <xf numFmtId="0" fontId="30" fillId="0" borderId="13" xfId="82" applyFont="1" applyBorder="1" applyAlignment="1">
      <alignment horizontal="center" vertical="center" wrapText="1"/>
    </xf>
    <xf numFmtId="0" fontId="30" fillId="0" borderId="14" xfId="82" applyFont="1" applyBorder="1" applyAlignment="1">
      <alignment horizontal="left" vertical="center"/>
    </xf>
    <xf numFmtId="0" fontId="30" fillId="25" borderId="14" xfId="82" applyFont="1" applyFill="1" applyBorder="1" applyAlignment="1">
      <alignment horizontal="center" vertical="center"/>
    </xf>
    <xf numFmtId="0" fontId="30" fillId="0" borderId="11" xfId="82" applyFont="1" applyBorder="1" applyAlignment="1">
      <alignment vertical="top" wrapText="1"/>
    </xf>
    <xf numFmtId="0" fontId="6" fillId="0" borderId="12" xfId="82" applyBorder="1" applyAlignment="1">
      <alignment vertical="top" wrapText="1"/>
    </xf>
    <xf numFmtId="0" fontId="30" fillId="0" borderId="12" xfId="82" applyFont="1" applyBorder="1" applyAlignment="1">
      <alignment vertical="top" wrapText="1"/>
    </xf>
    <xf numFmtId="0" fontId="6" fillId="0" borderId="13" xfId="82" applyBorder="1" applyAlignment="1">
      <alignment vertical="top" wrapText="1"/>
    </xf>
    <xf numFmtId="0" fontId="30" fillId="0" borderId="27" xfId="82" applyFont="1" applyBorder="1" applyAlignment="1">
      <alignment vertical="center"/>
    </xf>
    <xf numFmtId="0" fontId="30" fillId="0" borderId="15" xfId="82" applyFont="1" applyBorder="1" applyAlignment="1">
      <alignment horizontal="center" vertical="center" wrapText="1"/>
    </xf>
    <xf numFmtId="0" fontId="30" fillId="0" borderId="0" xfId="82" applyFont="1" applyBorder="1" applyAlignment="1">
      <alignment horizontal="center" vertical="center" wrapText="1"/>
    </xf>
    <xf numFmtId="0" fontId="30" fillId="0" borderId="16" xfId="82" applyFont="1" applyBorder="1" applyAlignment="1">
      <alignment horizontal="center" vertical="center" wrapText="1"/>
    </xf>
    <xf numFmtId="0" fontId="30" fillId="0" borderId="17" xfId="82" applyFont="1" applyBorder="1" applyAlignment="1">
      <alignment horizontal="center" vertical="center"/>
    </xf>
    <xf numFmtId="0" fontId="30" fillId="0" borderId="17" xfId="82" applyFont="1" applyBorder="1" applyAlignment="1">
      <alignment horizontal="left" vertical="center"/>
    </xf>
    <xf numFmtId="0" fontId="30" fillId="25" borderId="17" xfId="82" applyFont="1" applyFill="1" applyBorder="1" applyAlignment="1">
      <alignment horizontal="center" vertical="center"/>
    </xf>
    <xf numFmtId="0" fontId="6" fillId="0" borderId="15" xfId="82" applyBorder="1" applyAlignment="1">
      <alignment vertical="top" wrapText="1"/>
    </xf>
    <xf numFmtId="0" fontId="6" fillId="0" borderId="0" xfId="82" applyBorder="1" applyAlignment="1">
      <alignment vertical="top" wrapText="1"/>
    </xf>
    <xf numFmtId="0" fontId="6" fillId="0" borderId="16" xfId="82" applyBorder="1" applyAlignment="1">
      <alignment vertical="top" wrapText="1"/>
    </xf>
    <xf numFmtId="0" fontId="30" fillId="0" borderId="15" xfId="82" applyFont="1" applyFill="1" applyBorder="1" applyAlignment="1">
      <alignment horizontal="center" vertical="center"/>
    </xf>
    <xf numFmtId="0" fontId="30" fillId="0" borderId="16" xfId="82" applyFont="1" applyFill="1" applyBorder="1" applyAlignment="1">
      <alignment horizontal="center" vertical="center"/>
    </xf>
    <xf numFmtId="0" fontId="30" fillId="0" borderId="37" xfId="82" applyFont="1" applyBorder="1" applyAlignment="1">
      <alignment vertical="center" wrapText="1"/>
    </xf>
    <xf numFmtId="0" fontId="30" fillId="0" borderId="21" xfId="82" applyFont="1" applyBorder="1" applyAlignment="1">
      <alignment horizontal="center" vertical="center" wrapText="1"/>
    </xf>
    <xf numFmtId="0" fontId="30" fillId="0" borderId="22" xfId="82" applyFont="1" applyBorder="1" applyAlignment="1">
      <alignment horizontal="center" vertical="center" wrapText="1"/>
    </xf>
    <xf numFmtId="0" fontId="30" fillId="0" borderId="23" xfId="82" applyFont="1" applyBorder="1" applyAlignment="1">
      <alignment horizontal="center" vertical="center" wrapText="1"/>
    </xf>
    <xf numFmtId="0" fontId="30" fillId="0" borderId="24" xfId="82" applyFont="1" applyBorder="1" applyAlignment="1">
      <alignment horizontal="center" vertical="center"/>
    </xf>
    <xf numFmtId="0" fontId="30" fillId="0" borderId="24" xfId="82" applyFont="1" applyBorder="1" applyAlignment="1">
      <alignment horizontal="left" vertical="center"/>
    </xf>
    <xf numFmtId="0" fontId="30" fillId="25" borderId="24" xfId="82" applyFont="1" applyFill="1" applyBorder="1" applyAlignment="1">
      <alignment horizontal="center" vertical="center"/>
    </xf>
    <xf numFmtId="0" fontId="6" fillId="0" borderId="21" xfId="82" applyBorder="1" applyAlignment="1">
      <alignment vertical="top" wrapText="1"/>
    </xf>
    <xf numFmtId="0" fontId="6" fillId="0" borderId="22" xfId="82" applyBorder="1" applyAlignment="1">
      <alignment vertical="top" wrapText="1"/>
    </xf>
    <xf numFmtId="0" fontId="6" fillId="0" borderId="23" xfId="82" applyBorder="1" applyAlignment="1">
      <alignment vertical="top" wrapText="1"/>
    </xf>
    <xf numFmtId="0" fontId="30" fillId="0" borderId="21" xfId="82" applyFont="1" applyFill="1" applyBorder="1" applyAlignment="1">
      <alignment horizontal="center" vertical="center"/>
    </xf>
    <xf numFmtId="0" fontId="30" fillId="0" borderId="23" xfId="82" applyFont="1" applyFill="1" applyBorder="1" applyAlignment="1">
      <alignment horizontal="center" vertical="center"/>
    </xf>
    <xf numFmtId="49" fontId="6" fillId="0" borderId="0" xfId="104" applyNumberFormat="1" applyFont="1" applyAlignment="1">
      <alignment vertical="center"/>
    </xf>
    <xf numFmtId="49" fontId="6" fillId="0" borderId="0" xfId="104" applyNumberFormat="1" applyFont="1" applyBorder="1" applyAlignment="1">
      <alignment vertical="center"/>
    </xf>
    <xf numFmtId="49" fontId="6" fillId="0" borderId="0" xfId="104" applyNumberFormat="1" applyFont="1" applyAlignment="1">
      <alignment horizontal="left" vertical="center"/>
    </xf>
    <xf numFmtId="49" fontId="6" fillId="0" borderId="0" xfId="104" applyNumberFormat="1" applyFont="1" applyAlignment="1">
      <alignment horizontal="center" vertical="center"/>
    </xf>
    <xf numFmtId="49" fontId="6" fillId="0" borderId="0" xfId="104" applyNumberFormat="1" applyFont="1" applyAlignment="1">
      <alignment vertical="top"/>
    </xf>
    <xf numFmtId="49" fontId="29" fillId="0" borderId="11" xfId="104" applyNumberFormat="1" applyFont="1" applyBorder="1" applyAlignment="1">
      <alignment horizontal="center" vertical="center"/>
    </xf>
    <xf numFmtId="49" fontId="29" fillId="0" borderId="12" xfId="104" applyNumberFormat="1" applyFont="1" applyBorder="1" applyAlignment="1">
      <alignment horizontal="center" vertical="center"/>
    </xf>
    <xf numFmtId="49" fontId="29" fillId="0" borderId="13" xfId="104" applyNumberFormat="1" applyFont="1" applyBorder="1" applyAlignment="1">
      <alignment horizontal="center" vertical="center"/>
    </xf>
    <xf numFmtId="49" fontId="29" fillId="0" borderId="14" xfId="104" applyNumberFormat="1" applyFont="1" applyBorder="1" applyAlignment="1">
      <alignment horizontal="center" vertical="center"/>
    </xf>
    <xf numFmtId="49" fontId="29" fillId="0" borderId="0" xfId="104" applyNumberFormat="1" applyFont="1" applyBorder="1" applyAlignment="1">
      <alignment horizontal="left" vertical="center"/>
    </xf>
    <xf numFmtId="49" fontId="29" fillId="0" borderId="0" xfId="81" applyNumberFormat="1" applyFont="1" applyBorder="1" applyAlignment="1">
      <alignment horizontal="right" vertical="center"/>
    </xf>
    <xf numFmtId="49" fontId="29" fillId="0" borderId="0" xfId="104" applyNumberFormat="1" applyFont="1" applyBorder="1" applyAlignment="1">
      <alignment vertical="center"/>
    </xf>
    <xf numFmtId="0" fontId="29" fillId="25" borderId="0" xfId="104" applyFont="1" applyFill="1" applyAlignment="1">
      <alignment horizontal="left" vertical="center" wrapText="1"/>
    </xf>
    <xf numFmtId="49" fontId="29" fillId="0" borderId="15" xfId="104" applyNumberFormat="1" applyFont="1" applyBorder="1" applyAlignment="1">
      <alignment horizontal="center" vertical="center"/>
    </xf>
    <xf numFmtId="49" fontId="29" fillId="0" borderId="0" xfId="104" applyNumberFormat="1" applyFont="1" applyBorder="1" applyAlignment="1">
      <alignment horizontal="center" vertical="center"/>
    </xf>
    <xf numFmtId="49" fontId="29" fillId="0" borderId="16" xfId="104" applyNumberFormat="1" applyFont="1" applyBorder="1" applyAlignment="1">
      <alignment horizontal="center" vertical="center"/>
    </xf>
    <xf numFmtId="49" fontId="29" fillId="0" borderId="17" xfId="104" applyNumberFormat="1" applyFont="1" applyBorder="1" applyAlignment="1">
      <alignment horizontal="center" vertical="center"/>
    </xf>
    <xf numFmtId="49" fontId="29" fillId="0" borderId="21" xfId="104" applyNumberFormat="1" applyFont="1" applyBorder="1" applyAlignment="1">
      <alignment horizontal="center" vertical="center"/>
    </xf>
    <xf numFmtId="49" fontId="29" fillId="25" borderId="21" xfId="104" applyNumberFormat="1" applyFont="1" applyFill="1" applyBorder="1" applyAlignment="1">
      <alignment horizontal="center" vertical="center"/>
    </xf>
    <xf numFmtId="49" fontId="29" fillId="0" borderId="23" xfId="104" applyNumberFormat="1" applyFont="1" applyBorder="1" applyAlignment="1">
      <alignment horizontal="center" vertical="center"/>
    </xf>
    <xf numFmtId="49" fontId="29" fillId="0" borderId="24" xfId="104" applyNumberFormat="1" applyFont="1" applyBorder="1" applyAlignment="1">
      <alignment horizontal="center" vertical="center"/>
    </xf>
    <xf numFmtId="49" fontId="29" fillId="0" borderId="12" xfId="104" applyNumberFormat="1" applyFont="1" applyBorder="1" applyAlignment="1">
      <alignment vertical="center"/>
    </xf>
    <xf numFmtId="49" fontId="29" fillId="25" borderId="14" xfId="104" applyNumberFormat="1" applyFont="1" applyFill="1" applyBorder="1" applyAlignment="1">
      <alignment vertical="center"/>
    </xf>
    <xf numFmtId="49" fontId="29" fillId="0" borderId="14" xfId="96" applyNumberFormat="1" applyFont="1" applyBorder="1" applyAlignment="1">
      <alignment horizontal="left" vertical="center"/>
    </xf>
    <xf numFmtId="49" fontId="29" fillId="0" borderId="14" xfId="104" applyNumberFormat="1" applyFont="1" applyBorder="1" applyAlignment="1">
      <alignment vertical="center"/>
    </xf>
    <xf numFmtId="49" fontId="29" fillId="0" borderId="13" xfId="104" applyNumberFormat="1" applyFont="1" applyBorder="1" applyAlignment="1">
      <alignment vertical="center"/>
    </xf>
    <xf numFmtId="49" fontId="29" fillId="0" borderId="15" xfId="104" applyNumberFormat="1" applyFont="1" applyBorder="1" applyAlignment="1">
      <alignment horizontal="center" vertical="top" wrapText="1"/>
    </xf>
    <xf numFmtId="49" fontId="29" fillId="0" borderId="0" xfId="104" applyNumberFormat="1" applyFont="1" applyBorder="1" applyAlignment="1">
      <alignment horizontal="center" vertical="top" wrapText="1"/>
    </xf>
    <xf numFmtId="49" fontId="29" fillId="25" borderId="17" xfId="104" applyNumberFormat="1" applyFont="1" applyFill="1" applyBorder="1" applyAlignment="1">
      <alignment vertical="center"/>
    </xf>
    <xf numFmtId="49" fontId="29" fillId="0" borderId="17" xfId="104" applyNumberFormat="1" applyFont="1" applyBorder="1" applyAlignment="1">
      <alignment vertical="center"/>
    </xf>
    <xf numFmtId="49" fontId="29" fillId="0" borderId="16" xfId="104" applyNumberFormat="1" applyFont="1" applyBorder="1" applyAlignment="1">
      <alignment vertical="center"/>
    </xf>
    <xf numFmtId="49" fontId="29" fillId="0" borderId="15" xfId="104" applyNumberFormat="1" applyFont="1" applyBorder="1" applyAlignment="1">
      <alignment horizontal="justify" vertical="top" wrapText="1"/>
    </xf>
    <xf numFmtId="49" fontId="29" fillId="0" borderId="0" xfId="104" applyNumberFormat="1" applyFont="1" applyBorder="1" applyAlignment="1">
      <alignment horizontal="justify" vertical="top" wrapText="1"/>
    </xf>
    <xf numFmtId="0" fontId="29" fillId="25" borderId="0" xfId="104" applyFont="1" applyFill="1" applyAlignment="1">
      <alignment horizontal="left" vertical="center"/>
    </xf>
    <xf numFmtId="49" fontId="33" fillId="0" borderId="0" xfId="104" applyNumberFormat="1" applyFont="1" applyAlignment="1">
      <alignment vertical="center"/>
    </xf>
    <xf numFmtId="49" fontId="29" fillId="0" borderId="15" xfId="104" applyNumberFormat="1" applyFont="1" applyBorder="1" applyAlignment="1">
      <alignment vertical="center"/>
    </xf>
    <xf numFmtId="49" fontId="6" fillId="0" borderId="0" xfId="104" applyNumberFormat="1" applyFont="1" applyAlignment="1">
      <alignment horizontal="left" vertical="top"/>
    </xf>
    <xf numFmtId="49" fontId="29" fillId="0" borderId="22" xfId="104" applyNumberFormat="1" applyFont="1" applyBorder="1" applyAlignment="1">
      <alignment horizontal="center" vertical="center"/>
    </xf>
    <xf numFmtId="49" fontId="29" fillId="0" borderId="21" xfId="104" applyNumberFormat="1" applyFont="1" applyBorder="1" applyAlignment="1">
      <alignment vertical="center"/>
    </xf>
    <xf numFmtId="49" fontId="29" fillId="0" borderId="24" xfId="104" applyNumberFormat="1" applyFont="1" applyBorder="1" applyAlignment="1">
      <alignment vertical="center"/>
    </xf>
    <xf numFmtId="49" fontId="29" fillId="0" borderId="22" xfId="104" applyNumberFormat="1" applyFont="1" applyBorder="1" applyAlignment="1">
      <alignment vertical="center"/>
    </xf>
    <xf numFmtId="49" fontId="29" fillId="0" borderId="23" xfId="104" applyNumberFormat="1" applyFont="1" applyBorder="1" applyAlignment="1">
      <alignment vertical="center"/>
    </xf>
    <xf numFmtId="49" fontId="29" fillId="0" borderId="11" xfId="96" applyNumberFormat="1" applyFont="1" applyBorder="1" applyAlignment="1">
      <alignment horizontal="left" vertical="top"/>
    </xf>
    <xf numFmtId="49" fontId="29" fillId="0" borderId="13" xfId="96" applyNumberFormat="1" applyFont="1" applyBorder="1" applyAlignment="1">
      <alignment horizontal="left" vertical="top"/>
    </xf>
    <xf numFmtId="49" fontId="29" fillId="0" borderId="11" xfId="104" applyNumberFormat="1" applyFont="1" applyBorder="1" applyAlignment="1">
      <alignment horizontal="left" vertical="center"/>
    </xf>
    <xf numFmtId="49" fontId="29" fillId="0" borderId="12" xfId="96" applyNumberFormat="1" applyFont="1" applyBorder="1" applyAlignment="1">
      <alignment horizontal="left" vertical="top" wrapText="1"/>
    </xf>
    <xf numFmtId="49" fontId="29" fillId="0" borderId="13" xfId="96" applyNumberFormat="1" applyFont="1" applyBorder="1" applyAlignment="1">
      <alignment horizontal="left" vertical="top" wrapText="1"/>
    </xf>
    <xf numFmtId="49" fontId="29" fillId="0" borderId="14" xfId="104" applyNumberFormat="1" applyFont="1" applyBorder="1" applyAlignment="1">
      <alignment horizontal="left" vertical="center" wrapText="1"/>
    </xf>
    <xf numFmtId="49" fontId="29" fillId="0" borderId="11" xfId="104" applyNumberFormat="1" applyFont="1" applyBorder="1" applyAlignment="1">
      <alignment vertical="top"/>
    </xf>
    <xf numFmtId="49" fontId="29" fillId="0" borderId="12" xfId="104" applyNumberFormat="1" applyFont="1" applyBorder="1" applyAlignment="1">
      <alignment horizontal="left" vertical="top"/>
    </xf>
    <xf numFmtId="49" fontId="29" fillId="0" borderId="17" xfId="96" applyNumberFormat="1" applyFont="1" applyBorder="1" applyAlignment="1">
      <alignment horizontal="left" vertical="center"/>
    </xf>
    <xf numFmtId="49" fontId="29" fillId="0" borderId="15" xfId="96" applyNumberFormat="1" applyFont="1" applyBorder="1" applyAlignment="1">
      <alignment horizontal="left" vertical="top"/>
    </xf>
    <xf numFmtId="49" fontId="29" fillId="0" borderId="16" xfId="96" applyNumberFormat="1" applyFont="1" applyBorder="1" applyAlignment="1">
      <alignment horizontal="left" vertical="top"/>
    </xf>
    <xf numFmtId="49" fontId="29" fillId="0" borderId="15" xfId="104" applyNumberFormat="1" applyFont="1" applyBorder="1" applyAlignment="1">
      <alignment horizontal="left" vertical="center"/>
    </xf>
    <xf numFmtId="49" fontId="29" fillId="0" borderId="0" xfId="96" applyNumberFormat="1" applyFont="1" applyAlignment="1">
      <alignment horizontal="left" vertical="top" wrapText="1"/>
    </xf>
    <xf numFmtId="49" fontId="29" fillId="0" borderId="16" xfId="96" applyNumberFormat="1" applyFont="1" applyBorder="1" applyAlignment="1">
      <alignment horizontal="left" vertical="top" wrapText="1"/>
    </xf>
    <xf numFmtId="49" fontId="29" fillId="0" borderId="17" xfId="104" applyNumberFormat="1" applyFont="1" applyBorder="1" applyAlignment="1">
      <alignment horizontal="left" vertical="center" wrapText="1"/>
    </xf>
    <xf numFmtId="49" fontId="29" fillId="0" borderId="15" xfId="104" applyNumberFormat="1" applyFont="1" applyBorder="1" applyAlignment="1">
      <alignment vertical="top"/>
    </xf>
    <xf numFmtId="49" fontId="29" fillId="0" borderId="15" xfId="104" applyNumberFormat="1" applyFont="1" applyBorder="1" applyAlignment="1">
      <alignment vertical="top" wrapText="1"/>
    </xf>
    <xf numFmtId="49" fontId="29" fillId="0" borderId="0" xfId="104" applyNumberFormat="1" applyFont="1" applyBorder="1" applyAlignment="1">
      <alignment horizontal="left" vertical="top"/>
    </xf>
    <xf numFmtId="49" fontId="29" fillId="0" borderId="15" xfId="104" applyNumberFormat="1" applyFont="1" applyBorder="1" applyAlignment="1">
      <alignment horizontal="left" vertical="center" wrapText="1"/>
    </xf>
    <xf numFmtId="49" fontId="29" fillId="0" borderId="16" xfId="96" applyNumberFormat="1" applyFont="1" applyBorder="1" applyAlignment="1">
      <alignment horizontal="left" vertical="center" wrapText="1"/>
    </xf>
    <xf numFmtId="49" fontId="6" fillId="0" borderId="0" xfId="104" applyNumberFormat="1" applyFont="1" applyAlignment="1">
      <alignment horizontal="left" vertical="top" wrapText="1"/>
    </xf>
    <xf numFmtId="49" fontId="29" fillId="0" borderId="24" xfId="96" applyNumberFormat="1" applyFont="1" applyBorder="1" applyAlignment="1">
      <alignment horizontal="left" vertical="center"/>
    </xf>
    <xf numFmtId="49" fontId="6" fillId="0" borderId="40" xfId="96" applyNumberFormat="1" applyFont="1" applyBorder="1" applyAlignment="1">
      <alignment horizontal="center" vertical="center"/>
    </xf>
    <xf numFmtId="49" fontId="6" fillId="0" borderId="41" xfId="96" applyNumberFormat="1" applyFont="1" applyBorder="1" applyAlignment="1">
      <alignment horizontal="center" vertical="center"/>
    </xf>
    <xf numFmtId="0" fontId="29" fillId="25" borderId="0" xfId="104" applyFont="1" applyFill="1" applyAlignment="1">
      <alignment horizontal="center" vertical="center"/>
    </xf>
    <xf numFmtId="49" fontId="6" fillId="0" borderId="14" xfId="96" applyNumberFormat="1" applyFont="1" applyBorder="1" applyAlignment="1">
      <alignment horizontal="center" vertical="center"/>
    </xf>
    <xf numFmtId="49" fontId="6" fillId="0" borderId="42" xfId="96" applyNumberFormat="1" applyFont="1" applyBorder="1" applyAlignment="1">
      <alignment horizontal="center" vertical="center"/>
    </xf>
    <xf numFmtId="0" fontId="29" fillId="25" borderId="0" xfId="104" applyFont="1" applyFill="1" applyAlignment="1">
      <alignment vertical="center"/>
    </xf>
    <xf numFmtId="49" fontId="6" fillId="0" borderId="17" xfId="96" applyNumberFormat="1" applyFont="1" applyBorder="1" applyAlignment="1">
      <alignment horizontal="center" vertical="center"/>
    </xf>
    <xf numFmtId="0" fontId="6" fillId="25" borderId="41" xfId="104" applyFont="1" applyFill="1" applyBorder="1" applyAlignment="1">
      <alignment vertical="center"/>
    </xf>
    <xf numFmtId="49" fontId="6" fillId="0" borderId="43" xfId="96" applyNumberFormat="1" applyFont="1" applyBorder="1" applyAlignment="1">
      <alignment horizontal="center" vertical="center"/>
    </xf>
    <xf numFmtId="0" fontId="6" fillId="25" borderId="43" xfId="104" applyFont="1" applyFill="1" applyBorder="1" applyAlignment="1">
      <alignment vertical="center"/>
    </xf>
    <xf numFmtId="49" fontId="29" fillId="0" borderId="21" xfId="96" applyNumberFormat="1" applyFont="1" applyBorder="1" applyAlignment="1">
      <alignment horizontal="left" vertical="center" wrapText="1"/>
    </xf>
    <xf numFmtId="49" fontId="29" fillId="0" borderId="23" xfId="96" applyNumberFormat="1" applyFont="1" applyBorder="1" applyAlignment="1">
      <alignment horizontal="left" vertical="center" wrapText="1"/>
    </xf>
    <xf numFmtId="49" fontId="29" fillId="0" borderId="21" xfId="104" applyNumberFormat="1" applyFont="1" applyBorder="1" applyAlignment="1">
      <alignment horizontal="left" vertical="center"/>
    </xf>
    <xf numFmtId="49" fontId="29" fillId="0" borderId="22" xfId="96" applyNumberFormat="1" applyFont="1" applyBorder="1" applyAlignment="1">
      <alignment horizontal="left" vertical="top" wrapText="1"/>
    </xf>
    <xf numFmtId="49" fontId="29" fillId="0" borderId="23" xfId="96" applyNumberFormat="1" applyFont="1" applyBorder="1" applyAlignment="1">
      <alignment horizontal="left" vertical="top" wrapText="1"/>
    </xf>
    <xf numFmtId="49" fontId="29" fillId="0" borderId="24" xfId="104" applyNumberFormat="1" applyFont="1" applyBorder="1" applyAlignment="1">
      <alignment horizontal="left" vertical="center" wrapText="1"/>
    </xf>
    <xf numFmtId="49" fontId="29" fillId="0" borderId="21" xfId="104" applyNumberFormat="1" applyFont="1" applyBorder="1" applyAlignment="1">
      <alignment vertical="top"/>
    </xf>
    <xf numFmtId="49" fontId="29" fillId="0" borderId="21" xfId="104" applyNumberFormat="1" applyFont="1" applyBorder="1" applyAlignment="1">
      <alignment vertical="top" wrapText="1"/>
    </xf>
    <xf numFmtId="49" fontId="29" fillId="0" borderId="22" xfId="104" applyNumberFormat="1" applyFont="1" applyBorder="1" applyAlignment="1">
      <alignment horizontal="left" vertical="top"/>
    </xf>
    <xf numFmtId="49" fontId="29" fillId="0" borderId="23" xfId="104" applyNumberFormat="1" applyFont="1" applyBorder="1" applyAlignment="1">
      <alignment horizontal="left" vertical="top"/>
    </xf>
    <xf numFmtId="49" fontId="6" fillId="0" borderId="0" xfId="104" applyNumberFormat="1" applyFont="1" applyBorder="1" applyAlignment="1">
      <alignment horizontal="center" vertical="center"/>
    </xf>
    <xf numFmtId="49" fontId="6" fillId="0" borderId="0" xfId="104" applyNumberFormat="1" applyFont="1" applyBorder="1" applyAlignment="1">
      <alignment horizontal="left" vertical="center"/>
    </xf>
    <xf numFmtId="0" fontId="29" fillId="25" borderId="0" xfId="104" applyFont="1" applyFill="1" applyAlignment="1">
      <alignment horizontal="left" vertical="top"/>
    </xf>
    <xf numFmtId="0" fontId="34" fillId="25" borderId="0" xfId="41" applyFont="1" applyFill="1" applyAlignment="1">
      <alignment horizontal="left" vertical="top"/>
    </xf>
    <xf numFmtId="0" fontId="35" fillId="25" borderId="0" xfId="41" applyFont="1" applyFill="1" applyAlignment="1">
      <alignment horizontal="left" vertical="top"/>
    </xf>
    <xf numFmtId="0" fontId="36" fillId="25" borderId="0" xfId="41" applyFont="1" applyFill="1" applyAlignment="1">
      <alignment horizontal="left" vertical="top"/>
    </xf>
    <xf numFmtId="0" fontId="34" fillId="25" borderId="44" xfId="41" applyFont="1" applyFill="1" applyBorder="1" applyAlignment="1">
      <alignment horizontal="center" vertical="center" textRotation="255" wrapText="1"/>
    </xf>
    <xf numFmtId="0" fontId="34" fillId="25" borderId="45" xfId="41" applyFont="1" applyFill="1" applyBorder="1" applyAlignment="1">
      <alignment horizontal="center" vertical="center" textRotation="255" wrapText="1"/>
    </xf>
    <xf numFmtId="0" fontId="34" fillId="25" borderId="46" xfId="41" applyFont="1" applyFill="1" applyBorder="1" applyAlignment="1">
      <alignment horizontal="center" vertical="center" textRotation="255" wrapText="1"/>
    </xf>
    <xf numFmtId="0" fontId="34" fillId="25" borderId="47" xfId="41" applyFont="1" applyFill="1" applyBorder="1" applyAlignment="1">
      <alignment horizontal="center" vertical="center" textRotation="255" wrapText="1"/>
    </xf>
    <xf numFmtId="0" fontId="34" fillId="25" borderId="48" xfId="41" applyFont="1" applyFill="1" applyBorder="1" applyAlignment="1">
      <alignment horizontal="center" vertical="center" textRotation="255" wrapText="1"/>
    </xf>
    <xf numFmtId="0" fontId="37" fillId="25" borderId="49" xfId="41" applyFont="1" applyFill="1" applyBorder="1" applyAlignment="1">
      <alignment horizontal="center" vertical="center" wrapText="1"/>
    </xf>
    <xf numFmtId="0" fontId="34" fillId="26" borderId="50" xfId="41" applyFont="1" applyFill="1" applyBorder="1" applyAlignment="1">
      <alignment horizontal="left" vertical="center" wrapText="1"/>
    </xf>
    <xf numFmtId="0" fontId="34" fillId="26" borderId="51" xfId="41" applyFont="1" applyFill="1" applyBorder="1" applyAlignment="1">
      <alignment horizontal="center" vertical="center" textRotation="255" wrapText="1"/>
    </xf>
    <xf numFmtId="0" fontId="34" fillId="26" borderId="52" xfId="41" applyFont="1" applyFill="1" applyBorder="1" applyAlignment="1">
      <alignment horizontal="center" vertical="center" textRotation="255" wrapText="1"/>
    </xf>
    <xf numFmtId="0" fontId="34" fillId="26" borderId="53" xfId="41" applyFont="1" applyFill="1" applyBorder="1" applyAlignment="1">
      <alignment horizontal="center" vertical="center" textRotation="255" wrapText="1"/>
    </xf>
    <xf numFmtId="0" fontId="34" fillId="25" borderId="54" xfId="41" applyFont="1" applyFill="1" applyBorder="1" applyAlignment="1">
      <alignment horizontal="center" vertical="center" wrapText="1"/>
    </xf>
    <xf numFmtId="0" fontId="34" fillId="25" borderId="0" xfId="41" applyFont="1" applyFill="1" applyAlignment="1">
      <alignment horizontal="left" vertical="center" wrapText="1" indent="5"/>
    </xf>
    <xf numFmtId="0" fontId="36" fillId="25" borderId="0" xfId="41" applyFont="1" applyFill="1" applyAlignment="1">
      <alignment horizontal="left" vertical="top" wrapText="1"/>
    </xf>
    <xf numFmtId="0" fontId="34" fillId="25" borderId="55" xfId="41" applyFont="1" applyFill="1" applyBorder="1" applyAlignment="1">
      <alignment horizontal="center" vertical="center" textRotation="255" wrapText="1"/>
    </xf>
    <xf numFmtId="0" fontId="29" fillId="26" borderId="51" xfId="41" applyFont="1" applyFill="1" applyBorder="1" applyAlignment="1">
      <alignment horizontal="center" vertical="center" textRotation="255" wrapText="1"/>
    </xf>
    <xf numFmtId="0" fontId="29" fillId="26" borderId="52" xfId="41" applyFont="1" applyFill="1" applyBorder="1" applyAlignment="1">
      <alignment horizontal="center" vertical="center" textRotation="255" wrapText="1"/>
    </xf>
    <xf numFmtId="0" fontId="34" fillId="25" borderId="56" xfId="41" applyFont="1" applyFill="1" applyBorder="1" applyAlignment="1">
      <alignment horizontal="center" vertical="center"/>
    </xf>
    <xf numFmtId="0" fontId="34" fillId="25" borderId="57" xfId="41" applyFont="1" applyFill="1" applyBorder="1" applyAlignment="1">
      <alignment horizontal="center" vertical="center" wrapText="1"/>
    </xf>
    <xf numFmtId="0" fontId="34" fillId="25" borderId="58" xfId="41" applyFont="1" applyFill="1" applyBorder="1" applyAlignment="1">
      <alignment horizontal="center" vertical="center" wrapText="1"/>
    </xf>
    <xf numFmtId="0" fontId="34" fillId="25" borderId="59" xfId="41" applyFont="1" applyFill="1" applyBorder="1" applyAlignment="1">
      <alignment horizontal="center" vertical="center" wrapText="1"/>
    </xf>
    <xf numFmtId="0" fontId="34" fillId="25" borderId="60" xfId="41" applyFont="1" applyFill="1" applyBorder="1" applyAlignment="1">
      <alignment horizontal="center" vertical="center" wrapText="1"/>
    </xf>
    <xf numFmtId="0" fontId="34" fillId="25" borderId="58" xfId="41" applyFont="1" applyFill="1" applyBorder="1" applyAlignment="1">
      <alignment horizontal="center" vertical="center" shrinkToFit="1"/>
    </xf>
    <xf numFmtId="0" fontId="34" fillId="25" borderId="59" xfId="41" applyFont="1" applyFill="1" applyBorder="1" applyAlignment="1">
      <alignment horizontal="left" vertical="center" wrapText="1"/>
    </xf>
    <xf numFmtId="0" fontId="34" fillId="25" borderId="60" xfId="41" applyFont="1" applyFill="1" applyBorder="1" applyAlignment="1">
      <alignment horizontal="left" vertical="center" wrapText="1"/>
    </xf>
    <xf numFmtId="0" fontId="37" fillId="25" borderId="61" xfId="41" applyFont="1" applyFill="1" applyBorder="1" applyAlignment="1">
      <alignment horizontal="center" vertical="center" wrapText="1"/>
    </xf>
    <xf numFmtId="0" fontId="34" fillId="26" borderId="17" xfId="41" applyFont="1" applyFill="1" applyBorder="1" applyAlignment="1">
      <alignment horizontal="left" vertical="center" wrapText="1"/>
    </xf>
    <xf numFmtId="0" fontId="34" fillId="26" borderId="62" xfId="41" applyFont="1" applyFill="1" applyBorder="1" applyAlignment="1">
      <alignment horizontal="left" vertical="center" wrapText="1"/>
    </xf>
    <xf numFmtId="0" fontId="34" fillId="25" borderId="63" xfId="41" applyFont="1" applyFill="1" applyBorder="1" applyAlignment="1">
      <alignment horizontal="center" vertical="center" wrapText="1"/>
    </xf>
    <xf numFmtId="0" fontId="34" fillId="25" borderId="12" xfId="41" applyFont="1" applyFill="1" applyBorder="1" applyAlignment="1">
      <alignment horizontal="center" vertical="center" wrapText="1"/>
    </xf>
    <xf numFmtId="0" fontId="34" fillId="25" borderId="64" xfId="41" applyFont="1" applyFill="1" applyBorder="1" applyAlignment="1">
      <alignment vertical="center" wrapText="1"/>
    </xf>
    <xf numFmtId="0" fontId="34" fillId="25" borderId="65" xfId="41" applyFont="1" applyFill="1" applyBorder="1" applyAlignment="1">
      <alignment vertical="center" wrapText="1"/>
    </xf>
    <xf numFmtId="0" fontId="34" fillId="26" borderId="66" xfId="41" applyFont="1" applyFill="1" applyBorder="1" applyAlignment="1">
      <alignment horizontal="left" vertical="center" wrapText="1"/>
    </xf>
    <xf numFmtId="0" fontId="34" fillId="25" borderId="13" xfId="41" applyFont="1" applyFill="1" applyBorder="1" applyAlignment="1">
      <alignment horizontal="center" vertical="center" wrapText="1"/>
    </xf>
    <xf numFmtId="0" fontId="34" fillId="25" borderId="11" xfId="41" applyFont="1" applyFill="1" applyBorder="1" applyAlignment="1">
      <alignment horizontal="left" vertical="center" wrapText="1"/>
    </xf>
    <xf numFmtId="0" fontId="34" fillId="25" borderId="12" xfId="41" applyFont="1" applyFill="1" applyBorder="1" applyAlignment="1">
      <alignment vertical="center" wrapText="1"/>
    </xf>
    <xf numFmtId="0" fontId="34" fillId="25" borderId="13" xfId="41" applyFont="1" applyFill="1" applyBorder="1" applyAlignment="1">
      <alignment vertical="center" wrapText="1"/>
    </xf>
    <xf numFmtId="0" fontId="34" fillId="25" borderId="67" xfId="41" applyFont="1" applyFill="1" applyBorder="1" applyAlignment="1">
      <alignment horizontal="center" vertical="center" wrapText="1"/>
    </xf>
    <xf numFmtId="0" fontId="34" fillId="25" borderId="68" xfId="41" applyFont="1" applyFill="1" applyBorder="1" applyAlignment="1">
      <alignment horizontal="center" vertical="center" wrapText="1"/>
    </xf>
    <xf numFmtId="0" fontId="34" fillId="26" borderId="69" xfId="41" applyFont="1" applyFill="1" applyBorder="1" applyAlignment="1">
      <alignment horizontal="left" vertical="center" wrapText="1"/>
    </xf>
    <xf numFmtId="0" fontId="34" fillId="26" borderId="70" xfId="41" applyFont="1" applyFill="1" applyBorder="1" applyAlignment="1">
      <alignment horizontal="left" vertical="center" wrapText="1"/>
    </xf>
    <xf numFmtId="0" fontId="34" fillId="25" borderId="71" xfId="41" applyFont="1" applyFill="1" applyBorder="1" applyAlignment="1">
      <alignment horizontal="center" vertical="center" wrapText="1"/>
    </xf>
    <xf numFmtId="0" fontId="34" fillId="25" borderId="72" xfId="41" applyFont="1" applyFill="1" applyBorder="1" applyAlignment="1">
      <alignment horizontal="center" vertical="center" wrapText="1"/>
    </xf>
    <xf numFmtId="0" fontId="34" fillId="25" borderId="73" xfId="41" applyFont="1" applyFill="1" applyBorder="1" applyAlignment="1">
      <alignment horizontal="center" vertical="center" wrapText="1"/>
    </xf>
    <xf numFmtId="0" fontId="34" fillId="25" borderId="11" xfId="41" applyFont="1" applyFill="1" applyBorder="1" applyAlignment="1">
      <alignment horizontal="center" vertical="center" wrapText="1"/>
    </xf>
    <xf numFmtId="0" fontId="29" fillId="25" borderId="0" xfId="41" applyFont="1" applyFill="1" applyAlignment="1">
      <alignment horizontal="justify" vertical="top" wrapText="1"/>
    </xf>
    <xf numFmtId="0" fontId="34" fillId="25" borderId="74" xfId="41" applyFont="1" applyFill="1" applyBorder="1" applyAlignment="1">
      <alignment horizontal="center" vertical="center"/>
    </xf>
    <xf numFmtId="0" fontId="34" fillId="25" borderId="70" xfId="41" applyFont="1" applyFill="1" applyBorder="1" applyAlignment="1">
      <alignment horizontal="center" vertical="center" wrapText="1"/>
    </xf>
    <xf numFmtId="0" fontId="34" fillId="25" borderId="75" xfId="41" applyFont="1" applyFill="1" applyBorder="1" applyAlignment="1">
      <alignment horizontal="center" vertical="center" wrapText="1"/>
    </xf>
    <xf numFmtId="0" fontId="34" fillId="25" borderId="76" xfId="41" applyFont="1" applyFill="1" applyBorder="1" applyAlignment="1">
      <alignment horizontal="center" vertical="center" wrapText="1"/>
    </xf>
    <xf numFmtId="0" fontId="34" fillId="25" borderId="0" xfId="41" applyFont="1" applyFill="1" applyBorder="1" applyAlignment="1">
      <alignment horizontal="center" vertical="center" wrapText="1"/>
    </xf>
    <xf numFmtId="0" fontId="34" fillId="25" borderId="75" xfId="41" applyFont="1" applyFill="1" applyBorder="1" applyAlignment="1">
      <alignment horizontal="center" vertical="center" shrinkToFit="1"/>
    </xf>
    <xf numFmtId="0" fontId="34" fillId="25" borderId="76" xfId="41" applyFont="1" applyFill="1" applyBorder="1" applyAlignment="1">
      <alignment horizontal="left" vertical="center" wrapText="1"/>
    </xf>
    <xf numFmtId="0" fontId="34" fillId="25" borderId="0" xfId="41" applyFont="1" applyFill="1" applyAlignment="1">
      <alignment horizontal="left" vertical="center" wrapText="1"/>
    </xf>
    <xf numFmtId="0" fontId="34" fillId="25" borderId="0" xfId="41" applyFont="1" applyFill="1" applyAlignment="1">
      <alignment horizontal="center" vertical="center" wrapText="1"/>
    </xf>
    <xf numFmtId="0" fontId="34" fillId="25" borderId="16" xfId="41" applyFont="1" applyFill="1" applyBorder="1" applyAlignment="1">
      <alignment horizontal="center" vertical="center" wrapText="1"/>
    </xf>
    <xf numFmtId="0" fontId="34" fillId="25" borderId="15" xfId="41" applyFont="1" applyFill="1" applyBorder="1" applyAlignment="1">
      <alignment horizontal="left" vertical="center" wrapText="1"/>
    </xf>
    <xf numFmtId="0" fontId="34" fillId="25" borderId="16" xfId="41" applyFont="1" applyFill="1" applyBorder="1" applyAlignment="1">
      <alignment vertical="center" wrapText="1"/>
    </xf>
    <xf numFmtId="0" fontId="34" fillId="25" borderId="0" xfId="41" applyFont="1" applyFill="1" applyAlignment="1">
      <alignment vertical="center" wrapText="1"/>
    </xf>
    <xf numFmtId="0" fontId="34" fillId="25" borderId="77" xfId="41" applyFont="1" applyFill="1" applyBorder="1" applyAlignment="1">
      <alignment horizontal="center" vertical="center" wrapText="1"/>
    </xf>
    <xf numFmtId="0" fontId="34" fillId="25" borderId="61" xfId="41" applyFont="1" applyFill="1" applyBorder="1" applyAlignment="1">
      <alignment horizontal="center" vertical="center" wrapText="1"/>
    </xf>
    <xf numFmtId="0" fontId="34" fillId="25" borderId="62" xfId="41" applyFont="1" applyFill="1" applyBorder="1" applyAlignment="1">
      <alignment horizontal="center" vertical="center" wrapText="1"/>
    </xf>
    <xf numFmtId="0" fontId="34" fillId="25" borderId="15" xfId="41" applyFont="1" applyFill="1" applyBorder="1" applyAlignment="1">
      <alignment horizontal="center" vertical="center" wrapText="1"/>
    </xf>
    <xf numFmtId="0" fontId="34" fillId="25" borderId="78" xfId="41" applyFont="1" applyFill="1" applyBorder="1" applyAlignment="1">
      <alignment horizontal="center" vertical="center" wrapText="1"/>
    </xf>
    <xf numFmtId="0" fontId="34" fillId="25" borderId="79" xfId="41" applyFont="1" applyFill="1" applyBorder="1" applyAlignment="1">
      <alignment horizontal="center" vertical="center" wrapText="1"/>
    </xf>
    <xf numFmtId="0" fontId="34" fillId="25" borderId="80" xfId="41" applyFont="1" applyFill="1" applyBorder="1" applyAlignment="1">
      <alignment horizontal="center" vertical="center" wrapText="1"/>
    </xf>
    <xf numFmtId="0" fontId="34" fillId="25" borderId="81" xfId="41" applyFont="1" applyFill="1" applyBorder="1" applyAlignment="1">
      <alignment horizontal="center" vertical="center" wrapText="1"/>
    </xf>
    <xf numFmtId="0" fontId="34" fillId="25" borderId="79" xfId="41" applyFont="1" applyFill="1" applyBorder="1" applyAlignment="1">
      <alignment horizontal="center" vertical="center" shrinkToFit="1"/>
    </xf>
    <xf numFmtId="0" fontId="34" fillId="25" borderId="82" xfId="41" applyFont="1" applyFill="1" applyBorder="1" applyAlignment="1">
      <alignment horizontal="center" vertical="center" wrapText="1"/>
    </xf>
    <xf numFmtId="0" fontId="34" fillId="25" borderId="83" xfId="41" applyFont="1" applyFill="1" applyBorder="1" applyAlignment="1">
      <alignment horizontal="center" vertical="center" wrapText="1"/>
    </xf>
    <xf numFmtId="0" fontId="34" fillId="25" borderId="84" xfId="41" applyFont="1" applyFill="1" applyBorder="1" applyAlignment="1">
      <alignment horizontal="center" vertical="center" wrapText="1"/>
    </xf>
    <xf numFmtId="0" fontId="28" fillId="25" borderId="56" xfId="41" applyFont="1" applyFill="1" applyBorder="1" applyAlignment="1">
      <alignment horizontal="left" vertical="top"/>
    </xf>
    <xf numFmtId="0" fontId="34" fillId="25" borderId="57" xfId="41" applyFont="1" applyFill="1" applyBorder="1" applyAlignment="1">
      <alignment horizontal="left" vertical="center" wrapText="1"/>
    </xf>
    <xf numFmtId="0" fontId="34" fillId="25" borderId="58" xfId="41" applyFont="1" applyFill="1" applyBorder="1" applyAlignment="1">
      <alignment horizontal="left" vertical="center" wrapText="1"/>
    </xf>
    <xf numFmtId="0" fontId="34" fillId="25" borderId="75" xfId="41" applyFont="1" applyFill="1" applyBorder="1" applyAlignment="1">
      <alignment horizontal="left" vertical="center" wrapText="1"/>
    </xf>
    <xf numFmtId="176" fontId="34" fillId="25" borderId="75" xfId="41" applyNumberFormat="1" applyFont="1" applyFill="1" applyBorder="1" applyAlignment="1">
      <alignment horizontal="left" vertical="center" wrapText="1" indent="1"/>
    </xf>
    <xf numFmtId="0" fontId="34" fillId="25" borderId="85" xfId="41" applyFont="1" applyFill="1" applyBorder="1" applyAlignment="1">
      <alignment horizontal="center" vertical="center"/>
    </xf>
    <xf numFmtId="0" fontId="29" fillId="25" borderId="86" xfId="41" applyFont="1" applyFill="1" applyBorder="1" applyAlignment="1">
      <alignment horizontal="center" vertical="center"/>
    </xf>
    <xf numFmtId="0" fontId="34" fillId="25" borderId="86" xfId="41" applyFont="1" applyFill="1" applyBorder="1" applyAlignment="1">
      <alignment horizontal="center" vertical="center"/>
    </xf>
    <xf numFmtId="0" fontId="34" fillId="25" borderId="17" xfId="41" applyFont="1" applyFill="1" applyBorder="1" applyAlignment="1">
      <alignment horizontal="left" vertical="center" wrapText="1"/>
    </xf>
    <xf numFmtId="0" fontId="34" fillId="25" borderId="87" xfId="41" applyFont="1" applyFill="1" applyBorder="1" applyAlignment="1">
      <alignment horizontal="left" vertical="center" wrapText="1"/>
    </xf>
    <xf numFmtId="0" fontId="34" fillId="25" borderId="62" xfId="41" applyFont="1" applyFill="1" applyBorder="1" applyAlignment="1">
      <alignment horizontal="left" vertical="center" wrapText="1"/>
    </xf>
    <xf numFmtId="0" fontId="34" fillId="25" borderId="88" xfId="41" applyFont="1" applyFill="1" applyBorder="1" applyAlignment="1">
      <alignment horizontal="left" vertical="center" wrapText="1"/>
    </xf>
    <xf numFmtId="0" fontId="28" fillId="25" borderId="74" xfId="41" applyFont="1" applyFill="1" applyBorder="1" applyAlignment="1">
      <alignment horizontal="left" vertical="top"/>
    </xf>
    <xf numFmtId="0" fontId="34" fillId="25" borderId="70" xfId="41" applyFont="1" applyFill="1" applyBorder="1" applyAlignment="1">
      <alignment horizontal="left" vertical="center" wrapText="1"/>
    </xf>
    <xf numFmtId="0" fontId="34" fillId="25" borderId="0" xfId="96" applyFont="1" applyFill="1" applyBorder="1" applyAlignment="1">
      <alignment horizontal="left" vertical="center" wrapText="1"/>
    </xf>
    <xf numFmtId="0" fontId="34" fillId="25" borderId="89" xfId="41" applyFont="1" applyFill="1" applyBorder="1" applyAlignment="1">
      <alignment horizontal="center" vertical="center"/>
    </xf>
    <xf numFmtId="0" fontId="29" fillId="25" borderId="24" xfId="104" applyFont="1" applyFill="1" applyBorder="1" applyAlignment="1">
      <alignment horizontal="center" vertical="center"/>
    </xf>
    <xf numFmtId="0" fontId="34" fillId="25" borderId="17" xfId="41" applyFont="1" applyFill="1" applyBorder="1" applyAlignment="1">
      <alignment horizontal="center" vertical="center"/>
    </xf>
    <xf numFmtId="0" fontId="34" fillId="25" borderId="21" xfId="41" applyFont="1" applyFill="1" applyBorder="1" applyAlignment="1">
      <alignment horizontal="center" vertical="center" wrapText="1"/>
    </xf>
    <xf numFmtId="0" fontId="34" fillId="25" borderId="22" xfId="41" applyFont="1" applyFill="1" applyBorder="1" applyAlignment="1">
      <alignment horizontal="center" vertical="center" wrapText="1"/>
    </xf>
    <xf numFmtId="0" fontId="34" fillId="25" borderId="23" xfId="41" applyFont="1" applyFill="1" applyBorder="1" applyAlignment="1">
      <alignment horizontal="center" vertical="center" wrapText="1"/>
    </xf>
    <xf numFmtId="0" fontId="34" fillId="25" borderId="71" xfId="41" applyFont="1" applyFill="1" applyBorder="1" applyAlignment="1">
      <alignment horizontal="left" vertical="center" wrapText="1"/>
    </xf>
    <xf numFmtId="0" fontId="34" fillId="25" borderId="90" xfId="41" applyFont="1" applyFill="1" applyBorder="1" applyAlignment="1">
      <alignment horizontal="left" vertical="center" wrapText="1"/>
    </xf>
    <xf numFmtId="49" fontId="34" fillId="25" borderId="76" xfId="41" applyNumberFormat="1" applyFont="1" applyFill="1" applyBorder="1" applyAlignment="1">
      <alignment horizontal="center" vertical="center" wrapText="1"/>
    </xf>
    <xf numFmtId="49" fontId="34" fillId="25" borderId="58" xfId="41" applyNumberFormat="1" applyFont="1" applyFill="1" applyBorder="1" applyAlignment="1">
      <alignment horizontal="left" vertical="center" wrapText="1"/>
    </xf>
    <xf numFmtId="49" fontId="34" fillId="25" borderId="57" xfId="41" applyNumberFormat="1" applyFont="1" applyFill="1" applyBorder="1" applyAlignment="1">
      <alignment horizontal="left" vertical="center" wrapText="1"/>
    </xf>
    <xf numFmtId="0" fontId="34" fillId="25" borderId="91" xfId="41" applyFont="1" applyFill="1" applyBorder="1" applyAlignment="1">
      <alignment horizontal="center" vertical="center"/>
    </xf>
    <xf numFmtId="0" fontId="34" fillId="25" borderId="14" xfId="41" applyFont="1" applyFill="1" applyBorder="1" applyAlignment="1">
      <alignment horizontal="center" vertical="center" wrapText="1"/>
    </xf>
    <xf numFmtId="0" fontId="29" fillId="25" borderId="0" xfId="96" applyFont="1" applyFill="1" applyAlignment="1">
      <alignment horizontal="center" vertical="center" wrapText="1"/>
    </xf>
    <xf numFmtId="49" fontId="34" fillId="25" borderId="75" xfId="41" applyNumberFormat="1" applyFont="1" applyFill="1" applyBorder="1" applyAlignment="1">
      <alignment horizontal="left" vertical="center" wrapText="1"/>
    </xf>
    <xf numFmtId="49" fontId="34" fillId="25" borderId="70" xfId="41" applyNumberFormat="1" applyFont="1" applyFill="1" applyBorder="1" applyAlignment="1">
      <alignment horizontal="left" vertical="center" wrapText="1"/>
    </xf>
    <xf numFmtId="0" fontId="34" fillId="25" borderId="92" xfId="41" applyFont="1" applyFill="1" applyBorder="1" applyAlignment="1">
      <alignment horizontal="center" vertical="center" wrapText="1"/>
    </xf>
    <xf numFmtId="0" fontId="37" fillId="25" borderId="93" xfId="41" applyFont="1" applyFill="1" applyBorder="1" applyAlignment="1">
      <alignment horizontal="center" vertical="center" wrapText="1"/>
    </xf>
    <xf numFmtId="0" fontId="34" fillId="25" borderId="94" xfId="41" applyFont="1" applyFill="1" applyBorder="1" applyAlignment="1">
      <alignment horizontal="center" vertical="center" wrapText="1"/>
    </xf>
    <xf numFmtId="0" fontId="34" fillId="25" borderId="95" xfId="41" applyFont="1" applyFill="1" applyBorder="1" applyAlignment="1">
      <alignment horizontal="center" vertical="center"/>
    </xf>
    <xf numFmtId="0" fontId="34" fillId="25" borderId="24" xfId="41" applyFont="1" applyFill="1" applyBorder="1" applyAlignment="1">
      <alignment horizontal="left" vertical="center" wrapText="1"/>
    </xf>
    <xf numFmtId="0" fontId="34" fillId="25" borderId="24" xfId="41" applyFont="1" applyFill="1" applyBorder="1" applyAlignment="1">
      <alignment horizontal="center" vertical="center" wrapText="1"/>
    </xf>
    <xf numFmtId="0" fontId="34" fillId="25" borderId="96" xfId="41" applyFont="1" applyFill="1" applyBorder="1" applyAlignment="1">
      <alignment horizontal="center" vertical="center" wrapText="1"/>
    </xf>
    <xf numFmtId="0" fontId="34" fillId="25" borderId="93" xfId="41" applyFont="1" applyFill="1" applyBorder="1" applyAlignment="1">
      <alignment horizontal="center" vertical="center" wrapText="1"/>
    </xf>
    <xf numFmtId="0" fontId="37" fillId="25" borderId="68" xfId="41" applyFont="1" applyFill="1" applyBorder="1" applyAlignment="1">
      <alignment horizontal="center" vertical="center" wrapText="1"/>
    </xf>
    <xf numFmtId="0" fontId="29" fillId="25" borderId="86" xfId="41" applyFont="1" applyFill="1" applyBorder="1" applyAlignment="1">
      <alignment horizontal="left" vertical="center"/>
    </xf>
    <xf numFmtId="49" fontId="34" fillId="25" borderId="14" xfId="41" applyNumberFormat="1" applyFont="1" applyFill="1" applyBorder="1" applyAlignment="1">
      <alignment horizontal="center" vertical="center" wrapText="1"/>
    </xf>
    <xf numFmtId="0" fontId="34" fillId="25" borderId="68" xfId="41" applyFont="1" applyFill="1" applyBorder="1" applyAlignment="1">
      <alignment horizontal="right" vertical="center" wrapText="1"/>
    </xf>
    <xf numFmtId="0" fontId="34" fillId="25" borderId="79" xfId="41" applyFont="1" applyFill="1" applyBorder="1" applyAlignment="1">
      <alignment horizontal="left" vertical="center" wrapText="1"/>
    </xf>
    <xf numFmtId="176" fontId="34" fillId="25" borderId="79" xfId="41" applyNumberFormat="1" applyFont="1" applyFill="1" applyBorder="1" applyAlignment="1">
      <alignment horizontal="left" vertical="center" wrapText="1" indent="1"/>
    </xf>
    <xf numFmtId="0" fontId="34" fillId="25" borderId="97" xfId="41" applyFont="1" applyFill="1" applyBorder="1" applyAlignment="1">
      <alignment horizontal="center" vertical="center" wrapText="1"/>
    </xf>
    <xf numFmtId="0" fontId="29" fillId="25" borderId="17" xfId="104" applyFont="1" applyFill="1" applyBorder="1" applyAlignment="1">
      <alignment horizontal="left" vertical="center"/>
    </xf>
    <xf numFmtId="49" fontId="34" fillId="25" borderId="17" xfId="41" applyNumberFormat="1" applyFont="1" applyFill="1" applyBorder="1" applyAlignment="1">
      <alignment horizontal="center" vertical="center" wrapText="1"/>
    </xf>
    <xf numFmtId="0" fontId="34" fillId="25" borderId="61" xfId="41" applyFont="1" applyFill="1" applyBorder="1" applyAlignment="1">
      <alignment horizontal="right" vertical="center" wrapText="1"/>
    </xf>
    <xf numFmtId="0" fontId="34" fillId="25" borderId="92" xfId="41" applyFont="1" applyFill="1" applyBorder="1" applyAlignment="1">
      <alignment horizontal="left" vertical="center" wrapText="1"/>
    </xf>
    <xf numFmtId="0" fontId="34" fillId="25" borderId="98" xfId="41" applyFont="1" applyFill="1" applyBorder="1" applyAlignment="1">
      <alignment horizontal="left" vertical="center"/>
    </xf>
    <xf numFmtId="0" fontId="34" fillId="25" borderId="99" xfId="41" applyFont="1" applyFill="1" applyBorder="1" applyAlignment="1">
      <alignment horizontal="left" vertical="center" wrapText="1"/>
    </xf>
    <xf numFmtId="0" fontId="35" fillId="25" borderId="61" xfId="41" applyFont="1" applyFill="1" applyBorder="1" applyAlignment="1">
      <alignment horizontal="center" vertical="center"/>
    </xf>
    <xf numFmtId="0" fontId="35" fillId="25" borderId="93" xfId="41" applyFont="1" applyFill="1" applyBorder="1" applyAlignment="1">
      <alignment horizontal="center" vertical="center"/>
    </xf>
    <xf numFmtId="0" fontId="34" fillId="25" borderId="17" xfId="41" applyFont="1" applyFill="1" applyBorder="1" applyAlignment="1">
      <alignment horizontal="center" vertical="center" wrapText="1"/>
    </xf>
    <xf numFmtId="49" fontId="31" fillId="25" borderId="17" xfId="41" applyNumberFormat="1" applyFont="1" applyFill="1" applyBorder="1" applyAlignment="1">
      <alignment horizontal="right" vertical="center" wrapText="1"/>
    </xf>
    <xf numFmtId="0" fontId="34" fillId="25" borderId="100" xfId="41" applyFont="1" applyFill="1" applyBorder="1" applyAlignment="1">
      <alignment horizontal="left" vertical="center"/>
    </xf>
    <xf numFmtId="0" fontId="34" fillId="25" borderId="101" xfId="41" applyFont="1" applyFill="1" applyBorder="1" applyAlignment="1">
      <alignment horizontal="left" vertical="center" wrapText="1"/>
    </xf>
    <xf numFmtId="177" fontId="34" fillId="25" borderId="61" xfId="41" applyNumberFormat="1" applyFont="1" applyFill="1" applyBorder="1" applyAlignment="1">
      <alignment horizontal="center" vertical="center" wrapText="1"/>
    </xf>
    <xf numFmtId="0" fontId="34" fillId="25" borderId="102" xfId="41" applyFont="1" applyFill="1" applyBorder="1" applyAlignment="1">
      <alignment horizontal="center" vertical="center" wrapText="1"/>
    </xf>
    <xf numFmtId="49" fontId="34" fillId="25" borderId="24" xfId="41" applyNumberFormat="1" applyFont="1" applyFill="1" applyBorder="1" applyAlignment="1">
      <alignment horizontal="center" vertical="center" wrapText="1"/>
    </xf>
    <xf numFmtId="0" fontId="31" fillId="25" borderId="76" xfId="41" applyFont="1" applyFill="1" applyBorder="1" applyAlignment="1">
      <alignment horizontal="center" vertical="center" wrapText="1"/>
    </xf>
    <xf numFmtId="177" fontId="34" fillId="25" borderId="17" xfId="41" applyNumberFormat="1" applyFont="1" applyFill="1" applyBorder="1" applyAlignment="1">
      <alignment horizontal="center" vertical="center" wrapText="1"/>
    </xf>
    <xf numFmtId="177" fontId="34" fillId="25" borderId="15" xfId="41" applyNumberFormat="1" applyFont="1" applyFill="1" applyBorder="1" applyAlignment="1">
      <alignment horizontal="center" vertical="center" wrapText="1"/>
    </xf>
    <xf numFmtId="0" fontId="34" fillId="25" borderId="97" xfId="41" applyFont="1" applyFill="1" applyBorder="1" applyAlignment="1">
      <alignment horizontal="left" vertical="center" wrapText="1"/>
    </xf>
    <xf numFmtId="49" fontId="34" fillId="25" borderId="0" xfId="41" applyNumberFormat="1" applyFont="1" applyFill="1" applyAlignment="1">
      <alignment horizontal="center" vertical="center"/>
    </xf>
    <xf numFmtId="0" fontId="34" fillId="25" borderId="10" xfId="41" applyFont="1" applyFill="1" applyBorder="1" applyAlignment="1">
      <alignment horizontal="center" vertical="center" shrinkToFit="1"/>
    </xf>
    <xf numFmtId="0" fontId="34" fillId="25" borderId="35" xfId="41" applyFont="1" applyFill="1" applyBorder="1" applyAlignment="1">
      <alignment horizontal="left" vertical="center"/>
    </xf>
    <xf numFmtId="49" fontId="34" fillId="25" borderId="92" xfId="41" applyNumberFormat="1" applyFont="1" applyFill="1" applyBorder="1" applyAlignment="1">
      <alignment horizontal="left" vertical="center" wrapText="1"/>
    </xf>
    <xf numFmtId="49" fontId="31" fillId="25" borderId="76" xfId="41" applyNumberFormat="1" applyFont="1" applyFill="1" applyBorder="1" applyAlignment="1">
      <alignment horizontal="center" vertical="center" wrapText="1"/>
    </xf>
    <xf numFmtId="49" fontId="34" fillId="25" borderId="17" xfId="41" applyNumberFormat="1" applyFont="1" applyFill="1" applyBorder="1" applyAlignment="1">
      <alignment horizontal="left" vertical="center" wrapText="1"/>
    </xf>
    <xf numFmtId="0" fontId="31" fillId="25" borderId="76" xfId="41" applyFont="1" applyFill="1" applyBorder="1" applyAlignment="1">
      <alignment horizontal="left" vertical="center" wrapText="1"/>
    </xf>
    <xf numFmtId="0" fontId="29" fillId="25" borderId="14" xfId="104" applyFont="1" applyFill="1" applyBorder="1" applyAlignment="1">
      <alignment horizontal="center" vertical="center"/>
    </xf>
    <xf numFmtId="0" fontId="28" fillId="25" borderId="103" xfId="41" applyFont="1" applyFill="1" applyBorder="1" applyAlignment="1">
      <alignment horizontal="left" vertical="top"/>
    </xf>
    <xf numFmtId="0" fontId="34" fillId="25" borderId="104" xfId="41" applyFont="1" applyFill="1" applyBorder="1" applyAlignment="1">
      <alignment horizontal="left" vertical="center" wrapText="1"/>
    </xf>
    <xf numFmtId="0" fontId="34" fillId="25" borderId="105" xfId="41" applyFont="1" applyFill="1" applyBorder="1" applyAlignment="1">
      <alignment horizontal="left" vertical="center" wrapText="1"/>
    </xf>
    <xf numFmtId="0" fontId="34" fillId="25" borderId="106" xfId="41" applyFont="1" applyFill="1" applyBorder="1" applyAlignment="1">
      <alignment horizontal="center" vertical="center" wrapText="1"/>
    </xf>
    <xf numFmtId="0" fontId="34" fillId="25" borderId="107" xfId="96" applyFont="1" applyFill="1" applyBorder="1" applyAlignment="1">
      <alignment horizontal="left" vertical="center" wrapText="1"/>
    </xf>
    <xf numFmtId="49" fontId="34" fillId="25" borderId="105" xfId="41" applyNumberFormat="1" applyFont="1" applyFill="1" applyBorder="1" applyAlignment="1">
      <alignment horizontal="left" vertical="center" wrapText="1"/>
    </xf>
    <xf numFmtId="49" fontId="34" fillId="25" borderId="104" xfId="41" applyNumberFormat="1" applyFont="1" applyFill="1" applyBorder="1" applyAlignment="1">
      <alignment horizontal="left" vertical="center" wrapText="1"/>
    </xf>
    <xf numFmtId="0" fontId="31" fillId="25" borderId="108" xfId="41" applyFont="1" applyFill="1" applyBorder="1" applyAlignment="1">
      <alignment horizontal="left" vertical="center" wrapText="1"/>
    </xf>
    <xf numFmtId="0" fontId="34" fillId="25" borderId="109" xfId="41" applyFont="1" applyFill="1" applyBorder="1" applyAlignment="1">
      <alignment horizontal="left" vertical="center" wrapText="1"/>
    </xf>
    <xf numFmtId="0" fontId="34" fillId="25" borderId="110" xfId="41" applyFont="1" applyFill="1" applyBorder="1" applyAlignment="1">
      <alignment horizontal="left" vertical="center" wrapText="1"/>
    </xf>
    <xf numFmtId="0" fontId="34" fillId="25" borderId="111" xfId="41" applyFont="1" applyFill="1" applyBorder="1" applyAlignment="1">
      <alignment horizontal="left" vertical="center" wrapText="1"/>
    </xf>
    <xf numFmtId="49" fontId="34" fillId="25" borderId="111" xfId="41" applyNumberFormat="1" applyFont="1" applyFill="1" applyBorder="1" applyAlignment="1">
      <alignment horizontal="left" vertical="center" wrapText="1"/>
    </xf>
    <xf numFmtId="0" fontId="34" fillId="25" borderId="112" xfId="41" applyFont="1" applyFill="1" applyBorder="1" applyAlignment="1">
      <alignment horizontal="left" vertical="center"/>
    </xf>
    <xf numFmtId="0" fontId="34" fillId="25" borderId="113" xfId="41" applyFont="1" applyFill="1" applyBorder="1" applyAlignment="1">
      <alignment horizontal="left" vertical="center" wrapText="1"/>
    </xf>
    <xf numFmtId="0" fontId="35" fillId="25" borderId="114" xfId="41" applyFont="1" applyFill="1" applyBorder="1" applyAlignment="1">
      <alignment horizontal="center" vertical="center"/>
    </xf>
    <xf numFmtId="0" fontId="34" fillId="26" borderId="115" xfId="41" applyFont="1" applyFill="1" applyBorder="1" applyAlignment="1">
      <alignment horizontal="left" vertical="center" wrapText="1"/>
    </xf>
    <xf numFmtId="0" fontId="34" fillId="25" borderId="114" xfId="41" applyFont="1" applyFill="1" applyBorder="1" applyAlignment="1">
      <alignment vertical="center" wrapText="1"/>
    </xf>
    <xf numFmtId="0" fontId="34" fillId="26" borderId="116" xfId="41" applyFont="1" applyFill="1" applyBorder="1" applyAlignment="1">
      <alignment horizontal="left" vertical="center" wrapText="1"/>
    </xf>
    <xf numFmtId="0" fontId="34" fillId="25" borderId="111" xfId="41" applyFont="1" applyFill="1" applyBorder="1" applyAlignment="1">
      <alignment horizontal="center" vertical="center" wrapText="1"/>
    </xf>
    <xf numFmtId="0" fontId="34" fillId="26" borderId="110" xfId="41" applyFont="1" applyFill="1" applyBorder="1" applyAlignment="1">
      <alignment horizontal="left" vertical="center" wrapText="1"/>
    </xf>
    <xf numFmtId="0" fontId="34" fillId="25" borderId="117" xfId="41" applyFont="1" applyFill="1" applyBorder="1" applyAlignment="1">
      <alignment horizontal="center" vertical="center"/>
    </xf>
    <xf numFmtId="0" fontId="29" fillId="25" borderId="115" xfId="41" applyFont="1" applyFill="1" applyBorder="1" applyAlignment="1">
      <alignment horizontal="center" vertical="center"/>
    </xf>
    <xf numFmtId="0" fontId="29" fillId="25" borderId="115" xfId="41" applyFont="1" applyFill="1" applyBorder="1" applyAlignment="1">
      <alignment horizontal="left" vertical="center"/>
    </xf>
    <xf numFmtId="49" fontId="34" fillId="25" borderId="115" xfId="41" applyNumberFormat="1" applyFont="1" applyFill="1" applyBorder="1" applyAlignment="1">
      <alignment horizontal="left" vertical="center" wrapText="1"/>
    </xf>
    <xf numFmtId="0" fontId="30" fillId="25" borderId="114" xfId="41" applyFont="1" applyFill="1" applyBorder="1" applyAlignment="1">
      <alignment vertical="center"/>
    </xf>
    <xf numFmtId="0" fontId="34" fillId="25" borderId="118" xfId="41" applyFont="1" applyFill="1" applyBorder="1" applyAlignment="1">
      <alignment horizontal="left" vertical="center" wrapText="1"/>
    </xf>
    <xf numFmtId="0" fontId="34" fillId="25" borderId="116" xfId="41" applyFont="1" applyFill="1" applyBorder="1" applyAlignment="1">
      <alignment horizontal="left" vertical="center" wrapText="1"/>
    </xf>
    <xf numFmtId="0" fontId="34" fillId="25" borderId="108" xfId="41" applyFont="1" applyFill="1" applyBorder="1" applyAlignment="1">
      <alignment horizontal="center" vertical="center" wrapText="1"/>
    </xf>
    <xf numFmtId="49" fontId="34" fillId="25" borderId="110" xfId="41" applyNumberFormat="1" applyFont="1" applyFill="1" applyBorder="1" applyAlignment="1">
      <alignment horizontal="left" vertical="center" wrapText="1"/>
    </xf>
    <xf numFmtId="0" fontId="34" fillId="25" borderId="119" xfId="41" applyFont="1" applyFill="1" applyBorder="1" applyAlignment="1">
      <alignment horizontal="left" vertical="center" wrapText="1"/>
    </xf>
    <xf numFmtId="0" fontId="38" fillId="25" borderId="0" xfId="41" applyFont="1" applyFill="1" applyAlignment="1">
      <alignment horizontal="left" vertical="top"/>
    </xf>
    <xf numFmtId="0" fontId="39" fillId="25" borderId="0" xfId="41" applyFont="1" applyFill="1" applyAlignment="1">
      <alignment horizontal="left" vertical="top"/>
    </xf>
    <xf numFmtId="0" fontId="40" fillId="25" borderId="0" xfId="41" applyFont="1" applyFill="1" applyAlignment="1">
      <alignment horizontal="left" vertical="top"/>
    </xf>
    <xf numFmtId="0" fontId="41" fillId="25" borderId="0" xfId="41" applyFont="1" applyFill="1" applyAlignment="1">
      <alignment horizontal="left" vertical="top"/>
    </xf>
    <xf numFmtId="0" fontId="41" fillId="25" borderId="0" xfId="41" applyFont="1" applyFill="1" applyAlignment="1">
      <alignment horizontal="left" vertical="center"/>
    </xf>
    <xf numFmtId="0" fontId="42" fillId="26" borderId="51" xfId="41" applyFont="1" applyFill="1" applyBorder="1" applyAlignment="1">
      <alignment horizontal="center" vertical="center" textRotation="255" wrapText="1"/>
    </xf>
    <xf numFmtId="0" fontId="42" fillId="26" borderId="52" xfId="41" applyFont="1" applyFill="1" applyBorder="1" applyAlignment="1">
      <alignment horizontal="center" vertical="center" textRotation="255" wrapText="1"/>
    </xf>
    <xf numFmtId="0" fontId="42" fillId="26" borderId="53" xfId="41" applyFont="1" applyFill="1" applyBorder="1" applyAlignment="1">
      <alignment horizontal="center" vertical="center" textRotation="255" wrapText="1"/>
    </xf>
    <xf numFmtId="0" fontId="42" fillId="25" borderId="0" xfId="41" applyFont="1" applyFill="1" applyAlignment="1">
      <alignment horizontal="left" vertical="center" wrapText="1" indent="5"/>
    </xf>
    <xf numFmtId="0" fontId="41" fillId="25" borderId="0" xfId="41" applyFont="1" applyFill="1" applyAlignment="1">
      <alignment horizontal="left" vertical="top" wrapText="1"/>
    </xf>
    <xf numFmtId="0" fontId="43" fillId="25" borderId="90" xfId="41" applyFont="1" applyFill="1" applyBorder="1" applyAlignment="1">
      <alignment horizontal="left" vertical="center" wrapText="1"/>
    </xf>
    <xf numFmtId="0" fontId="42" fillId="25" borderId="55" xfId="41" applyFont="1" applyFill="1" applyBorder="1" applyAlignment="1">
      <alignment horizontal="center" vertical="center" textRotation="255" wrapText="1"/>
    </xf>
    <xf numFmtId="0" fontId="42" fillId="25" borderId="48" xfId="41" applyFont="1" applyFill="1" applyBorder="1" applyAlignment="1">
      <alignment horizontal="center" vertical="center" textRotation="255" wrapText="1"/>
    </xf>
    <xf numFmtId="0" fontId="42" fillId="25" borderId="120" xfId="41" applyFont="1" applyFill="1" applyBorder="1" applyAlignment="1">
      <alignment horizontal="center" vertical="center" textRotation="255" wrapText="1"/>
    </xf>
    <xf numFmtId="0" fontId="42" fillId="26" borderId="121" xfId="41" applyFont="1" applyFill="1" applyBorder="1" applyAlignment="1">
      <alignment horizontal="left" vertical="center" wrapText="1"/>
    </xf>
    <xf numFmtId="0" fontId="44" fillId="25" borderId="49" xfId="41" applyFont="1" applyFill="1" applyBorder="1" applyAlignment="1">
      <alignment horizontal="center" vertical="center" wrapText="1"/>
    </xf>
    <xf numFmtId="0" fontId="45" fillId="26" borderId="51" xfId="41" applyFont="1" applyFill="1" applyBorder="1" applyAlignment="1">
      <alignment horizontal="center" vertical="center" textRotation="255" wrapText="1"/>
    </xf>
    <xf numFmtId="0" fontId="45" fillId="26" borderId="52" xfId="41" applyFont="1" applyFill="1" applyBorder="1" applyAlignment="1">
      <alignment horizontal="center" vertical="center" textRotation="255" wrapText="1"/>
    </xf>
    <xf numFmtId="0" fontId="45" fillId="26" borderId="53" xfId="41" applyFont="1" applyFill="1" applyBorder="1" applyAlignment="1">
      <alignment horizontal="center" vertical="center" textRotation="255" wrapText="1"/>
    </xf>
    <xf numFmtId="0" fontId="45" fillId="25" borderId="0" xfId="41" applyFont="1" applyFill="1" applyAlignment="1">
      <alignment horizontal="left" vertical="top"/>
    </xf>
    <xf numFmtId="0" fontId="42" fillId="25" borderId="90" xfId="41" applyFont="1" applyFill="1" applyBorder="1" applyAlignment="1">
      <alignment vertical="center" wrapText="1"/>
    </xf>
    <xf numFmtId="0" fontId="42" fillId="26" borderId="62" xfId="41" applyFont="1" applyFill="1" applyBorder="1" applyAlignment="1">
      <alignment horizontal="left" vertical="center" wrapText="1"/>
    </xf>
    <xf numFmtId="0" fontId="42" fillId="25" borderId="63" xfId="41" applyFont="1" applyFill="1" applyBorder="1" applyAlignment="1">
      <alignment horizontal="center" vertical="center" wrapText="1"/>
    </xf>
    <xf numFmtId="0" fontId="42" fillId="25" borderId="12" xfId="41" applyFont="1" applyFill="1" applyBorder="1" applyAlignment="1">
      <alignment horizontal="center" vertical="center" wrapText="1"/>
    </xf>
    <xf numFmtId="0" fontId="42" fillId="25" borderId="64" xfId="41" applyFont="1" applyFill="1" applyBorder="1" applyAlignment="1">
      <alignment vertical="center" wrapText="1"/>
    </xf>
    <xf numFmtId="0" fontId="42" fillId="25" borderId="65" xfId="41" applyFont="1" applyFill="1" applyBorder="1" applyAlignment="1">
      <alignment vertical="center" wrapText="1"/>
    </xf>
    <xf numFmtId="0" fontId="42" fillId="26" borderId="66" xfId="41" applyFont="1" applyFill="1" applyBorder="1" applyAlignment="1">
      <alignment horizontal="left" vertical="center" wrapText="1"/>
    </xf>
    <xf numFmtId="0" fontId="42" fillId="25" borderId="13" xfId="41" applyFont="1" applyFill="1" applyBorder="1" applyAlignment="1">
      <alignment horizontal="center" vertical="center" wrapText="1"/>
    </xf>
    <xf numFmtId="0" fontId="42" fillId="25" borderId="11" xfId="41" applyFont="1" applyFill="1" applyBorder="1" applyAlignment="1">
      <alignment horizontal="left" vertical="center" wrapText="1"/>
    </xf>
    <xf numFmtId="0" fontId="42" fillId="25" borderId="12" xfId="41" applyFont="1" applyFill="1" applyBorder="1" applyAlignment="1">
      <alignment vertical="center" wrapText="1"/>
    </xf>
    <xf numFmtId="0" fontId="42" fillId="25" borderId="13" xfId="41" applyFont="1" applyFill="1" applyBorder="1" applyAlignment="1">
      <alignment vertical="center" wrapText="1"/>
    </xf>
    <xf numFmtId="0" fontId="42" fillId="25" borderId="67" xfId="41" applyFont="1" applyFill="1" applyBorder="1" applyAlignment="1">
      <alignment horizontal="center" vertical="center" wrapText="1"/>
    </xf>
    <xf numFmtId="0" fontId="42" fillId="25" borderId="68" xfId="41" applyFont="1" applyFill="1" applyBorder="1" applyAlignment="1">
      <alignment horizontal="center" vertical="center" wrapText="1"/>
    </xf>
    <xf numFmtId="0" fontId="42" fillId="26" borderId="69" xfId="41" applyFont="1" applyFill="1" applyBorder="1" applyAlignment="1">
      <alignment horizontal="left" vertical="center" wrapText="1"/>
    </xf>
    <xf numFmtId="0" fontId="42" fillId="26" borderId="70" xfId="41" applyFont="1" applyFill="1" applyBorder="1" applyAlignment="1">
      <alignment horizontal="left" vertical="center" wrapText="1"/>
    </xf>
    <xf numFmtId="0" fontId="42" fillId="25" borderId="72" xfId="41" applyFont="1" applyFill="1" applyBorder="1" applyAlignment="1">
      <alignment horizontal="center" vertical="center" wrapText="1"/>
    </xf>
    <xf numFmtId="0" fontId="42" fillId="25" borderId="58" xfId="41" applyFont="1" applyFill="1" applyBorder="1" applyAlignment="1">
      <alignment horizontal="center" vertical="center" wrapText="1"/>
    </xf>
    <xf numFmtId="0" fontId="42" fillId="25" borderId="59" xfId="41" applyFont="1" applyFill="1" applyBorder="1" applyAlignment="1">
      <alignment horizontal="center" vertical="center" wrapText="1"/>
    </xf>
    <xf numFmtId="0" fontId="42" fillId="25" borderId="60" xfId="41" applyFont="1" applyFill="1" applyBorder="1" applyAlignment="1">
      <alignment horizontal="center" vertical="center" wrapText="1"/>
    </xf>
    <xf numFmtId="0" fontId="42" fillId="25" borderId="57" xfId="41" applyFont="1" applyFill="1" applyBorder="1" applyAlignment="1">
      <alignment horizontal="center" vertical="center" wrapText="1"/>
    </xf>
    <xf numFmtId="0" fontId="42" fillId="25" borderId="73" xfId="41" applyFont="1" applyFill="1" applyBorder="1" applyAlignment="1">
      <alignment horizontal="center" vertical="center" wrapText="1"/>
    </xf>
    <xf numFmtId="0" fontId="42" fillId="26" borderId="16" xfId="41" applyFont="1" applyFill="1" applyBorder="1" applyAlignment="1">
      <alignment horizontal="left" vertical="center" wrapText="1"/>
    </xf>
    <xf numFmtId="0" fontId="44" fillId="25" borderId="61" xfId="41" applyFont="1" applyFill="1" applyBorder="1" applyAlignment="1">
      <alignment horizontal="center" vertical="center" wrapText="1"/>
    </xf>
    <xf numFmtId="0" fontId="42" fillId="25" borderId="122" xfId="41" applyFont="1" applyFill="1" applyBorder="1" applyAlignment="1">
      <alignment horizontal="center" vertical="center" wrapText="1"/>
    </xf>
    <xf numFmtId="0" fontId="42" fillId="25" borderId="76" xfId="41" applyFont="1" applyFill="1" applyBorder="1" applyAlignment="1">
      <alignment horizontal="center" vertical="center" wrapText="1"/>
    </xf>
    <xf numFmtId="0" fontId="42" fillId="25" borderId="0" xfId="41" applyFont="1" applyFill="1" applyAlignment="1">
      <alignment horizontal="center" vertical="center" wrapText="1"/>
    </xf>
    <xf numFmtId="0" fontId="42" fillId="25" borderId="16" xfId="41" applyFont="1" applyFill="1" applyBorder="1" applyAlignment="1">
      <alignment horizontal="center" vertical="center" wrapText="1"/>
    </xf>
    <xf numFmtId="0" fontId="42" fillId="25" borderId="15" xfId="41" applyFont="1" applyFill="1" applyBorder="1" applyAlignment="1">
      <alignment horizontal="left" vertical="center" wrapText="1"/>
    </xf>
    <xf numFmtId="0" fontId="42" fillId="25" borderId="16" xfId="41" applyFont="1" applyFill="1" applyBorder="1" applyAlignment="1">
      <alignment vertical="center" wrapText="1"/>
    </xf>
    <xf numFmtId="0" fontId="42" fillId="25" borderId="0" xfId="41" applyFont="1" applyFill="1" applyAlignment="1">
      <alignment vertical="center" wrapText="1"/>
    </xf>
    <xf numFmtId="0" fontId="42" fillId="25" borderId="77" xfId="41" applyFont="1" applyFill="1" applyBorder="1" applyAlignment="1">
      <alignment horizontal="center" vertical="center" wrapText="1"/>
    </xf>
    <xf numFmtId="0" fontId="42" fillId="25" borderId="61" xfId="41" applyFont="1" applyFill="1" applyBorder="1" applyAlignment="1">
      <alignment horizontal="center" vertical="center" wrapText="1"/>
    </xf>
    <xf numFmtId="0" fontId="42" fillId="25" borderId="62" xfId="41" applyFont="1" applyFill="1" applyBorder="1" applyAlignment="1">
      <alignment horizontal="center" vertical="center" wrapText="1"/>
    </xf>
    <xf numFmtId="0" fontId="42" fillId="25" borderId="75" xfId="41" applyFont="1" applyFill="1" applyBorder="1" applyAlignment="1">
      <alignment horizontal="center" vertical="center" wrapText="1"/>
    </xf>
    <xf numFmtId="0" fontId="42" fillId="25" borderId="70" xfId="41" applyFont="1" applyFill="1" applyBorder="1" applyAlignment="1">
      <alignment horizontal="center" vertical="center" wrapText="1"/>
    </xf>
    <xf numFmtId="0" fontId="42" fillId="25" borderId="123" xfId="41" applyFont="1" applyFill="1" applyBorder="1" applyAlignment="1">
      <alignment horizontal="center" vertical="center" wrapText="1"/>
    </xf>
    <xf numFmtId="0" fontId="42" fillId="25" borderId="80" xfId="41" applyFont="1" applyFill="1" applyBorder="1" applyAlignment="1">
      <alignment horizontal="center" vertical="center" wrapText="1"/>
    </xf>
    <xf numFmtId="0" fontId="42" fillId="25" borderId="81" xfId="41" applyFont="1" applyFill="1" applyBorder="1" applyAlignment="1">
      <alignment horizontal="center" vertical="center" wrapText="1"/>
    </xf>
    <xf numFmtId="0" fontId="42" fillId="25" borderId="79" xfId="41" applyFont="1" applyFill="1" applyBorder="1" applyAlignment="1">
      <alignment horizontal="center" vertical="center" wrapText="1"/>
    </xf>
    <xf numFmtId="0" fontId="42" fillId="25" borderId="82" xfId="41" applyFont="1" applyFill="1" applyBorder="1" applyAlignment="1">
      <alignment horizontal="center" vertical="center" wrapText="1"/>
    </xf>
    <xf numFmtId="0" fontId="42" fillId="25" borderId="84" xfId="41" applyFont="1" applyFill="1" applyBorder="1" applyAlignment="1">
      <alignment horizontal="center" vertical="center" wrapText="1"/>
    </xf>
    <xf numFmtId="0" fontId="42" fillId="25" borderId="78" xfId="41" applyFont="1" applyFill="1" applyBorder="1" applyAlignment="1">
      <alignment horizontal="center" vertical="center" wrapText="1"/>
    </xf>
    <xf numFmtId="0" fontId="42" fillId="25" borderId="85" xfId="41" applyFont="1" applyFill="1" applyBorder="1" applyAlignment="1">
      <alignment horizontal="center" vertical="center"/>
    </xf>
    <xf numFmtId="0" fontId="45" fillId="25" borderId="86" xfId="41" applyFont="1" applyFill="1" applyBorder="1" applyAlignment="1">
      <alignment horizontal="center" vertical="center"/>
    </xf>
    <xf numFmtId="0" fontId="42" fillId="25" borderId="86" xfId="41" applyFont="1" applyFill="1" applyBorder="1" applyAlignment="1">
      <alignment horizontal="center" vertical="center"/>
    </xf>
    <xf numFmtId="0" fontId="42" fillId="25" borderId="17" xfId="41" applyFont="1" applyFill="1" applyBorder="1" applyAlignment="1">
      <alignment horizontal="left" vertical="center" wrapText="1"/>
    </xf>
    <xf numFmtId="0" fontId="42" fillId="25" borderId="11" xfId="41" applyFont="1" applyFill="1" applyBorder="1" applyAlignment="1">
      <alignment horizontal="center" vertical="center" wrapText="1"/>
    </xf>
    <xf numFmtId="0" fontId="42" fillId="25" borderId="0" xfId="41" applyFont="1" applyFill="1" applyAlignment="1">
      <alignment horizontal="left" vertical="center" wrapText="1"/>
    </xf>
    <xf numFmtId="0" fontId="42" fillId="25" borderId="72" xfId="41" applyFont="1" applyFill="1" applyBorder="1" applyAlignment="1">
      <alignment horizontal="left" vertical="center" wrapText="1"/>
    </xf>
    <xf numFmtId="0" fontId="42" fillId="25" borderId="58" xfId="41" applyFont="1" applyFill="1" applyBorder="1" applyAlignment="1">
      <alignment horizontal="left" vertical="center" wrapText="1"/>
    </xf>
    <xf numFmtId="0" fontId="42" fillId="25" borderId="60" xfId="96" applyFont="1" applyFill="1" applyBorder="1" applyAlignment="1">
      <alignment horizontal="left" vertical="center" wrapText="1"/>
    </xf>
    <xf numFmtId="0" fontId="42" fillId="25" borderId="89" xfId="41" applyFont="1" applyFill="1" applyBorder="1" applyAlignment="1">
      <alignment horizontal="center" vertical="center"/>
    </xf>
    <xf numFmtId="0" fontId="45" fillId="25" borderId="24" xfId="41" applyFont="1" applyFill="1" applyBorder="1" applyAlignment="1">
      <alignment horizontal="center" vertical="center"/>
    </xf>
    <xf numFmtId="0" fontId="42" fillId="25" borderId="17" xfId="41" applyFont="1" applyFill="1" applyBorder="1" applyAlignment="1">
      <alignment horizontal="center" vertical="center"/>
    </xf>
    <xf numFmtId="0" fontId="42" fillId="25" borderId="21" xfId="41" applyFont="1" applyFill="1" applyBorder="1" applyAlignment="1">
      <alignment horizontal="center" vertical="center" wrapText="1"/>
    </xf>
    <xf numFmtId="0" fontId="42" fillId="25" borderId="22" xfId="41" applyFont="1" applyFill="1" applyBorder="1" applyAlignment="1">
      <alignment horizontal="center" vertical="center" wrapText="1"/>
    </xf>
    <xf numFmtId="0" fontId="42" fillId="25" borderId="23" xfId="41" applyFont="1" applyFill="1" applyBorder="1" applyAlignment="1">
      <alignment horizontal="center" vertical="center" wrapText="1"/>
    </xf>
    <xf numFmtId="0" fontId="42" fillId="25" borderId="62" xfId="41" applyFont="1" applyFill="1" applyBorder="1" applyAlignment="1">
      <alignment horizontal="left" vertical="center" wrapText="1"/>
    </xf>
    <xf numFmtId="0" fontId="42" fillId="25" borderId="75" xfId="41" applyFont="1" applyFill="1" applyBorder="1" applyAlignment="1">
      <alignment horizontal="left" vertical="center" wrapText="1"/>
    </xf>
    <xf numFmtId="0" fontId="42" fillId="25" borderId="91" xfId="41" applyFont="1" applyFill="1" applyBorder="1" applyAlignment="1">
      <alignment horizontal="center" vertical="center"/>
    </xf>
    <xf numFmtId="0" fontId="42" fillId="25" borderId="14" xfId="41" applyFont="1" applyFill="1" applyBorder="1" applyAlignment="1">
      <alignment horizontal="center" vertical="center" wrapText="1"/>
    </xf>
    <xf numFmtId="49" fontId="42" fillId="25" borderId="76" xfId="41" applyNumberFormat="1" applyFont="1" applyFill="1" applyBorder="1" applyAlignment="1">
      <alignment horizontal="center" vertical="center" wrapText="1"/>
    </xf>
    <xf numFmtId="49" fontId="42" fillId="25" borderId="58" xfId="41" applyNumberFormat="1" applyFont="1" applyFill="1" applyBorder="1" applyAlignment="1">
      <alignment horizontal="left" vertical="center" wrapText="1"/>
    </xf>
    <xf numFmtId="49" fontId="42" fillId="25" borderId="57" xfId="41" applyNumberFormat="1" applyFont="1" applyFill="1" applyBorder="1" applyAlignment="1">
      <alignment horizontal="left" vertical="center" wrapText="1"/>
    </xf>
    <xf numFmtId="0" fontId="45" fillId="25" borderId="14" xfId="41" applyFont="1" applyFill="1" applyBorder="1" applyAlignment="1">
      <alignment horizontal="center" vertical="center"/>
    </xf>
    <xf numFmtId="0" fontId="42" fillId="25" borderId="94" xfId="41" applyFont="1" applyFill="1" applyBorder="1" applyAlignment="1">
      <alignment horizontal="center" vertical="center" wrapText="1"/>
    </xf>
    <xf numFmtId="0" fontId="42" fillId="25" borderId="95" xfId="41" applyFont="1" applyFill="1" applyBorder="1" applyAlignment="1">
      <alignment horizontal="center" vertical="center"/>
    </xf>
    <xf numFmtId="0" fontId="42" fillId="25" borderId="24" xfId="41" applyFont="1" applyFill="1" applyBorder="1" applyAlignment="1">
      <alignment horizontal="left" vertical="center" wrapText="1"/>
    </xf>
    <xf numFmtId="0" fontId="42" fillId="25" borderId="24" xfId="41" applyFont="1" applyFill="1" applyBorder="1" applyAlignment="1">
      <alignment horizontal="center" vertical="center" wrapText="1"/>
    </xf>
    <xf numFmtId="0" fontId="42" fillId="25" borderId="96" xfId="41" applyFont="1" applyFill="1" applyBorder="1" applyAlignment="1">
      <alignment horizontal="center" vertical="center" wrapText="1"/>
    </xf>
    <xf numFmtId="0" fontId="42" fillId="25" borderId="93" xfId="41" applyFont="1" applyFill="1" applyBorder="1" applyAlignment="1">
      <alignment horizontal="center" vertical="center" wrapText="1"/>
    </xf>
    <xf numFmtId="0" fontId="45" fillId="25" borderId="0" xfId="96" applyFont="1" applyFill="1" applyAlignment="1">
      <alignment horizontal="center" vertical="center" wrapText="1"/>
    </xf>
    <xf numFmtId="49" fontId="42" fillId="25" borderId="75" xfId="41" applyNumberFormat="1" applyFont="1" applyFill="1" applyBorder="1" applyAlignment="1">
      <alignment horizontal="left" vertical="center" wrapText="1"/>
    </xf>
    <xf numFmtId="49" fontId="42" fillId="25" borderId="70" xfId="41" applyNumberFormat="1" applyFont="1" applyFill="1" applyBorder="1" applyAlignment="1">
      <alignment horizontal="left" vertical="center" wrapText="1"/>
    </xf>
    <xf numFmtId="0" fontId="44" fillId="25" borderId="93" xfId="41" applyFont="1" applyFill="1" applyBorder="1" applyAlignment="1">
      <alignment horizontal="center" vertical="center" wrapText="1"/>
    </xf>
    <xf numFmtId="0" fontId="42" fillId="25" borderId="21" xfId="41" applyFont="1" applyFill="1" applyBorder="1" applyAlignment="1">
      <alignment horizontal="left" vertical="center" wrapText="1"/>
    </xf>
    <xf numFmtId="0" fontId="42" fillId="25" borderId="124" xfId="41" applyFont="1" applyFill="1" applyBorder="1" applyAlignment="1">
      <alignment horizontal="center" vertical="center" wrapText="1"/>
    </xf>
    <xf numFmtId="0" fontId="45" fillId="25" borderId="86" xfId="41" applyFont="1" applyFill="1" applyBorder="1" applyAlignment="1">
      <alignment horizontal="left" vertical="center"/>
    </xf>
    <xf numFmtId="49" fontId="42" fillId="25" borderId="14" xfId="41" applyNumberFormat="1" applyFont="1" applyFill="1" applyBorder="1" applyAlignment="1">
      <alignment horizontal="center" vertical="center" wrapText="1"/>
    </xf>
    <xf numFmtId="0" fontId="42" fillId="25" borderId="68" xfId="41" applyFont="1" applyFill="1" applyBorder="1" applyAlignment="1">
      <alignment horizontal="right" vertical="center" wrapText="1"/>
    </xf>
    <xf numFmtId="0" fontId="44" fillId="25" borderId="68" xfId="41" applyFont="1" applyFill="1" applyBorder="1" applyAlignment="1">
      <alignment horizontal="center" vertical="center" wrapText="1"/>
    </xf>
    <xf numFmtId="0" fontId="45" fillId="25" borderId="17" xfId="41" applyFont="1" applyFill="1" applyBorder="1" applyAlignment="1">
      <alignment horizontal="left" vertical="center"/>
    </xf>
    <xf numFmtId="49" fontId="42" fillId="25" borderId="17" xfId="41" applyNumberFormat="1" applyFont="1" applyFill="1" applyBorder="1" applyAlignment="1">
      <alignment horizontal="center" vertical="center" wrapText="1"/>
    </xf>
    <xf numFmtId="0" fontId="42" fillId="25" borderId="61" xfId="41" applyFont="1" applyFill="1" applyBorder="1" applyAlignment="1">
      <alignment horizontal="right" vertical="center" wrapText="1"/>
    </xf>
    <xf numFmtId="0" fontId="42" fillId="25" borderId="17" xfId="41" applyFont="1" applyFill="1" applyBorder="1" applyAlignment="1">
      <alignment horizontal="center" vertical="center" wrapText="1"/>
    </xf>
    <xf numFmtId="0" fontId="42" fillId="25" borderId="15" xfId="41" applyFont="1" applyFill="1" applyBorder="1" applyAlignment="1">
      <alignment horizontal="center" vertical="center" wrapText="1"/>
    </xf>
    <xf numFmtId="0" fontId="46" fillId="25" borderId="93" xfId="41" applyFont="1" applyFill="1" applyBorder="1" applyAlignment="1">
      <alignment horizontal="center" vertical="center"/>
    </xf>
    <xf numFmtId="0" fontId="45" fillId="25" borderId="90" xfId="41" applyFont="1" applyFill="1" applyBorder="1" applyAlignment="1">
      <alignment vertical="center"/>
    </xf>
    <xf numFmtId="177" fontId="42" fillId="25" borderId="61" xfId="41" applyNumberFormat="1" applyFont="1" applyFill="1" applyBorder="1" applyAlignment="1">
      <alignment horizontal="center" vertical="center" wrapText="1"/>
    </xf>
    <xf numFmtId="49" fontId="47" fillId="25" borderId="17" xfId="41" applyNumberFormat="1" applyFont="1" applyFill="1" applyBorder="1" applyAlignment="1">
      <alignment horizontal="right" vertical="center" wrapText="1"/>
    </xf>
    <xf numFmtId="177" fontId="42" fillId="25" borderId="17" xfId="41" applyNumberFormat="1" applyFont="1" applyFill="1" applyBorder="1" applyAlignment="1">
      <alignment horizontal="center" vertical="center" wrapText="1"/>
    </xf>
    <xf numFmtId="177" fontId="42" fillId="25" borderId="15" xfId="41" applyNumberFormat="1" applyFont="1" applyFill="1" applyBorder="1" applyAlignment="1">
      <alignment horizontal="center" vertical="center" wrapText="1"/>
    </xf>
    <xf numFmtId="49" fontId="42" fillId="25" borderId="24" xfId="41" applyNumberFormat="1" applyFont="1" applyFill="1" applyBorder="1" applyAlignment="1">
      <alignment horizontal="center" vertical="center" wrapText="1"/>
    </xf>
    <xf numFmtId="49" fontId="42" fillId="25" borderId="92" xfId="41" applyNumberFormat="1" applyFont="1" applyFill="1" applyBorder="1" applyAlignment="1">
      <alignment horizontal="left" vertical="center" wrapText="1"/>
    </xf>
    <xf numFmtId="49" fontId="42" fillId="25" borderId="17" xfId="41" applyNumberFormat="1" applyFont="1" applyFill="1" applyBorder="1" applyAlignment="1">
      <alignment horizontal="left" vertical="center" wrapText="1"/>
    </xf>
    <xf numFmtId="0" fontId="42" fillId="25" borderId="0" xfId="41" applyFont="1" applyFill="1" applyAlignment="1">
      <alignment horizontal="left" vertical="top"/>
    </xf>
    <xf numFmtId="0" fontId="42" fillId="26" borderId="116" xfId="41" applyFont="1" applyFill="1" applyBorder="1" applyAlignment="1">
      <alignment horizontal="left" vertical="center" wrapText="1"/>
    </xf>
    <xf numFmtId="0" fontId="42" fillId="25" borderId="111" xfId="41" applyFont="1" applyFill="1" applyBorder="1" applyAlignment="1">
      <alignment horizontal="center" vertical="center" wrapText="1"/>
    </xf>
    <xf numFmtId="0" fontId="42" fillId="26" borderId="110" xfId="41" applyFont="1" applyFill="1" applyBorder="1" applyAlignment="1">
      <alignment horizontal="left" vertical="center" wrapText="1"/>
    </xf>
    <xf numFmtId="0" fontId="42" fillId="25" borderId="117" xfId="41" applyFont="1" applyFill="1" applyBorder="1" applyAlignment="1">
      <alignment horizontal="center" vertical="center"/>
    </xf>
    <xf numFmtId="0" fontId="45" fillId="25" borderId="115" xfId="41" applyFont="1" applyFill="1" applyBorder="1" applyAlignment="1">
      <alignment horizontal="center" vertical="center"/>
    </xf>
    <xf numFmtId="0" fontId="45" fillId="25" borderId="115" xfId="41" applyFont="1" applyFill="1" applyBorder="1" applyAlignment="1">
      <alignment horizontal="left" vertical="center"/>
    </xf>
    <xf numFmtId="49" fontId="42" fillId="25" borderId="115" xfId="41" applyNumberFormat="1" applyFont="1" applyFill="1" applyBorder="1" applyAlignment="1">
      <alignment horizontal="left" vertical="center" wrapText="1"/>
    </xf>
    <xf numFmtId="0" fontId="15" fillId="25" borderId="114" xfId="41" applyFont="1" applyFill="1" applyBorder="1" applyAlignment="1">
      <alignment vertical="center"/>
    </xf>
    <xf numFmtId="0" fontId="42" fillId="25" borderId="116" xfId="41" applyFont="1" applyFill="1" applyBorder="1" applyAlignment="1">
      <alignment horizontal="left" vertical="center" wrapText="1"/>
    </xf>
    <xf numFmtId="0" fontId="42" fillId="25" borderId="111" xfId="41" applyFont="1" applyFill="1" applyBorder="1" applyAlignment="1">
      <alignment horizontal="left" vertical="center" wrapText="1"/>
    </xf>
    <xf numFmtId="0" fontId="42" fillId="25" borderId="108" xfId="41" applyFont="1" applyFill="1" applyBorder="1" applyAlignment="1">
      <alignment horizontal="center" vertical="center" wrapText="1"/>
    </xf>
    <xf numFmtId="0" fontId="42" fillId="25" borderId="107" xfId="96" applyFont="1" applyFill="1" applyBorder="1" applyAlignment="1">
      <alignment horizontal="left" vertical="center" wrapText="1"/>
    </xf>
    <xf numFmtId="0" fontId="42" fillId="25" borderId="109" xfId="41" applyFont="1" applyFill="1" applyBorder="1" applyAlignment="1">
      <alignment horizontal="left" vertical="center" wrapText="1"/>
    </xf>
    <xf numFmtId="49" fontId="42" fillId="25" borderId="111" xfId="41" applyNumberFormat="1" applyFont="1" applyFill="1" applyBorder="1" applyAlignment="1">
      <alignment horizontal="left" vertical="center" wrapText="1"/>
    </xf>
    <xf numFmtId="49" fontId="42" fillId="25" borderId="110" xfId="41" applyNumberFormat="1" applyFont="1" applyFill="1" applyBorder="1" applyAlignment="1">
      <alignment horizontal="left" vertical="center" wrapText="1"/>
    </xf>
    <xf numFmtId="0" fontId="42" fillId="26" borderId="125" xfId="41" applyFont="1" applyFill="1" applyBorder="1" applyAlignment="1">
      <alignment horizontal="left" vertical="center" wrapText="1"/>
    </xf>
    <xf numFmtId="0" fontId="42" fillId="25" borderId="114" xfId="41" applyFont="1" applyFill="1" applyBorder="1" applyAlignment="1">
      <alignment vertical="center" wrapText="1"/>
    </xf>
    <xf numFmtId="0" fontId="48" fillId="0" borderId="0" xfId="82" applyFont="1">
      <alignment vertical="center"/>
    </xf>
    <xf numFmtId="0" fontId="49" fillId="0" borderId="0" xfId="76" applyFont="1" applyFill="1"/>
    <xf numFmtId="0" fontId="50" fillId="0" borderId="0" xfId="67" applyFont="1" applyFill="1">
      <alignment vertical="center"/>
    </xf>
    <xf numFmtId="0" fontId="48" fillId="0" borderId="0" xfId="70" applyFont="1" applyAlignment="1">
      <alignment vertical="top"/>
    </xf>
    <xf numFmtId="0" fontId="51" fillId="0" borderId="0" xfId="90" applyFont="1" applyFill="1" applyAlignment="1">
      <alignment horizontal="left" vertical="center"/>
    </xf>
    <xf numFmtId="0" fontId="52" fillId="0" borderId="0" xfId="46" applyFont="1" applyFill="1" applyAlignment="1">
      <alignment horizontal="center" vertical="center"/>
    </xf>
    <xf numFmtId="0" fontId="53" fillId="0" borderId="126" xfId="90" applyFont="1" applyFill="1" applyBorder="1" applyAlignment="1">
      <alignment horizontal="center" vertical="center"/>
    </xf>
    <xf numFmtId="0" fontId="48" fillId="0" borderId="127" xfId="90" applyFont="1" applyFill="1" applyBorder="1" applyAlignment="1">
      <alignment horizontal="center" vertical="center"/>
    </xf>
    <xf numFmtId="0" fontId="54" fillId="0" borderId="126" xfId="90" applyFont="1" applyFill="1" applyBorder="1" applyAlignment="1">
      <alignment horizontal="center" vertical="center" wrapText="1"/>
    </xf>
    <xf numFmtId="0" fontId="54" fillId="0" borderId="128" xfId="90" applyFont="1" applyFill="1" applyBorder="1" applyAlignment="1">
      <alignment horizontal="center" vertical="center" wrapText="1"/>
    </xf>
    <xf numFmtId="0" fontId="54" fillId="0" borderId="52" xfId="90" applyFont="1" applyFill="1" applyBorder="1" applyAlignment="1">
      <alignment horizontal="center" vertical="center" wrapText="1"/>
    </xf>
    <xf numFmtId="0" fontId="54" fillId="0" borderId="52" xfId="66" applyFont="1" applyFill="1" applyBorder="1">
      <alignment vertical="center"/>
    </xf>
    <xf numFmtId="0" fontId="52" fillId="0" borderId="53" xfId="46" applyFont="1" applyFill="1" applyBorder="1" applyAlignment="1">
      <alignment horizontal="center" vertical="center"/>
    </xf>
    <xf numFmtId="0" fontId="48" fillId="0" borderId="0" xfId="69" applyFont="1" applyBorder="1">
      <alignment vertical="center"/>
    </xf>
    <xf numFmtId="0" fontId="55" fillId="0" borderId="0" xfId="78" applyFont="1" applyBorder="1">
      <alignment vertical="center"/>
    </xf>
    <xf numFmtId="0" fontId="55" fillId="0" borderId="11" xfId="78" applyFont="1" applyBorder="1">
      <alignment vertical="center"/>
    </xf>
    <xf numFmtId="0" fontId="55" fillId="0" borderId="12" xfId="78" applyFont="1" applyBorder="1">
      <alignment vertical="center"/>
    </xf>
    <xf numFmtId="0" fontId="55" fillId="0" borderId="12" xfId="78" applyFont="1" applyBorder="1" applyAlignment="1">
      <alignment vertical="center" wrapText="1"/>
    </xf>
    <xf numFmtId="0" fontId="55" fillId="0" borderId="13" xfId="78" applyFont="1" applyBorder="1">
      <alignment vertical="center"/>
    </xf>
    <xf numFmtId="49" fontId="55" fillId="0" borderId="0" xfId="42" applyNumberFormat="1" applyFont="1" applyFill="1">
      <alignment vertical="center"/>
    </xf>
    <xf numFmtId="49" fontId="55" fillId="0" borderId="11" xfId="80" applyNumberFormat="1" applyFont="1" applyFill="1" applyBorder="1">
      <alignment vertical="center"/>
    </xf>
    <xf numFmtId="49" fontId="55" fillId="0" borderId="12" xfId="80" applyNumberFormat="1" applyFont="1" applyFill="1" applyBorder="1">
      <alignment vertical="center"/>
    </xf>
    <xf numFmtId="49" fontId="55" fillId="0" borderId="13" xfId="80" applyNumberFormat="1" applyFont="1" applyFill="1" applyBorder="1">
      <alignment vertical="center"/>
    </xf>
    <xf numFmtId="49" fontId="55" fillId="0" borderId="16" xfId="80" applyNumberFormat="1" applyFont="1" applyFill="1" applyBorder="1">
      <alignment vertical="center"/>
    </xf>
    <xf numFmtId="49" fontId="55" fillId="0" borderId="12" xfId="80" applyNumberFormat="1" applyFont="1" applyFill="1" applyBorder="1" applyAlignment="1">
      <alignment vertical="top"/>
    </xf>
    <xf numFmtId="0" fontId="55" fillId="0" borderId="12" xfId="80" applyFont="1" applyFill="1" applyBorder="1" applyAlignment="1">
      <alignment vertical="top"/>
    </xf>
    <xf numFmtId="0" fontId="55" fillId="0" borderId="11" xfId="80" applyFont="1" applyFill="1" applyBorder="1" applyAlignment="1">
      <alignment vertical="top"/>
    </xf>
    <xf numFmtId="0" fontId="55" fillId="0" borderId="12" xfId="80" applyFont="1" applyFill="1" applyBorder="1" applyAlignment="1">
      <alignment vertical="center" shrinkToFit="1"/>
    </xf>
    <xf numFmtId="0" fontId="55" fillId="0" borderId="12" xfId="80" applyFont="1" applyFill="1" applyBorder="1" applyAlignment="1">
      <alignment vertical="top" wrapText="1"/>
    </xf>
    <xf numFmtId="49" fontId="55" fillId="0" borderId="11" xfId="80" applyNumberFormat="1" applyFont="1" applyFill="1" applyBorder="1" applyAlignment="1">
      <alignment vertical="top"/>
    </xf>
    <xf numFmtId="0" fontId="52" fillId="0" borderId="0" xfId="90" applyFont="1" applyFill="1">
      <alignment vertical="center"/>
    </xf>
    <xf numFmtId="0" fontId="53" fillId="0" borderId="129" xfId="90" applyFont="1" applyFill="1" applyBorder="1" applyAlignment="1">
      <alignment horizontal="center" vertical="center"/>
    </xf>
    <xf numFmtId="0" fontId="48" fillId="0" borderId="90" xfId="90" applyFont="1" applyFill="1" applyBorder="1" applyAlignment="1">
      <alignment horizontal="center" vertical="center"/>
    </xf>
    <xf numFmtId="0" fontId="54" fillId="0" borderId="129" xfId="90" applyFont="1" applyFill="1" applyBorder="1" applyAlignment="1">
      <alignment horizontal="center" vertical="center" wrapText="1"/>
    </xf>
    <xf numFmtId="0" fontId="54" fillId="0" borderId="0" xfId="90" applyFont="1" applyFill="1" applyBorder="1" applyAlignment="1">
      <alignment horizontal="center" vertical="center" wrapText="1"/>
    </xf>
    <xf numFmtId="0" fontId="54" fillId="0" borderId="14" xfId="90" applyFont="1" applyFill="1" applyBorder="1" applyAlignment="1">
      <alignment vertical="center" wrapText="1"/>
    </xf>
    <xf numFmtId="0" fontId="54" fillId="0" borderId="26" xfId="89" applyFont="1" applyFill="1" applyBorder="1" applyAlignment="1">
      <alignment vertical="center" wrapText="1"/>
    </xf>
    <xf numFmtId="0" fontId="54" fillId="0" borderId="27" xfId="89" applyFont="1" applyFill="1" applyBorder="1" applyAlignment="1">
      <alignment vertical="center" wrapText="1"/>
    </xf>
    <xf numFmtId="0" fontId="54" fillId="0" borderId="28" xfId="89" applyFont="1" applyFill="1" applyBorder="1" applyAlignment="1">
      <alignment vertical="center" wrapText="1"/>
    </xf>
    <xf numFmtId="0" fontId="54" fillId="0" borderId="11" xfId="89" applyFont="1" applyFill="1" applyBorder="1" applyAlignment="1">
      <alignment vertical="center" wrapText="1"/>
    </xf>
    <xf numFmtId="0" fontId="48" fillId="0" borderId="13" xfId="90" applyFont="1" applyFill="1" applyBorder="1" applyAlignment="1">
      <alignment vertical="center" wrapText="1"/>
    </xf>
    <xf numFmtId="0" fontId="54" fillId="0" borderId="12" xfId="89" applyFont="1" applyFill="1" applyBorder="1" applyAlignment="1">
      <alignment vertical="center" wrapText="1"/>
    </xf>
    <xf numFmtId="0" fontId="54" fillId="0" borderId="13" xfId="90" applyFont="1" applyFill="1" applyBorder="1" applyAlignment="1">
      <alignment vertical="center" wrapText="1"/>
    </xf>
    <xf numFmtId="0" fontId="54" fillId="0" borderId="130" xfId="90" applyFont="1" applyFill="1" applyBorder="1" applyAlignment="1">
      <alignment vertical="center" wrapText="1"/>
    </xf>
    <xf numFmtId="0" fontId="48" fillId="0" borderId="131" xfId="90" applyFont="1" applyFill="1" applyBorder="1" applyAlignment="1">
      <alignment vertical="center" wrapText="1"/>
    </xf>
    <xf numFmtId="0" fontId="54" fillId="0" borderId="68" xfId="90" applyFont="1" applyFill="1" applyBorder="1" applyAlignment="1">
      <alignment vertical="center" wrapText="1"/>
    </xf>
    <xf numFmtId="0" fontId="55" fillId="0" borderId="15" xfId="78" applyFont="1" applyBorder="1">
      <alignment vertical="center"/>
    </xf>
    <xf numFmtId="0" fontId="55" fillId="0" borderId="0" xfId="78" applyFont="1">
      <alignment vertical="center"/>
    </xf>
    <xf numFmtId="0" fontId="55" fillId="0" borderId="10" xfId="78" applyFont="1" applyBorder="1" applyAlignment="1">
      <alignment horizontal="center" vertical="center"/>
    </xf>
    <xf numFmtId="0" fontId="55" fillId="0" borderId="16" xfId="78" applyFont="1" applyBorder="1">
      <alignment vertical="center"/>
    </xf>
    <xf numFmtId="0" fontId="48" fillId="0" borderId="15" xfId="91" applyFont="1" applyFill="1" applyBorder="1">
      <alignment vertical="center"/>
    </xf>
    <xf numFmtId="0" fontId="55" fillId="0" borderId="0" xfId="80" applyFont="1" applyFill="1" applyBorder="1" applyAlignment="1">
      <alignment vertical="top"/>
    </xf>
    <xf numFmtId="0" fontId="55" fillId="0" borderId="0" xfId="80" applyFont="1" applyFill="1" applyAlignment="1">
      <alignment vertical="top"/>
    </xf>
    <xf numFmtId="0" fontId="55" fillId="0" borderId="0" xfId="80" applyFont="1" applyFill="1" applyBorder="1" applyAlignment="1">
      <alignment vertical="top" wrapText="1"/>
    </xf>
    <xf numFmtId="0" fontId="55" fillId="0" borderId="0" xfId="80" applyFont="1" applyFill="1" applyAlignment="1">
      <alignment horizontal="left" vertical="center"/>
    </xf>
    <xf numFmtId="0" fontId="55" fillId="0" borderId="0" xfId="80" applyFont="1" applyFill="1" applyBorder="1" applyAlignment="1">
      <alignment vertical="center" shrinkToFit="1"/>
    </xf>
    <xf numFmtId="0" fontId="55" fillId="0" borderId="0" xfId="80" applyFont="1" applyFill="1" applyAlignment="1">
      <alignment vertical="center" shrinkToFit="1"/>
    </xf>
    <xf numFmtId="0" fontId="55" fillId="0" borderId="0" xfId="80" applyFont="1" applyFill="1" applyBorder="1" applyAlignment="1">
      <alignment vertical="center" wrapText="1"/>
    </xf>
    <xf numFmtId="0" fontId="55" fillId="0" borderId="0" xfId="80" applyFont="1" applyFill="1" applyAlignment="1">
      <alignment vertical="top" wrapText="1"/>
    </xf>
    <xf numFmtId="0" fontId="55" fillId="0" borderId="15" xfId="80" applyFont="1" applyFill="1" applyBorder="1" applyAlignment="1">
      <alignment vertical="top" wrapText="1"/>
    </xf>
    <xf numFmtId="0" fontId="54" fillId="0" borderId="17" xfId="90" applyFont="1" applyFill="1" applyBorder="1" applyAlignment="1">
      <alignment vertical="center" wrapText="1"/>
    </xf>
    <xf numFmtId="0" fontId="54" fillId="0" borderId="31" xfId="89" applyFont="1" applyFill="1" applyBorder="1" applyAlignment="1">
      <alignment vertical="center" wrapText="1"/>
    </xf>
    <xf numFmtId="0" fontId="54" fillId="0" borderId="32" xfId="89" applyFont="1" applyFill="1" applyBorder="1" applyAlignment="1">
      <alignment vertical="center" wrapText="1"/>
    </xf>
    <xf numFmtId="0" fontId="54" fillId="0" borderId="33" xfId="89" applyFont="1" applyFill="1" applyBorder="1" applyAlignment="1">
      <alignment vertical="center" wrapText="1"/>
    </xf>
    <xf numFmtId="0" fontId="54" fillId="0" borderId="15" xfId="89" applyFont="1" applyFill="1" applyBorder="1" applyAlignment="1">
      <alignment vertical="center" wrapText="1"/>
    </xf>
    <xf numFmtId="0" fontId="48" fillId="0" borderId="16" xfId="69" applyFont="1" applyFill="1" applyBorder="1" applyAlignment="1">
      <alignment vertical="center" wrapText="1"/>
    </xf>
    <xf numFmtId="0" fontId="54" fillId="0" borderId="0" xfId="89" applyFont="1" applyFill="1" applyBorder="1" applyAlignment="1">
      <alignment vertical="center" wrapText="1"/>
    </xf>
    <xf numFmtId="0" fontId="54" fillId="0" borderId="16" xfId="90" applyFont="1" applyFill="1" applyBorder="1" applyAlignment="1">
      <alignment vertical="center" wrapText="1"/>
    </xf>
    <xf numFmtId="0" fontId="54" fillId="0" borderId="0" xfId="90" applyFont="1" applyFill="1" applyAlignment="1">
      <alignment vertical="center" wrapText="1"/>
    </xf>
    <xf numFmtId="0" fontId="48" fillId="0" borderId="17" xfId="90" applyFont="1" applyFill="1" applyBorder="1">
      <alignment vertical="center"/>
    </xf>
    <xf numFmtId="0" fontId="54" fillId="0" borderId="132" xfId="90" applyFont="1" applyFill="1" applyBorder="1" applyAlignment="1">
      <alignment vertical="center" wrapText="1"/>
    </xf>
    <xf numFmtId="0" fontId="48" fillId="0" borderId="133" xfId="90" applyFont="1" applyFill="1" applyBorder="1" applyAlignment="1">
      <alignment vertical="center" wrapText="1"/>
    </xf>
    <xf numFmtId="0" fontId="54" fillId="0" borderId="134" xfId="90" applyFont="1" applyFill="1" applyBorder="1" applyAlignment="1">
      <alignment vertical="center" wrapText="1"/>
    </xf>
    <xf numFmtId="0" fontId="54" fillId="0" borderId="0" xfId="66" applyFont="1" applyFill="1">
      <alignment vertical="center"/>
    </xf>
    <xf numFmtId="20" fontId="55" fillId="0" borderId="14" xfId="80" quotePrefix="1" applyNumberFormat="1" applyFont="1" applyFill="1" applyBorder="1" applyAlignment="1">
      <alignment horizontal="center" vertical="center"/>
    </xf>
    <xf numFmtId="0" fontId="55" fillId="0" borderId="14" xfId="80" applyFont="1" applyFill="1" applyBorder="1" applyAlignment="1">
      <alignment horizontal="center" vertical="center"/>
    </xf>
    <xf numFmtId="0" fontId="55" fillId="0" borderId="14" xfId="80" applyFont="1" applyFill="1" applyBorder="1" applyAlignment="1">
      <alignment horizontal="left" vertical="center"/>
    </xf>
    <xf numFmtId="0" fontId="55" fillId="0" borderId="15" xfId="80" applyFont="1" applyFill="1" applyBorder="1" applyAlignment="1">
      <alignment vertical="top"/>
    </xf>
    <xf numFmtId="0" fontId="55" fillId="0" borderId="0" xfId="80" applyFont="1" applyFill="1" applyAlignment="1">
      <alignment horizontal="center" vertical="center"/>
    </xf>
    <xf numFmtId="0" fontId="55" fillId="0" borderId="10" xfId="80" applyFont="1" applyFill="1" applyBorder="1" applyAlignment="1">
      <alignment horizontal="center" vertical="center" shrinkToFit="1"/>
    </xf>
    <xf numFmtId="0" fontId="55" fillId="0" borderId="0" xfId="80" applyFont="1" applyFill="1" applyAlignment="1">
      <alignment horizontal="center" vertical="center" shrinkToFit="1"/>
    </xf>
    <xf numFmtId="0" fontId="52" fillId="0" borderId="0" xfId="90" applyFont="1" applyFill="1" applyBorder="1">
      <alignment vertical="center"/>
    </xf>
    <xf numFmtId="20" fontId="55" fillId="0" borderId="17" xfId="80" quotePrefix="1" applyNumberFormat="1" applyFont="1" applyFill="1" applyBorder="1" applyAlignment="1">
      <alignment horizontal="center" vertical="center"/>
    </xf>
    <xf numFmtId="0" fontId="55" fillId="0" borderId="17" xfId="80" applyFont="1" applyFill="1" applyBorder="1" applyAlignment="1">
      <alignment horizontal="center" vertical="center"/>
    </xf>
    <xf numFmtId="0" fontId="55" fillId="0" borderId="17" xfId="80" applyFont="1" applyFill="1" applyBorder="1" applyAlignment="1">
      <alignment horizontal="left" vertical="center"/>
    </xf>
    <xf numFmtId="0" fontId="48" fillId="0" borderId="132" xfId="90" applyFont="1" applyFill="1" applyBorder="1" applyAlignment="1">
      <alignment vertical="center" wrapText="1"/>
    </xf>
    <xf numFmtId="0" fontId="55" fillId="0" borderId="24" xfId="80" applyFont="1" applyFill="1" applyBorder="1" applyAlignment="1">
      <alignment horizontal="center" vertical="center"/>
    </xf>
    <xf numFmtId="0" fontId="48" fillId="0" borderId="24" xfId="91" applyFont="1" applyFill="1" applyBorder="1">
      <alignment vertical="center"/>
    </xf>
    <xf numFmtId="0" fontId="53" fillId="0" borderId="135" xfId="90" applyFont="1" applyFill="1" applyBorder="1" applyAlignment="1">
      <alignment horizontal="center" vertical="center"/>
    </xf>
    <xf numFmtId="0" fontId="48" fillId="0" borderId="136" xfId="90" applyFont="1" applyFill="1" applyBorder="1" applyAlignment="1">
      <alignment horizontal="center" vertical="center"/>
    </xf>
    <xf numFmtId="0" fontId="54" fillId="0" borderId="135" xfId="90" applyFont="1" applyFill="1" applyBorder="1" applyAlignment="1">
      <alignment horizontal="center" vertical="center" wrapText="1"/>
    </xf>
    <xf numFmtId="0" fontId="54" fillId="0" borderId="22" xfId="90" applyFont="1" applyFill="1" applyBorder="1" applyAlignment="1">
      <alignment horizontal="center" vertical="center" wrapText="1"/>
    </xf>
    <xf numFmtId="0" fontId="54" fillId="0" borderId="24" xfId="90" applyFont="1" applyFill="1" applyBorder="1" applyAlignment="1">
      <alignment vertical="center" wrapText="1"/>
    </xf>
    <xf numFmtId="0" fontId="54" fillId="0" borderId="36" xfId="89" applyFont="1" applyFill="1" applyBorder="1" applyAlignment="1">
      <alignment vertical="center" wrapText="1"/>
    </xf>
    <xf numFmtId="0" fontId="54" fillId="0" borderId="37" xfId="89" applyFont="1" applyFill="1" applyBorder="1" applyAlignment="1">
      <alignment vertical="center" wrapText="1"/>
    </xf>
    <xf numFmtId="0" fontId="54" fillId="0" borderId="38" xfId="89" applyFont="1" applyFill="1" applyBorder="1" applyAlignment="1">
      <alignment vertical="center" wrapText="1"/>
    </xf>
    <xf numFmtId="0" fontId="54" fillId="0" borderId="21" xfId="89" applyFont="1" applyFill="1" applyBorder="1" applyAlignment="1">
      <alignment vertical="center" wrapText="1"/>
    </xf>
    <xf numFmtId="0" fontId="48" fillId="0" borderId="23" xfId="69" applyFont="1" applyFill="1" applyBorder="1" applyAlignment="1">
      <alignment vertical="center" wrapText="1"/>
    </xf>
    <xf numFmtId="0" fontId="54" fillId="0" borderId="22" xfId="89" applyFont="1" applyFill="1" applyBorder="1" applyAlignment="1">
      <alignment vertical="center" wrapText="1"/>
    </xf>
    <xf numFmtId="0" fontId="54" fillId="0" borderId="23" xfId="90" applyFont="1" applyFill="1" applyBorder="1" applyAlignment="1">
      <alignment vertical="center" wrapText="1"/>
    </xf>
    <xf numFmtId="0" fontId="48" fillId="0" borderId="137" xfId="90" applyFont="1" applyFill="1" applyBorder="1" applyAlignment="1">
      <alignment vertical="center" wrapText="1"/>
    </xf>
    <xf numFmtId="0" fontId="48" fillId="0" borderId="138" xfId="90" applyFont="1" applyFill="1" applyBorder="1" applyAlignment="1">
      <alignment vertical="center" wrapText="1"/>
    </xf>
    <xf numFmtId="0" fontId="54" fillId="0" borderId="93" xfId="90" applyFont="1" applyFill="1" applyBorder="1" applyAlignment="1">
      <alignment vertical="center" wrapText="1"/>
    </xf>
    <xf numFmtId="0" fontId="55" fillId="0" borderId="10" xfId="78" applyFont="1" applyBorder="1">
      <alignment vertical="center"/>
    </xf>
    <xf numFmtId="0" fontId="55" fillId="0" borderId="24" xfId="80" applyFont="1" applyFill="1" applyBorder="1" applyAlignment="1">
      <alignment horizontal="left" vertical="center"/>
    </xf>
    <xf numFmtId="0" fontId="55" fillId="0" borderId="10" xfId="80" applyFont="1" applyFill="1" applyBorder="1" applyAlignment="1">
      <alignment vertical="center" shrinkToFit="1"/>
    </xf>
    <xf numFmtId="0" fontId="54" fillId="0" borderId="139" xfId="90" applyFont="1" applyFill="1" applyBorder="1" applyAlignment="1">
      <alignment horizontal="center" vertical="center" wrapText="1"/>
    </xf>
    <xf numFmtId="0" fontId="54" fillId="0" borderId="88" xfId="90" applyFont="1" applyFill="1" applyBorder="1" applyAlignment="1">
      <alignment horizontal="center" vertical="center"/>
    </xf>
    <xf numFmtId="0" fontId="52" fillId="0" borderId="140" xfId="90" applyFont="1" applyFill="1" applyBorder="1" applyAlignment="1">
      <alignment horizontal="center" vertical="center"/>
    </xf>
    <xf numFmtId="0" fontId="52" fillId="0" borderId="27" xfId="90" applyFont="1" applyFill="1" applyBorder="1" applyAlignment="1">
      <alignment horizontal="center" vertical="center"/>
    </xf>
    <xf numFmtId="0" fontId="52" fillId="0" borderId="28" xfId="90" applyFont="1" applyFill="1" applyBorder="1" applyAlignment="1">
      <alignment horizontal="center" vertical="center"/>
    </xf>
    <xf numFmtId="0" fontId="52" fillId="0" borderId="14" xfId="90" applyFont="1" applyFill="1" applyBorder="1" applyAlignment="1">
      <alignment horizontal="center" vertical="center"/>
    </xf>
    <xf numFmtId="0" fontId="52" fillId="0" borderId="26" xfId="89" applyFont="1" applyFill="1" applyBorder="1" applyAlignment="1">
      <alignment horizontal="center" vertical="center"/>
    </xf>
    <xf numFmtId="0" fontId="52" fillId="0" borderId="29" xfId="90" applyFont="1" applyFill="1" applyBorder="1" applyAlignment="1">
      <alignment horizontal="center" vertical="center"/>
    </xf>
    <xf numFmtId="0" fontId="52" fillId="0" borderId="141" xfId="90" applyFont="1" applyFill="1" applyBorder="1" applyAlignment="1">
      <alignment horizontal="center" vertical="center"/>
    </xf>
    <xf numFmtId="0" fontId="52" fillId="0" borderId="13" xfId="90" applyFont="1" applyFill="1" applyBorder="1" applyAlignment="1">
      <alignment horizontal="center" vertical="center"/>
    </xf>
    <xf numFmtId="0" fontId="55" fillId="0" borderId="16" xfId="80" applyFont="1" applyFill="1" applyBorder="1" applyAlignment="1">
      <alignment horizontal="center" vertical="center"/>
    </xf>
    <xf numFmtId="0" fontId="54" fillId="0" borderId="129" xfId="90" applyFont="1" applyFill="1" applyBorder="1" applyAlignment="1">
      <alignment horizontal="center" vertical="center"/>
    </xf>
    <xf numFmtId="0" fontId="54" fillId="0" borderId="90" xfId="90" applyFont="1" applyFill="1" applyBorder="1" applyAlignment="1">
      <alignment horizontal="center" vertical="center"/>
    </xf>
    <xf numFmtId="0" fontId="52" fillId="0" borderId="142" xfId="90" applyFont="1" applyFill="1" applyBorder="1" applyAlignment="1">
      <alignment horizontal="center" vertical="center"/>
    </xf>
    <xf numFmtId="0" fontId="52" fillId="0" borderId="32" xfId="90" applyFont="1" applyFill="1" applyBorder="1" applyAlignment="1">
      <alignment horizontal="center" vertical="center"/>
    </xf>
    <xf numFmtId="0" fontId="52" fillId="0" borderId="33" xfId="90" applyFont="1" applyFill="1" applyBorder="1" applyAlignment="1">
      <alignment horizontal="center" vertical="center"/>
    </xf>
    <xf numFmtId="0" fontId="52" fillId="0" borderId="17" xfId="90" applyFont="1" applyFill="1" applyBorder="1" applyAlignment="1">
      <alignment horizontal="center" vertical="center"/>
    </xf>
    <xf numFmtId="0" fontId="52" fillId="0" borderId="31" xfId="89" applyFont="1" applyFill="1" applyBorder="1" applyAlignment="1">
      <alignment horizontal="center" vertical="center"/>
    </xf>
    <xf numFmtId="0" fontId="52" fillId="0" borderId="34" xfId="90" applyFont="1" applyFill="1" applyBorder="1" applyAlignment="1">
      <alignment horizontal="center" vertical="center"/>
    </xf>
    <xf numFmtId="0" fontId="52" fillId="0" borderId="143" xfId="90" applyFont="1" applyFill="1" applyBorder="1" applyAlignment="1">
      <alignment horizontal="center" vertical="center"/>
    </xf>
    <xf numFmtId="0" fontId="52" fillId="0" borderId="16" xfId="90" applyFont="1" applyFill="1" applyBorder="1" applyAlignment="1">
      <alignment horizontal="center" vertical="center"/>
    </xf>
    <xf numFmtId="0" fontId="48" fillId="0" borderId="134" xfId="90" applyFont="1" applyFill="1" applyBorder="1" applyAlignment="1">
      <alignment vertical="center" wrapText="1"/>
    </xf>
    <xf numFmtId="0" fontId="54" fillId="0" borderId="139" xfId="90" applyFont="1" applyFill="1" applyBorder="1" applyAlignment="1">
      <alignment horizontal="center" vertical="center"/>
    </xf>
    <xf numFmtId="0" fontId="52" fillId="0" borderId="144" xfId="90" applyFont="1" applyFill="1" applyBorder="1" applyAlignment="1">
      <alignment horizontal="center" vertical="center"/>
    </xf>
    <xf numFmtId="0" fontId="52" fillId="0" borderId="37" xfId="90" applyFont="1" applyFill="1" applyBorder="1" applyAlignment="1">
      <alignment horizontal="center" vertical="center"/>
    </xf>
    <xf numFmtId="0" fontId="52" fillId="0" borderId="38" xfId="90" applyFont="1" applyFill="1" applyBorder="1" applyAlignment="1">
      <alignment horizontal="center" vertical="center"/>
    </xf>
    <xf numFmtId="0" fontId="52" fillId="0" borderId="24" xfId="90" applyFont="1" applyFill="1" applyBorder="1" applyAlignment="1">
      <alignment horizontal="center" vertical="center"/>
    </xf>
    <xf numFmtId="0" fontId="52" fillId="0" borderId="36" xfId="89" applyFont="1" applyFill="1" applyBorder="1" applyAlignment="1">
      <alignment horizontal="center" vertical="center"/>
    </xf>
    <xf numFmtId="0" fontId="52" fillId="0" borderId="39" xfId="90" applyFont="1" applyFill="1" applyBorder="1" applyAlignment="1">
      <alignment horizontal="center" vertical="center"/>
    </xf>
    <xf numFmtId="0" fontId="52" fillId="0" borderId="145" xfId="90" applyFont="1" applyFill="1" applyBorder="1" applyAlignment="1">
      <alignment horizontal="center" vertical="center"/>
    </xf>
    <xf numFmtId="0" fontId="52" fillId="0" borderId="23" xfId="90" applyFont="1" applyFill="1" applyBorder="1" applyAlignment="1">
      <alignment horizontal="center" vertical="center"/>
    </xf>
    <xf numFmtId="0" fontId="55" fillId="0" borderId="24" xfId="80" applyFont="1" applyFill="1" applyBorder="1">
      <alignment vertical="center"/>
    </xf>
    <xf numFmtId="0" fontId="52" fillId="0" borderId="146" xfId="90" applyFont="1" applyFill="1" applyBorder="1" applyAlignment="1">
      <alignment horizontal="center" vertical="center"/>
    </xf>
    <xf numFmtId="0" fontId="53" fillId="0" borderId="139" xfId="90" applyFont="1" applyFill="1" applyBorder="1" applyAlignment="1">
      <alignment horizontal="center" vertical="center"/>
    </xf>
    <xf numFmtId="0" fontId="53" fillId="0" borderId="88" xfId="90" applyFont="1" applyFill="1" applyBorder="1" applyAlignment="1">
      <alignment horizontal="center" vertical="center"/>
    </xf>
    <xf numFmtId="0" fontId="54" fillId="0" borderId="142" xfId="90" applyFont="1" applyFill="1" applyBorder="1" applyAlignment="1">
      <alignment vertical="center" wrapText="1"/>
    </xf>
    <xf numFmtId="0" fontId="54" fillId="0" borderId="10" xfId="46" applyFont="1" applyFill="1" applyBorder="1" applyAlignment="1">
      <alignment vertical="center" wrapText="1"/>
    </xf>
    <xf numFmtId="0" fontId="54" fillId="0" borderId="147" xfId="46" applyFont="1" applyFill="1" applyBorder="1" applyAlignment="1">
      <alignment vertical="center" wrapText="1"/>
    </xf>
    <xf numFmtId="0" fontId="54" fillId="0" borderId="148" xfId="46" applyFont="1" applyFill="1" applyBorder="1" applyAlignment="1">
      <alignment vertical="center" wrapText="1"/>
    </xf>
    <xf numFmtId="0" fontId="54" fillId="0" borderId="149" xfId="46" applyFont="1" applyFill="1" applyBorder="1" applyAlignment="1">
      <alignment vertical="center" wrapText="1"/>
    </xf>
    <xf numFmtId="0" fontId="54" fillId="0" borderId="150" xfId="46" applyFont="1" applyFill="1" applyBorder="1" applyAlignment="1">
      <alignment vertical="center" wrapText="1"/>
    </xf>
    <xf numFmtId="0" fontId="54" fillId="0" borderId="29" xfId="90" applyFont="1" applyFill="1" applyBorder="1" applyAlignment="1">
      <alignment vertical="center" wrapText="1"/>
    </xf>
    <xf numFmtId="0" fontId="54" fillId="0" borderId="141" xfId="90" applyFont="1" applyFill="1" applyBorder="1" applyAlignment="1">
      <alignment vertical="center" wrapText="1"/>
    </xf>
    <xf numFmtId="0" fontId="52" fillId="0" borderId="151" xfId="90" applyFont="1" applyFill="1" applyBorder="1" applyAlignment="1">
      <alignment horizontal="center" vertical="center"/>
    </xf>
    <xf numFmtId="0" fontId="53" fillId="0" borderId="90" xfId="90" applyFont="1" applyFill="1" applyBorder="1" applyAlignment="1">
      <alignment horizontal="center" vertical="center"/>
    </xf>
    <xf numFmtId="0" fontId="54" fillId="0" borderId="34" xfId="90" applyFont="1" applyFill="1" applyBorder="1" applyAlignment="1">
      <alignment vertical="center" wrapText="1"/>
    </xf>
    <xf numFmtId="0" fontId="54" fillId="0" borderId="143" xfId="90" applyFont="1" applyFill="1" applyBorder="1" applyAlignment="1">
      <alignment vertical="center" wrapText="1"/>
    </xf>
    <xf numFmtId="0" fontId="55" fillId="0" borderId="17" xfId="80" applyFont="1" applyFill="1" applyBorder="1">
      <alignment vertical="center"/>
    </xf>
    <xf numFmtId="0" fontId="53" fillId="0" borderId="136" xfId="90" applyFont="1" applyFill="1" applyBorder="1" applyAlignment="1">
      <alignment horizontal="center" vertical="center"/>
    </xf>
    <xf numFmtId="0" fontId="54" fillId="0" borderId="39" xfId="90" applyFont="1" applyFill="1" applyBorder="1" applyAlignment="1">
      <alignment vertical="center" wrapText="1"/>
    </xf>
    <xf numFmtId="0" fontId="54" fillId="0" borderId="145" xfId="90" applyFont="1" applyFill="1" applyBorder="1" applyAlignment="1">
      <alignment vertical="center" wrapText="1"/>
    </xf>
    <xf numFmtId="0" fontId="48" fillId="0" borderId="88" xfId="90" applyFont="1" applyFill="1" applyBorder="1" applyAlignment="1">
      <alignment horizontal="center" vertical="center"/>
    </xf>
    <xf numFmtId="0" fontId="54" fillId="0" borderId="140" xfId="90" applyFont="1" applyFill="1" applyBorder="1" applyAlignment="1">
      <alignment vertical="center" wrapText="1"/>
    </xf>
    <xf numFmtId="0" fontId="56" fillId="0" borderId="28" xfId="90" applyFont="1" applyFill="1" applyBorder="1" applyAlignment="1">
      <alignment vertical="center" wrapText="1"/>
    </xf>
    <xf numFmtId="0" fontId="56" fillId="0" borderId="33" xfId="82" applyFont="1" applyBorder="1" applyAlignment="1">
      <alignment vertical="center" wrapText="1"/>
    </xf>
    <xf numFmtId="0" fontId="55" fillId="0" borderId="0" xfId="78" applyFont="1" applyBorder="1" applyAlignment="1">
      <alignment horizontal="right" vertical="center" shrinkToFit="1"/>
    </xf>
    <xf numFmtId="0" fontId="55" fillId="0" borderId="0" xfId="78" applyFont="1" applyBorder="1" applyAlignment="1">
      <alignment horizontal="right" vertical="top" shrinkToFit="1"/>
    </xf>
    <xf numFmtId="0" fontId="55" fillId="0" borderId="0" xfId="78" applyFont="1" applyAlignment="1">
      <alignment horizontal="right" vertical="center" shrinkToFit="1"/>
    </xf>
    <xf numFmtId="0" fontId="55" fillId="0" borderId="15" xfId="78" applyFont="1" applyBorder="1" applyAlignment="1">
      <alignment horizontal="right" vertical="top" shrinkToFit="1"/>
    </xf>
    <xf numFmtId="0" fontId="52" fillId="0" borderId="152" xfId="90" applyFont="1" applyFill="1" applyBorder="1" applyAlignment="1">
      <alignment horizontal="center" vertical="center"/>
    </xf>
    <xf numFmtId="0" fontId="53" fillId="0" borderId="153" xfId="90" applyFont="1" applyFill="1" applyBorder="1" applyAlignment="1">
      <alignment horizontal="center" vertical="center"/>
    </xf>
    <xf numFmtId="0" fontId="48" fillId="0" borderId="119" xfId="90" applyFont="1" applyFill="1" applyBorder="1" applyAlignment="1">
      <alignment horizontal="center" vertical="center"/>
    </xf>
    <xf numFmtId="0" fontId="54" fillId="0" borderId="154" xfId="90" applyFont="1" applyFill="1" applyBorder="1" applyAlignment="1">
      <alignment vertical="center" wrapText="1"/>
    </xf>
    <xf numFmtId="0" fontId="54" fillId="0" borderId="155" xfId="90" applyFont="1" applyFill="1" applyBorder="1" applyAlignment="1">
      <alignment vertical="center" wrapText="1"/>
    </xf>
    <xf numFmtId="0" fontId="54" fillId="0" borderId="156" xfId="90" applyFont="1" applyFill="1" applyBorder="1" applyAlignment="1">
      <alignment vertical="center" wrapText="1"/>
    </xf>
    <xf numFmtId="0" fontId="54" fillId="0" borderId="115" xfId="90" applyFont="1" applyFill="1" applyBorder="1" applyAlignment="1">
      <alignment vertical="center" wrapText="1"/>
    </xf>
    <xf numFmtId="0" fontId="54" fillId="0" borderId="157" xfId="90" applyFont="1" applyFill="1" applyBorder="1" applyAlignment="1">
      <alignment vertical="center" wrapText="1"/>
    </xf>
    <xf numFmtId="0" fontId="54" fillId="0" borderId="158" xfId="90" applyFont="1" applyFill="1" applyBorder="1" applyAlignment="1">
      <alignment vertical="center" wrapText="1"/>
    </xf>
    <xf numFmtId="0" fontId="54" fillId="0" borderId="125" xfId="90" applyFont="1" applyFill="1" applyBorder="1" applyAlignment="1">
      <alignment vertical="center" wrapText="1"/>
    </xf>
    <xf numFmtId="0" fontId="56" fillId="0" borderId="156" xfId="90" applyFont="1" applyFill="1" applyBorder="1" applyAlignment="1">
      <alignment vertical="center" wrapText="1"/>
    </xf>
    <xf numFmtId="0" fontId="48" fillId="0" borderId="114" xfId="90" applyFont="1" applyFill="1" applyBorder="1" applyAlignment="1">
      <alignment vertical="center" wrapText="1"/>
    </xf>
    <xf numFmtId="0" fontId="55" fillId="0" borderId="21" xfId="78" applyFont="1" applyBorder="1">
      <alignment vertical="center"/>
    </xf>
    <xf numFmtId="0" fontId="55" fillId="0" borderId="22" xfId="78" applyFont="1" applyBorder="1">
      <alignment vertical="center"/>
    </xf>
    <xf numFmtId="0" fontId="55" fillId="0" borderId="23" xfId="78" applyFont="1" applyBorder="1">
      <alignment vertical="center"/>
    </xf>
    <xf numFmtId="0" fontId="55" fillId="0" borderId="22" xfId="80" applyFont="1" applyFill="1" applyBorder="1" applyAlignment="1">
      <alignment vertical="top"/>
    </xf>
    <xf numFmtId="0" fontId="55" fillId="0" borderId="21" xfId="80" applyFont="1" applyFill="1" applyBorder="1" applyAlignment="1">
      <alignment vertical="top"/>
    </xf>
    <xf numFmtId="0" fontId="57" fillId="0" borderId="0" xfId="0" applyFont="1"/>
    <xf numFmtId="0" fontId="57" fillId="0" borderId="0" xfId="0" applyFont="1" applyAlignment="1">
      <alignment vertical="center"/>
    </xf>
    <xf numFmtId="0" fontId="57" fillId="0" borderId="22" xfId="0" applyFont="1" applyBorder="1"/>
    <xf numFmtId="0" fontId="57" fillId="0" borderId="16" xfId="0" applyFont="1" applyBorder="1"/>
    <xf numFmtId="0" fontId="57" fillId="0" borderId="13" xfId="0" applyFont="1" applyBorder="1"/>
    <xf numFmtId="0" fontId="57" fillId="0" borderId="0" xfId="0" applyFont="1" applyAlignment="1">
      <alignment horizontal="left" vertical="center"/>
    </xf>
    <xf numFmtId="0" fontId="57" fillId="0" borderId="0" xfId="0" applyFont="1" applyAlignment="1">
      <alignment horizontal="center" vertical="center"/>
    </xf>
    <xf numFmtId="0" fontId="57" fillId="0" borderId="159" xfId="0" applyFont="1" applyBorder="1" applyAlignment="1">
      <alignment horizontal="center" vertical="center" textRotation="255" wrapText="1"/>
    </xf>
    <xf numFmtId="0" fontId="57" fillId="0" borderId="160" xfId="0" applyFont="1" applyBorder="1" applyAlignment="1">
      <alignment horizontal="center" vertical="center" textRotation="255" wrapText="1"/>
    </xf>
    <xf numFmtId="0" fontId="57" fillId="0" borderId="161" xfId="0" applyFont="1" applyBorder="1" applyAlignment="1">
      <alignment horizontal="center" vertical="center" textRotation="255" wrapText="1"/>
    </xf>
    <xf numFmtId="0" fontId="57" fillId="0" borderId="159" xfId="0" applyFont="1" applyBorder="1" applyAlignment="1">
      <alignment horizontal="center" vertical="center" textRotation="255" shrinkToFit="1"/>
    </xf>
    <xf numFmtId="0" fontId="57" fillId="0" borderId="160" xfId="0" applyFont="1" applyBorder="1" applyAlignment="1">
      <alignment horizontal="center" vertical="center" textRotation="255" shrinkToFit="1"/>
    </xf>
    <xf numFmtId="0" fontId="57" fillId="0" borderId="161" xfId="0" applyFont="1" applyBorder="1" applyAlignment="1">
      <alignment horizontal="center" vertical="center" textRotation="255" shrinkToFit="1"/>
    </xf>
    <xf numFmtId="0" fontId="57" fillId="0" borderId="10" xfId="0" applyFont="1" applyBorder="1" applyAlignment="1">
      <alignment horizontal="center" vertical="center" textRotation="255" shrinkToFit="1"/>
    </xf>
    <xf numFmtId="0" fontId="57" fillId="0" borderId="12" xfId="0" applyFont="1" applyBorder="1" applyAlignment="1">
      <alignment horizontal="center" vertical="center" textRotation="255" shrinkToFit="1"/>
    </xf>
    <xf numFmtId="0" fontId="57" fillId="0" borderId="14" xfId="0" applyFont="1" applyBorder="1" applyAlignment="1">
      <alignment horizontal="left" vertical="center" shrinkToFit="1"/>
    </xf>
    <xf numFmtId="0" fontId="57" fillId="0" borderId="10" xfId="0" applyFont="1" applyBorder="1" applyAlignment="1">
      <alignment horizontal="left" vertical="center"/>
    </xf>
    <xf numFmtId="0" fontId="57" fillId="0" borderId="10" xfId="0" applyFont="1" applyBorder="1" applyAlignment="1">
      <alignment horizontal="left" wrapText="1"/>
    </xf>
    <xf numFmtId="0" fontId="57" fillId="0" borderId="14" xfId="0" applyFont="1" applyBorder="1" applyAlignment="1">
      <alignment horizontal="left"/>
    </xf>
    <xf numFmtId="0" fontId="57" fillId="0" borderId="14" xfId="0" applyFont="1" applyBorder="1" applyAlignment="1">
      <alignment horizontal="center" vertical="center" wrapText="1"/>
    </xf>
    <xf numFmtId="0" fontId="57" fillId="0" borderId="0" xfId="0" applyFont="1" applyAlignment="1">
      <alignment horizontal="left"/>
    </xf>
    <xf numFmtId="0" fontId="58" fillId="0" borderId="0" xfId="0" applyFont="1" applyAlignment="1">
      <alignment horizontal="justify"/>
    </xf>
    <xf numFmtId="0" fontId="57" fillId="0" borderId="11" xfId="0" applyFont="1" applyBorder="1" applyAlignment="1">
      <alignment horizontal="left" vertical="center" wrapText="1"/>
    </xf>
    <xf numFmtId="0" fontId="57" fillId="0" borderId="13" xfId="0" applyFont="1" applyBorder="1" applyAlignment="1">
      <alignment horizontal="left" vertical="center" wrapText="1"/>
    </xf>
    <xf numFmtId="0" fontId="57" fillId="0" borderId="12" xfId="0" applyFont="1" applyBorder="1" applyAlignment="1">
      <alignment horizontal="left" vertical="center" wrapText="1"/>
    </xf>
    <xf numFmtId="0" fontId="57" fillId="0" borderId="14" xfId="0" applyFont="1" applyBorder="1" applyAlignment="1">
      <alignment horizontal="left" vertical="center" wrapText="1"/>
    </xf>
    <xf numFmtId="0" fontId="57" fillId="0" borderId="14" xfId="0" applyFont="1" applyBorder="1" applyAlignment="1">
      <alignment horizontal="left" shrinkToFit="1"/>
    </xf>
    <xf numFmtId="0" fontId="57" fillId="0" borderId="14" xfId="0" applyFont="1" applyBorder="1" applyAlignment="1">
      <alignment horizontal="left" wrapText="1"/>
    </xf>
    <xf numFmtId="0" fontId="59" fillId="0" borderId="11" xfId="0" applyFont="1" applyBorder="1" applyAlignment="1">
      <alignment horizontal="left" vertical="center" wrapText="1"/>
    </xf>
    <xf numFmtId="0" fontId="59" fillId="0" borderId="12" xfId="0" applyFont="1" applyBorder="1" applyAlignment="1">
      <alignment horizontal="left" vertical="center" wrapText="1"/>
    </xf>
    <xf numFmtId="0" fontId="59" fillId="0" borderId="13" xfId="0" applyFont="1" applyBorder="1" applyAlignment="1">
      <alignment horizontal="left" vertical="center" wrapText="1"/>
    </xf>
    <xf numFmtId="0" fontId="57" fillId="0" borderId="14" xfId="0" applyFont="1" applyBorder="1" applyAlignment="1">
      <alignment horizontal="left" vertical="top" wrapText="1"/>
    </xf>
    <xf numFmtId="0" fontId="57" fillId="0" borderId="11" xfId="0" applyFont="1" applyBorder="1" applyAlignment="1">
      <alignment horizontal="left" vertical="top" wrapText="1"/>
    </xf>
    <xf numFmtId="0" fontId="57" fillId="0" borderId="17" xfId="0" applyFont="1" applyBorder="1" applyAlignment="1">
      <alignment horizontal="left" vertical="center" shrinkToFit="1"/>
    </xf>
    <xf numFmtId="0" fontId="57" fillId="0" borderId="17" xfId="0" applyFont="1" applyBorder="1" applyAlignment="1">
      <alignment horizontal="left"/>
    </xf>
    <xf numFmtId="0" fontId="57" fillId="0" borderId="14" xfId="0" applyFont="1" applyBorder="1" applyAlignment="1">
      <alignment horizontal="center" wrapText="1"/>
    </xf>
    <xf numFmtId="0" fontId="57" fillId="0" borderId="12" xfId="0" applyFont="1" applyBorder="1" applyAlignment="1">
      <alignment horizontal="left" vertical="top" wrapText="1"/>
    </xf>
    <xf numFmtId="0" fontId="57" fillId="0" borderId="13" xfId="0" applyFont="1" applyBorder="1" applyAlignment="1">
      <alignment horizontal="left" vertical="top" wrapText="1"/>
    </xf>
    <xf numFmtId="0" fontId="57" fillId="0" borderId="17" xfId="0" applyFont="1" applyBorder="1" applyAlignment="1">
      <alignment horizontal="center" vertical="center" wrapText="1"/>
    </xf>
    <xf numFmtId="0" fontId="57" fillId="0" borderId="15" xfId="0" applyFont="1" applyBorder="1" applyAlignment="1">
      <alignment horizontal="left" vertical="center" wrapText="1"/>
    </xf>
    <xf numFmtId="0" fontId="57" fillId="0" borderId="16" xfId="0" applyFont="1" applyBorder="1" applyAlignment="1">
      <alignment horizontal="left" vertical="center" wrapText="1"/>
    </xf>
    <xf numFmtId="0" fontId="57" fillId="0" borderId="0" xfId="0" applyFont="1" applyAlignment="1">
      <alignment horizontal="left" vertical="center" wrapText="1"/>
    </xf>
    <xf numFmtId="0" fontId="57" fillId="0" borderId="17" xfId="0" applyFont="1" applyBorder="1" applyAlignment="1">
      <alignment horizontal="left" vertical="center" wrapText="1"/>
    </xf>
    <xf numFmtId="0" fontId="57" fillId="0" borderId="17" xfId="0" applyFont="1" applyBorder="1" applyAlignment="1">
      <alignment horizontal="left" shrinkToFit="1"/>
    </xf>
    <xf numFmtId="0" fontId="57" fillId="0" borderId="17" xfId="0" applyFont="1" applyBorder="1" applyAlignment="1">
      <alignment horizontal="left" wrapText="1"/>
    </xf>
    <xf numFmtId="0" fontId="59" fillId="0" borderId="15" xfId="0" applyFont="1" applyBorder="1" applyAlignment="1">
      <alignment horizontal="left" vertical="center" wrapText="1"/>
    </xf>
    <xf numFmtId="0" fontId="59" fillId="0" borderId="0" xfId="0" applyFont="1" applyAlignment="1">
      <alignment horizontal="left" vertical="center" wrapText="1"/>
    </xf>
    <xf numFmtId="0" fontId="59" fillId="0" borderId="16" xfId="0" applyFont="1" applyBorder="1" applyAlignment="1">
      <alignment horizontal="left" vertical="center" wrapText="1"/>
    </xf>
    <xf numFmtId="0" fontId="57" fillId="0" borderId="17" xfId="0" applyFont="1" applyBorder="1" applyAlignment="1">
      <alignment horizontal="left" vertical="top" wrapText="1"/>
    </xf>
    <xf numFmtId="0" fontId="57" fillId="0" borderId="0" xfId="0" applyFont="1" applyAlignment="1">
      <alignment horizontal="left" vertical="top" wrapText="1"/>
    </xf>
    <xf numFmtId="0" fontId="57" fillId="0" borderId="14" xfId="0" applyFont="1" applyBorder="1" applyAlignment="1">
      <alignment horizontal="center" vertical="center" textRotation="255" wrapText="1"/>
    </xf>
    <xf numFmtId="0" fontId="57" fillId="0" borderId="11" xfId="0" applyFont="1" applyBorder="1" applyAlignment="1">
      <alignment horizontal="center" vertical="center" textRotation="255" wrapText="1"/>
    </xf>
    <xf numFmtId="0" fontId="57" fillId="0" borderId="162" xfId="0" applyFont="1" applyBorder="1" applyAlignment="1">
      <alignment horizontal="center" vertical="center" textRotation="255" wrapText="1"/>
    </xf>
    <xf numFmtId="0" fontId="57" fillId="0" borderId="17" xfId="0" applyFont="1" applyBorder="1" applyAlignment="1">
      <alignment horizontal="center" wrapText="1"/>
    </xf>
    <xf numFmtId="0" fontId="57" fillId="0" borderId="15" xfId="0" applyFont="1" applyBorder="1" applyAlignment="1">
      <alignment horizontal="left" vertical="top" wrapText="1"/>
    </xf>
    <xf numFmtId="0" fontId="57" fillId="0" borderId="16" xfId="0" applyFont="1" applyBorder="1" applyAlignment="1">
      <alignment horizontal="left" vertical="top" wrapText="1"/>
    </xf>
    <xf numFmtId="0" fontId="57" fillId="0" borderId="17" xfId="0" applyFont="1" applyBorder="1" applyAlignment="1">
      <alignment horizontal="left" vertical="top"/>
    </xf>
    <xf numFmtId="0" fontId="57" fillId="0" borderId="17" xfId="0" applyFont="1" applyBorder="1" applyAlignment="1">
      <alignment horizontal="left" vertical="top" shrinkToFit="1"/>
    </xf>
    <xf numFmtId="0" fontId="57" fillId="0" borderId="16" xfId="0" applyFont="1" applyBorder="1" applyAlignment="1">
      <alignment horizontal="left" vertical="center" shrinkToFit="1"/>
    </xf>
    <xf numFmtId="0" fontId="57" fillId="0" borderId="163" xfId="0" applyFont="1" applyBorder="1" applyAlignment="1">
      <alignment horizontal="left" vertical="top" shrinkToFit="1"/>
    </xf>
    <xf numFmtId="0" fontId="57" fillId="0" borderId="164" xfId="0" applyFont="1" applyBorder="1" applyAlignment="1">
      <alignment horizontal="left" vertical="top" shrinkToFit="1"/>
    </xf>
    <xf numFmtId="0" fontId="48" fillId="0" borderId="17" xfId="0" applyFont="1" applyBorder="1" applyAlignment="1">
      <alignment horizontal="left" vertical="top"/>
    </xf>
    <xf numFmtId="0" fontId="48" fillId="0" borderId="17" xfId="0" applyFont="1" applyBorder="1" applyAlignment="1">
      <alignment horizontal="left" vertical="top" shrinkToFit="1"/>
    </xf>
    <xf numFmtId="0" fontId="48" fillId="0" borderId="17" xfId="0" applyFont="1" applyBorder="1" applyAlignment="1">
      <alignment horizontal="left" vertical="center" shrinkToFit="1"/>
    </xf>
    <xf numFmtId="0" fontId="48" fillId="0" borderId="17" xfId="0" applyFont="1" applyBorder="1" applyAlignment="1">
      <alignment vertical="center" shrinkToFit="1"/>
    </xf>
    <xf numFmtId="0" fontId="48" fillId="0" borderId="16" xfId="0" applyFont="1" applyBorder="1" applyAlignment="1">
      <alignment vertical="center" shrinkToFit="1"/>
    </xf>
    <xf numFmtId="0" fontId="48" fillId="0" borderId="163" xfId="0" applyFont="1" applyBorder="1" applyAlignment="1">
      <alignment shrinkToFit="1"/>
    </xf>
    <xf numFmtId="0" fontId="57" fillId="0" borderId="24" xfId="0" applyFont="1" applyBorder="1" applyAlignment="1">
      <alignment horizontal="center" vertical="center" wrapText="1"/>
    </xf>
    <xf numFmtId="0" fontId="57" fillId="0" borderId="24" xfId="0" applyFont="1" applyBorder="1" applyAlignment="1">
      <alignment horizontal="left" vertical="center" shrinkToFit="1"/>
    </xf>
    <xf numFmtId="0" fontId="57" fillId="0" borderId="14" xfId="0" applyFont="1" applyBorder="1" applyAlignment="1">
      <alignment horizontal="left" vertical="center"/>
    </xf>
    <xf numFmtId="0" fontId="48" fillId="0" borderId="15" xfId="0" applyFont="1" applyBorder="1" applyAlignment="1">
      <alignment horizontal="left" vertical="center" wrapText="1"/>
    </xf>
    <xf numFmtId="0" fontId="57" fillId="0" borderId="165" xfId="0" applyFont="1" applyBorder="1" applyAlignment="1">
      <alignment horizontal="center" vertical="center" textRotation="255"/>
    </xf>
    <xf numFmtId="0" fontId="57" fillId="0" borderId="14" xfId="0" applyFont="1" applyBorder="1" applyAlignment="1">
      <alignment horizontal="left" vertical="center" textRotation="255"/>
    </xf>
    <xf numFmtId="0" fontId="57" fillId="0" borderId="166" xfId="0" applyFont="1" applyBorder="1" applyAlignment="1">
      <alignment horizontal="center" vertical="center" textRotation="255"/>
    </xf>
    <xf numFmtId="0" fontId="57" fillId="0" borderId="16" xfId="0" applyFont="1" applyBorder="1" applyAlignment="1">
      <alignment horizontal="left"/>
    </xf>
    <xf numFmtId="0" fontId="57" fillId="0" borderId="29" xfId="0" applyFont="1" applyBorder="1" applyAlignment="1">
      <alignment horizontal="left" vertical="center"/>
    </xf>
    <xf numFmtId="0" fontId="57" fillId="0" borderId="167" xfId="0" applyFont="1" applyBorder="1" applyAlignment="1">
      <alignment horizontal="left" vertical="center"/>
    </xf>
    <xf numFmtId="0" fontId="57" fillId="0" borderId="15" xfId="0" applyFont="1" applyBorder="1" applyAlignment="1">
      <alignment horizontal="center" vertical="center" wrapText="1"/>
    </xf>
    <xf numFmtId="0" fontId="57" fillId="0" borderId="35" xfId="0" applyFont="1" applyBorder="1" applyAlignment="1">
      <alignment horizontal="center" vertical="center" wrapText="1"/>
    </xf>
    <xf numFmtId="0" fontId="57" fillId="0" borderId="168" xfId="0" applyFont="1" applyBorder="1" applyAlignment="1">
      <alignment horizontal="left" vertical="center" wrapText="1"/>
    </xf>
    <xf numFmtId="0" fontId="57" fillId="0" borderId="169" xfId="0" applyFont="1" applyBorder="1" applyAlignment="1">
      <alignment horizontal="center" wrapText="1"/>
    </xf>
    <xf numFmtId="0" fontId="57" fillId="0" borderId="170" xfId="0" applyFont="1" applyBorder="1" applyAlignment="1">
      <alignment horizontal="center" wrapText="1"/>
    </xf>
    <xf numFmtId="0" fontId="57" fillId="0" borderId="171" xfId="0" applyFont="1" applyBorder="1" applyAlignment="1">
      <alignment horizontal="justify" wrapText="1"/>
    </xf>
    <xf numFmtId="0" fontId="57" fillId="0" borderId="17" xfId="0" applyFont="1" applyBorder="1" applyAlignment="1">
      <alignment horizontal="left" vertical="center" textRotation="255"/>
    </xf>
    <xf numFmtId="0" fontId="57" fillId="0" borderId="34" xfId="0" applyFont="1" applyBorder="1" applyAlignment="1">
      <alignment horizontal="left" vertical="center"/>
    </xf>
    <xf numFmtId="0" fontId="57" fillId="0" borderId="168" xfId="0" applyFont="1" applyFill="1" applyBorder="1" applyAlignment="1">
      <alignment horizontal="left" vertical="center"/>
    </xf>
    <xf numFmtId="0" fontId="57" fillId="0" borderId="24" xfId="0" applyFont="1" applyBorder="1" applyAlignment="1">
      <alignment horizontal="center" wrapText="1"/>
    </xf>
    <xf numFmtId="0" fontId="57" fillId="0" borderId="22" xfId="0" applyFont="1" applyBorder="1" applyAlignment="1">
      <alignment horizontal="center" wrapText="1"/>
    </xf>
    <xf numFmtId="0" fontId="57" fillId="0" borderId="172" xfId="0" applyFont="1" applyBorder="1" applyAlignment="1">
      <alignment horizontal="center" wrapText="1"/>
    </xf>
    <xf numFmtId="0" fontId="57" fillId="0" borderId="13" xfId="0" applyFont="1" applyBorder="1" applyAlignment="1">
      <alignment horizontal="left"/>
    </xf>
    <xf numFmtId="0" fontId="57" fillId="0" borderId="14" xfId="0" applyFont="1" applyBorder="1" applyAlignment="1">
      <alignment horizontal="center" shrinkToFit="1"/>
    </xf>
    <xf numFmtId="0" fontId="57" fillId="0" borderId="173" xfId="0" applyFont="1" applyBorder="1" applyAlignment="1">
      <alignment horizontal="left"/>
    </xf>
    <xf numFmtId="0" fontId="57" fillId="0" borderId="17" xfId="0" applyFont="1" applyBorder="1" applyAlignment="1">
      <alignment horizontal="center" shrinkToFit="1"/>
    </xf>
    <xf numFmtId="0" fontId="57" fillId="0" borderId="174" xfId="0" applyFont="1" applyBorder="1" applyAlignment="1">
      <alignment horizontal="justify" wrapText="1"/>
    </xf>
    <xf numFmtId="0" fontId="57" fillId="0" borderId="0" xfId="0" applyFont="1" applyAlignment="1">
      <alignment vertical="center" wrapText="1"/>
    </xf>
    <xf numFmtId="0" fontId="57" fillId="0" borderId="24" xfId="0" applyFont="1" applyBorder="1" applyAlignment="1">
      <alignment horizontal="left"/>
    </xf>
    <xf numFmtId="0" fontId="57" fillId="0" borderId="23" xfId="0" applyFont="1" applyBorder="1" applyAlignment="1">
      <alignment horizontal="left"/>
    </xf>
    <xf numFmtId="0" fontId="57" fillId="0" borderId="24" xfId="0" applyFont="1" applyBorder="1" applyAlignment="1">
      <alignment horizontal="center" shrinkToFit="1"/>
    </xf>
    <xf numFmtId="0" fontId="57" fillId="0" borderId="174" xfId="0" applyFont="1" applyBorder="1"/>
    <xf numFmtId="0" fontId="57" fillId="0" borderId="14" xfId="0" applyFont="1" applyBorder="1" applyAlignment="1">
      <alignment horizontal="center" vertical="center"/>
    </xf>
    <xf numFmtId="0" fontId="57" fillId="0" borderId="14" xfId="0" applyFont="1" applyBorder="1" applyAlignment="1">
      <alignment horizontal="center"/>
    </xf>
    <xf numFmtId="0" fontId="57" fillId="0" borderId="13" xfId="0" applyFont="1" applyBorder="1" applyAlignment="1">
      <alignment horizontal="center" vertical="center"/>
    </xf>
    <xf numFmtId="0" fontId="59" fillId="0" borderId="14" xfId="38" applyFont="1" applyBorder="1" applyAlignment="1">
      <alignment horizontal="center" vertical="center"/>
    </xf>
    <xf numFmtId="0" fontId="57" fillId="0" borderId="171" xfId="0" applyFont="1" applyBorder="1" applyAlignment="1">
      <alignment horizontal="left" vertical="center"/>
    </xf>
    <xf numFmtId="0" fontId="57" fillId="0" borderId="17" xfId="0" applyFont="1" applyBorder="1" applyAlignment="1">
      <alignment horizontal="center" vertical="center"/>
    </xf>
    <xf numFmtId="0" fontId="57" fillId="0" borderId="17" xfId="0" applyFont="1" applyBorder="1" applyAlignment="1">
      <alignment horizontal="center"/>
    </xf>
    <xf numFmtId="0" fontId="57" fillId="0" borderId="16" xfId="0" applyFont="1" applyBorder="1" applyAlignment="1">
      <alignment horizontal="center" vertical="center"/>
    </xf>
    <xf numFmtId="0" fontId="59" fillId="0" borderId="17" xfId="0" applyFont="1" applyBorder="1" applyAlignment="1">
      <alignment horizontal="left" vertical="center" wrapText="1"/>
    </xf>
    <xf numFmtId="0" fontId="57" fillId="0" borderId="15" xfId="0" applyFont="1" applyBorder="1" applyAlignment="1">
      <alignment vertical="center" wrapText="1"/>
    </xf>
    <xf numFmtId="0" fontId="59" fillId="0" borderId="17" xfId="38" applyFont="1" applyBorder="1" applyAlignment="1">
      <alignment horizontal="center" vertical="center"/>
    </xf>
    <xf numFmtId="0" fontId="57" fillId="0" borderId="170" xfId="0" applyFont="1" applyBorder="1" applyAlignment="1">
      <alignment horizontal="left" vertical="center"/>
    </xf>
    <xf numFmtId="0" fontId="57" fillId="0" borderId="161" xfId="0" applyFont="1" applyBorder="1" applyAlignment="1">
      <alignment horizontal="left" wrapText="1"/>
    </xf>
    <xf numFmtId="0" fontId="57" fillId="0" borderId="12" xfId="0" applyFont="1" applyBorder="1" applyAlignment="1">
      <alignment horizontal="left" vertical="center"/>
    </xf>
    <xf numFmtId="0" fontId="57" fillId="0" borderId="0" xfId="0" applyFont="1" applyBorder="1" applyAlignment="1">
      <alignment horizontal="distributed" vertical="center"/>
    </xf>
    <xf numFmtId="0" fontId="57" fillId="0" borderId="24" xfId="0" applyFont="1" applyBorder="1" applyAlignment="1">
      <alignment horizontal="center" vertical="center"/>
    </xf>
    <xf numFmtId="0" fontId="57" fillId="0" borderId="23" xfId="0" applyFont="1" applyBorder="1" applyAlignment="1">
      <alignment horizontal="center" vertical="center"/>
    </xf>
    <xf numFmtId="0" fontId="59" fillId="0" borderId="24" xfId="0" applyFont="1" applyBorder="1" applyAlignment="1">
      <alignment horizontal="left" vertical="center" wrapText="1"/>
    </xf>
    <xf numFmtId="0" fontId="57" fillId="0" borderId="0" xfId="0" applyFont="1" applyAlignment="1">
      <alignment horizontal="right" vertical="center"/>
    </xf>
    <xf numFmtId="0" fontId="57" fillId="0" borderId="24" xfId="0" applyFont="1" applyBorder="1" applyAlignment="1">
      <alignment horizontal="center"/>
    </xf>
    <xf numFmtId="0" fontId="57" fillId="0" borderId="12" xfId="0" applyFont="1" applyBorder="1" applyAlignment="1">
      <alignment horizontal="left"/>
    </xf>
    <xf numFmtId="0" fontId="57" fillId="0" borderId="14" xfId="0" applyFont="1" applyBorder="1" applyAlignment="1">
      <alignment horizontal="center" vertical="center" shrinkToFit="1"/>
    </xf>
    <xf numFmtId="0" fontId="57" fillId="0" borderId="11" xfId="0" applyFont="1" applyBorder="1" applyAlignment="1">
      <alignment horizontal="center" vertical="center" wrapText="1"/>
    </xf>
    <xf numFmtId="0" fontId="57" fillId="0" borderId="17" xfId="0" applyFont="1" applyBorder="1" applyAlignment="1">
      <alignment horizontal="center" vertical="center" shrinkToFit="1"/>
    </xf>
    <xf numFmtId="0" fontId="57" fillId="0" borderId="0" xfId="0" applyFont="1" applyAlignment="1">
      <alignment horizontal="justify"/>
    </xf>
    <xf numFmtId="0" fontId="57" fillId="0" borderId="24" xfId="0" applyFont="1" applyBorder="1" applyAlignment="1">
      <alignment horizontal="center" vertical="center" shrinkToFit="1"/>
    </xf>
    <xf numFmtId="0" fontId="57" fillId="0" borderId="13" xfId="0" applyFont="1" applyBorder="1" applyAlignment="1">
      <alignment horizontal="center" shrinkToFit="1"/>
    </xf>
    <xf numFmtId="0" fontId="57" fillId="0" borderId="21" xfId="0" applyFont="1" applyBorder="1" applyAlignment="1">
      <alignment horizontal="center" vertical="center" wrapText="1"/>
    </xf>
    <xf numFmtId="0" fontId="57" fillId="0" borderId="16" xfId="0" applyFont="1" applyBorder="1" applyAlignment="1">
      <alignment horizontal="center" shrinkToFit="1"/>
    </xf>
    <xf numFmtId="0" fontId="57" fillId="0" borderId="175" xfId="0" applyFont="1" applyBorder="1" applyAlignment="1">
      <alignment horizontal="center"/>
    </xf>
    <xf numFmtId="0" fontId="57" fillId="0" borderId="176" xfId="0" applyFont="1" applyBorder="1" applyAlignment="1">
      <alignment horizontal="center"/>
    </xf>
    <xf numFmtId="0" fontId="57" fillId="0" borderId="39" xfId="0" applyFont="1" applyBorder="1" applyAlignment="1">
      <alignment horizontal="left" vertical="center"/>
    </xf>
    <xf numFmtId="0" fontId="57" fillId="0" borderId="177" xfId="0" applyFont="1" applyBorder="1" applyAlignment="1">
      <alignment horizontal="left" vertical="center"/>
    </xf>
    <xf numFmtId="0" fontId="57" fillId="0" borderId="178" xfId="0" applyFont="1" applyBorder="1" applyAlignment="1">
      <alignment horizontal="center" vertical="center" wrapText="1"/>
    </xf>
    <xf numFmtId="0" fontId="57" fillId="0" borderId="177" xfId="0" applyFont="1" applyBorder="1" applyAlignment="1">
      <alignment horizontal="left" vertical="center" wrapText="1"/>
    </xf>
    <xf numFmtId="0" fontId="57" fillId="0" borderId="24" xfId="0" applyFont="1" applyBorder="1" applyAlignment="1">
      <alignment horizontal="left" wrapText="1"/>
    </xf>
    <xf numFmtId="0" fontId="57" fillId="0" borderId="23" xfId="0" applyFont="1" applyBorder="1" applyAlignment="1">
      <alignment horizontal="center" shrinkToFit="1"/>
    </xf>
    <xf numFmtId="0" fontId="57" fillId="0" borderId="179" xfId="0" applyFont="1" applyBorder="1" applyAlignment="1">
      <alignment horizontal="center"/>
    </xf>
    <xf numFmtId="0" fontId="57" fillId="0" borderId="24" xfId="0" applyFont="1" applyBorder="1"/>
    <xf numFmtId="0" fontId="57" fillId="0" borderId="24" xfId="0" applyFont="1" applyBorder="1" applyAlignment="1">
      <alignment horizontal="left" vertical="center" textRotation="255"/>
    </xf>
    <xf numFmtId="0" fontId="57" fillId="0" borderId="24" xfId="0" applyFont="1" applyBorder="1" applyAlignment="1">
      <alignment horizontal="left" vertical="center" wrapText="1"/>
    </xf>
    <xf numFmtId="0" fontId="57" fillId="0" borderId="21" xfId="0" applyFont="1" applyBorder="1" applyAlignment="1">
      <alignment horizontal="left" vertical="top" wrapText="1"/>
    </xf>
    <xf numFmtId="0" fontId="57" fillId="0" borderId="22" xfId="0" applyFont="1" applyBorder="1" applyAlignment="1">
      <alignment horizontal="left" vertical="top" wrapText="1"/>
    </xf>
    <xf numFmtId="0" fontId="57" fillId="0" borderId="23" xfId="0" applyFont="1" applyBorder="1" applyAlignment="1">
      <alignment horizontal="left" vertical="top" wrapText="1"/>
    </xf>
    <xf numFmtId="0" fontId="57" fillId="0" borderId="12" xfId="0" applyFont="1" applyBorder="1" applyAlignment="1">
      <alignment vertical="center"/>
    </xf>
    <xf numFmtId="0" fontId="48" fillId="0" borderId="0" xfId="0" applyFont="1" applyAlignment="1">
      <alignment horizontal="left" vertical="center"/>
    </xf>
    <xf numFmtId="0" fontId="57" fillId="25" borderId="0" xfId="0" applyFont="1" applyFill="1" applyAlignment="1">
      <alignment horizontal="center" vertical="center"/>
    </xf>
    <xf numFmtId="0" fontId="60" fillId="25" borderId="0" xfId="0" applyFont="1" applyFill="1" applyAlignment="1">
      <alignment horizontal="left" vertical="center"/>
    </xf>
    <xf numFmtId="0" fontId="60" fillId="25" borderId="0" xfId="0" applyFont="1" applyFill="1" applyAlignment="1">
      <alignment horizontal="center" vertical="center"/>
    </xf>
    <xf numFmtId="0" fontId="57" fillId="25" borderId="14" xfId="0" applyFont="1" applyFill="1" applyBorder="1" applyAlignment="1">
      <alignment horizontal="center" vertical="center"/>
    </xf>
    <xf numFmtId="0" fontId="57" fillId="25" borderId="11" xfId="0" applyFont="1" applyFill="1" applyBorder="1" applyAlignment="1">
      <alignment horizontal="center" vertical="center"/>
    </xf>
    <xf numFmtId="0" fontId="57" fillId="25" borderId="11" xfId="0" applyFont="1" applyFill="1" applyBorder="1" applyAlignment="1">
      <alignment vertical="center"/>
    </xf>
    <xf numFmtId="0" fontId="57" fillId="25" borderId="12" xfId="0" applyFont="1" applyFill="1" applyBorder="1" applyAlignment="1">
      <alignment vertical="center"/>
    </xf>
    <xf numFmtId="0" fontId="48" fillId="25" borderId="12" xfId="0" applyFont="1" applyFill="1" applyBorder="1" applyAlignment="1">
      <alignment horizontal="center" vertical="center"/>
    </xf>
    <xf numFmtId="0" fontId="57" fillId="25" borderId="13" xfId="0" applyFont="1" applyFill="1" applyBorder="1" applyAlignment="1">
      <alignment vertical="center"/>
    </xf>
    <xf numFmtId="0" fontId="57" fillId="25" borderId="0" xfId="0" applyFont="1" applyFill="1" applyBorder="1" applyAlignment="1">
      <alignment horizontal="center" vertical="center"/>
    </xf>
    <xf numFmtId="0" fontId="60" fillId="25" borderId="0" xfId="0" applyFont="1" applyFill="1" applyBorder="1" applyAlignment="1">
      <alignment horizontal="center" vertical="center"/>
    </xf>
    <xf numFmtId="0" fontId="57" fillId="25" borderId="12" xfId="0" applyFont="1" applyFill="1" applyBorder="1" applyAlignment="1">
      <alignment horizontal="center" vertical="center"/>
    </xf>
    <xf numFmtId="0" fontId="57" fillId="25" borderId="0" xfId="0" applyFont="1" applyFill="1" applyAlignment="1">
      <alignment horizontal="center"/>
    </xf>
    <xf numFmtId="0" fontId="61" fillId="25" borderId="0" xfId="0" applyFont="1" applyFill="1" applyAlignment="1">
      <alignment horizontal="left" vertical="center"/>
    </xf>
    <xf numFmtId="0" fontId="57" fillId="25" borderId="0" xfId="0" applyFont="1" applyFill="1" applyAlignment="1">
      <alignment horizontal="left" vertical="center" wrapText="1"/>
    </xf>
    <xf numFmtId="0" fontId="57" fillId="25" borderId="0" xfId="0" applyFont="1" applyFill="1" applyAlignment="1">
      <alignment vertical="center" wrapText="1"/>
    </xf>
    <xf numFmtId="0" fontId="57" fillId="25" borderId="0" xfId="0" applyFont="1" applyFill="1" applyAlignment="1">
      <alignment vertical="center"/>
    </xf>
    <xf numFmtId="0" fontId="57" fillId="25" borderId="0" xfId="0" applyFont="1" applyFill="1" applyBorder="1" applyAlignment="1">
      <alignment horizontal="left" vertical="center" wrapText="1"/>
    </xf>
    <xf numFmtId="0" fontId="57" fillId="25" borderId="0" xfId="0" applyFont="1" applyFill="1" applyAlignment="1">
      <alignment horizontal="left" vertical="center"/>
    </xf>
    <xf numFmtId="0" fontId="57" fillId="25" borderId="21" xfId="0" applyFont="1" applyFill="1" applyBorder="1" applyAlignment="1">
      <alignment horizontal="center" vertical="center"/>
    </xf>
    <xf numFmtId="0" fontId="57" fillId="25" borderId="22" xfId="0" applyFont="1" applyFill="1" applyBorder="1" applyAlignment="1">
      <alignment horizontal="center" vertical="center"/>
    </xf>
    <xf numFmtId="0" fontId="57" fillId="25" borderId="23" xfId="0" applyFont="1" applyFill="1" applyBorder="1" applyAlignment="1">
      <alignment horizontal="center" vertical="center"/>
    </xf>
    <xf numFmtId="0" fontId="48" fillId="25" borderId="0" xfId="43" applyFont="1" applyFill="1" applyAlignment="1">
      <alignment horizontal="left" vertical="center"/>
    </xf>
    <xf numFmtId="0" fontId="57" fillId="25" borderId="0" xfId="0" applyFont="1" applyFill="1"/>
    <xf numFmtId="0" fontId="48" fillId="25" borderId="0" xfId="0" applyFont="1" applyFill="1"/>
    <xf numFmtId="0" fontId="62" fillId="25" borderId="0" xfId="0" applyFont="1" applyFill="1" applyAlignment="1">
      <alignment horizontal="left" vertical="center"/>
    </xf>
    <xf numFmtId="0" fontId="57" fillId="25" borderId="159" xfId="0" applyFont="1" applyFill="1" applyBorder="1" applyAlignment="1">
      <alignment horizontal="center" vertical="center"/>
    </xf>
    <xf numFmtId="0" fontId="57" fillId="25" borderId="10" xfId="0" applyFont="1" applyFill="1" applyBorder="1" applyAlignment="1">
      <alignment horizontal="center" vertical="center"/>
    </xf>
    <xf numFmtId="0" fontId="57" fillId="25" borderId="159" xfId="0" applyFont="1" applyFill="1" applyBorder="1" applyAlignment="1">
      <alignment vertical="center" wrapText="1"/>
    </xf>
    <xf numFmtId="0" fontId="57" fillId="25" borderId="160" xfId="0" applyFont="1" applyFill="1" applyBorder="1" applyAlignment="1">
      <alignment vertical="center"/>
    </xf>
    <xf numFmtId="0" fontId="57" fillId="25" borderId="160" xfId="0" applyFont="1" applyFill="1" applyBorder="1" applyAlignment="1">
      <alignment vertical="center" wrapText="1"/>
    </xf>
    <xf numFmtId="0" fontId="57" fillId="25" borderId="161" xfId="0" applyFont="1" applyFill="1" applyBorder="1" applyAlignment="1">
      <alignment vertical="center"/>
    </xf>
    <xf numFmtId="0" fontId="57" fillId="25" borderId="0" xfId="0" applyFont="1" applyFill="1" applyBorder="1" applyAlignment="1">
      <alignment horizontal="left" vertical="center"/>
    </xf>
    <xf numFmtId="0" fontId="57" fillId="25" borderId="160" xfId="0" applyFont="1" applyFill="1" applyBorder="1" applyAlignment="1">
      <alignment horizontal="left" vertical="center"/>
    </xf>
    <xf numFmtId="0" fontId="57" fillId="25" borderId="161" xfId="0" applyFont="1" applyFill="1" applyBorder="1" applyAlignment="1">
      <alignment vertical="center" wrapText="1"/>
    </xf>
    <xf numFmtId="0" fontId="57" fillId="25" borderId="13" xfId="0" applyFont="1" applyFill="1" applyBorder="1" applyAlignment="1">
      <alignment horizontal="center" vertical="center"/>
    </xf>
    <xf numFmtId="0" fontId="57" fillId="25" borderId="11" xfId="0" applyFont="1" applyFill="1" applyBorder="1" applyAlignment="1">
      <alignment horizontal="left" vertical="center"/>
    </xf>
    <xf numFmtId="0" fontId="57" fillId="25" borderId="12" xfId="0" applyFont="1" applyFill="1" applyBorder="1" applyAlignment="1">
      <alignment horizontal="left" vertical="center"/>
    </xf>
    <xf numFmtId="0" fontId="57" fillId="25" borderId="12" xfId="0" applyFont="1" applyFill="1" applyBorder="1" applyAlignment="1">
      <alignment horizontal="left" vertical="center" wrapText="1"/>
    </xf>
    <xf numFmtId="0" fontId="57" fillId="25" borderId="13" xfId="0" applyFont="1" applyFill="1" applyBorder="1" applyAlignment="1">
      <alignment horizontal="left" vertical="center"/>
    </xf>
    <xf numFmtId="0" fontId="57" fillId="25" borderId="13" xfId="0" applyFont="1" applyFill="1" applyBorder="1" applyAlignment="1">
      <alignment horizontal="left" vertical="center" wrapText="1"/>
    </xf>
    <xf numFmtId="0" fontId="57" fillId="25" borderId="21" xfId="0" applyFont="1" applyFill="1" applyBorder="1" applyAlignment="1">
      <alignment horizontal="left" vertical="center"/>
    </xf>
    <xf numFmtId="0" fontId="57" fillId="25" borderId="23" xfId="0" applyFont="1" applyFill="1" applyBorder="1" applyAlignment="1">
      <alignment horizontal="left" vertical="center"/>
    </xf>
    <xf numFmtId="0" fontId="57" fillId="25" borderId="21" xfId="0" applyFont="1" applyFill="1" applyBorder="1" applyAlignment="1">
      <alignment vertical="center" wrapText="1"/>
    </xf>
    <xf numFmtId="0" fontId="57" fillId="25" borderId="22" xfId="0" applyFont="1" applyFill="1" applyBorder="1" applyAlignment="1">
      <alignment vertical="center" wrapText="1"/>
    </xf>
    <xf numFmtId="0" fontId="57" fillId="25" borderId="23" xfId="0" applyFont="1" applyFill="1" applyBorder="1" applyAlignment="1">
      <alignment vertical="center" wrapText="1"/>
    </xf>
    <xf numFmtId="0" fontId="57" fillId="25" borderId="22" xfId="0" applyFont="1" applyFill="1" applyBorder="1" applyAlignment="1">
      <alignment horizontal="left" vertical="center"/>
    </xf>
    <xf numFmtId="0" fontId="57" fillId="25" borderId="0" xfId="0" applyFont="1" applyFill="1" applyAlignment="1">
      <alignment vertical="top"/>
    </xf>
    <xf numFmtId="0" fontId="48" fillId="25" borderId="14" xfId="43" applyFont="1" applyFill="1" applyBorder="1" applyAlignment="1">
      <alignment horizontal="center" vertical="center"/>
    </xf>
    <xf numFmtId="0" fontId="57" fillId="25" borderId="11" xfId="0" applyFont="1" applyFill="1" applyBorder="1" applyAlignment="1">
      <alignment horizontal="left" vertical="center" wrapText="1"/>
    </xf>
    <xf numFmtId="0" fontId="63" fillId="25" borderId="0" xfId="0" applyFont="1" applyFill="1" applyAlignment="1">
      <alignment horizontal="left" vertical="center"/>
    </xf>
    <xf numFmtId="0" fontId="48" fillId="25" borderId="21" xfId="43" applyFont="1" applyFill="1" applyBorder="1" applyAlignment="1">
      <alignment horizontal="left" vertical="center"/>
    </xf>
    <xf numFmtId="0" fontId="48" fillId="25" borderId="23" xfId="43" applyFont="1" applyFill="1" applyBorder="1" applyAlignment="1">
      <alignment horizontal="left" vertical="center"/>
    </xf>
    <xf numFmtId="0" fontId="57" fillId="25" borderId="21" xfId="0" applyFont="1" applyFill="1" applyBorder="1" applyAlignment="1">
      <alignment vertical="center"/>
    </xf>
    <xf numFmtId="0" fontId="57" fillId="25" borderId="22" xfId="0" applyFont="1" applyFill="1" applyBorder="1" applyAlignment="1">
      <alignment vertical="center"/>
    </xf>
    <xf numFmtId="0" fontId="48" fillId="25" borderId="22" xfId="0" applyFont="1" applyFill="1" applyBorder="1" applyAlignment="1">
      <alignment vertical="center"/>
    </xf>
    <xf numFmtId="0" fontId="57" fillId="25" borderId="23" xfId="0" applyFont="1" applyFill="1" applyBorder="1" applyAlignment="1">
      <alignment vertical="center"/>
    </xf>
    <xf numFmtId="0" fontId="48" fillId="25" borderId="0" xfId="0" applyFont="1" applyFill="1" applyBorder="1" applyAlignment="1">
      <alignment horizontal="left" vertical="center"/>
    </xf>
    <xf numFmtId="0" fontId="48" fillId="25" borderId="23" xfId="43" applyFont="1" applyFill="1" applyBorder="1" applyAlignment="1">
      <alignment vertical="center"/>
    </xf>
    <xf numFmtId="0" fontId="57" fillId="25" borderId="159" xfId="0" applyFont="1" applyFill="1" applyBorder="1" applyAlignment="1">
      <alignment horizontal="left" vertical="center"/>
    </xf>
    <xf numFmtId="0" fontId="57" fillId="25" borderId="10" xfId="0" applyFont="1" applyFill="1" applyBorder="1" applyAlignment="1">
      <alignment horizontal="left" vertical="center"/>
    </xf>
    <xf numFmtId="0" fontId="57" fillId="25" borderId="180" xfId="0" applyFont="1" applyFill="1" applyBorder="1" applyAlignment="1">
      <alignment horizontal="left" vertical="center" shrinkToFit="1"/>
    </xf>
    <xf numFmtId="0" fontId="57" fillId="25" borderId="30" xfId="0" applyFont="1" applyFill="1" applyBorder="1" applyAlignment="1">
      <alignment vertical="center"/>
    </xf>
    <xf numFmtId="0" fontId="57" fillId="25" borderId="181" xfId="0" applyFont="1" applyFill="1" applyBorder="1" applyAlignment="1">
      <alignment vertical="center"/>
    </xf>
    <xf numFmtId="0" fontId="57" fillId="25" borderId="182" xfId="0" applyFont="1" applyFill="1" applyBorder="1" applyAlignment="1">
      <alignment horizontal="left" vertical="center" wrapText="1"/>
    </xf>
    <xf numFmtId="0" fontId="57" fillId="25" borderId="183" xfId="0" applyFont="1" applyFill="1" applyBorder="1" applyAlignment="1">
      <alignment horizontal="left" vertical="center" shrinkToFit="1"/>
    </xf>
    <xf numFmtId="0" fontId="57" fillId="25" borderId="183" xfId="0" applyFont="1" applyFill="1" applyBorder="1" applyAlignment="1">
      <alignment horizontal="left" vertical="center"/>
    </xf>
    <xf numFmtId="0" fontId="57" fillId="25" borderId="183" xfId="0" applyFont="1" applyFill="1" applyBorder="1" applyAlignment="1">
      <alignment horizontal="left" vertical="center" wrapText="1"/>
    </xf>
    <xf numFmtId="0" fontId="57" fillId="25" borderId="183" xfId="0" applyFont="1" applyFill="1" applyBorder="1" applyAlignment="1">
      <alignment vertical="center"/>
    </xf>
    <xf numFmtId="0" fontId="57" fillId="25" borderId="182" xfId="0" applyFont="1" applyFill="1" applyBorder="1" applyAlignment="1">
      <alignment horizontal="left" vertical="center" shrinkToFit="1"/>
    </xf>
    <xf numFmtId="0" fontId="57" fillId="25" borderId="184" xfId="0" applyFont="1" applyFill="1" applyBorder="1" applyAlignment="1">
      <alignment horizontal="left" vertical="center" wrapText="1"/>
    </xf>
    <xf numFmtId="0" fontId="57" fillId="25" borderId="185" xfId="0" applyFont="1" applyFill="1" applyBorder="1" applyAlignment="1">
      <alignment vertical="center"/>
    </xf>
    <xf numFmtId="0" fontId="57" fillId="25" borderId="186" xfId="0" applyFont="1" applyFill="1" applyBorder="1" applyAlignment="1">
      <alignment vertical="center"/>
    </xf>
    <xf numFmtId="0" fontId="57" fillId="25" borderId="182" xfId="0" applyFont="1" applyFill="1" applyBorder="1" applyAlignment="1">
      <alignment vertical="center" wrapText="1"/>
    </xf>
    <xf numFmtId="0" fontId="57" fillId="25" borderId="180" xfId="0" applyFont="1" applyFill="1" applyBorder="1" applyAlignment="1">
      <alignment vertical="center"/>
    </xf>
    <xf numFmtId="0" fontId="57" fillId="25" borderId="183" xfId="0" applyFont="1" applyFill="1" applyBorder="1" applyAlignment="1">
      <alignment vertical="center" wrapText="1"/>
    </xf>
    <xf numFmtId="0" fontId="57" fillId="25" borderId="183" xfId="0" applyFont="1" applyFill="1" applyBorder="1" applyAlignment="1">
      <alignment vertical="center" shrinkToFit="1"/>
    </xf>
    <xf numFmtId="0" fontId="57" fillId="25" borderId="184" xfId="0" applyFont="1" applyFill="1" applyBorder="1" applyAlignment="1">
      <alignment vertical="center" wrapText="1"/>
    </xf>
    <xf numFmtId="0" fontId="48" fillId="25" borderId="15" xfId="0" applyFont="1" applyFill="1" applyBorder="1" applyAlignment="1">
      <alignment horizontal="center" vertical="center"/>
    </xf>
    <xf numFmtId="0" fontId="48" fillId="25" borderId="13" xfId="43" applyFont="1" applyFill="1" applyBorder="1" applyAlignment="1">
      <alignment horizontal="center" vertical="center"/>
    </xf>
    <xf numFmtId="0" fontId="48" fillId="25" borderId="29" xfId="0" applyFont="1" applyFill="1" applyBorder="1" applyAlignment="1">
      <alignment horizontal="center" vertical="center"/>
    </xf>
    <xf numFmtId="0" fontId="48" fillId="25" borderId="30" xfId="0" applyFont="1" applyFill="1" applyBorder="1" applyAlignment="1">
      <alignment horizontal="center" vertical="center"/>
    </xf>
    <xf numFmtId="0" fontId="48" fillId="25" borderId="181" xfId="0" applyFont="1" applyFill="1" applyBorder="1" applyAlignment="1">
      <alignment horizontal="center" vertical="center"/>
    </xf>
    <xf numFmtId="0" fontId="48" fillId="25" borderId="99" xfId="0" applyFont="1" applyFill="1" applyBorder="1" applyAlignment="1">
      <alignment horizontal="center" vertical="center"/>
    </xf>
    <xf numFmtId="0" fontId="48" fillId="25" borderId="0" xfId="43" applyFont="1" applyFill="1" applyAlignment="1">
      <alignment horizontal="center" vertical="center"/>
    </xf>
    <xf numFmtId="0" fontId="57" fillId="25" borderId="101" xfId="0" applyFont="1" applyFill="1" applyBorder="1" applyAlignment="1">
      <alignment horizontal="center" vertical="center" wrapText="1"/>
    </xf>
    <xf numFmtId="0" fontId="48" fillId="25" borderId="187" xfId="0" applyFont="1" applyFill="1" applyBorder="1" applyAlignment="1">
      <alignment horizontal="center" vertical="center"/>
    </xf>
    <xf numFmtId="0" fontId="48" fillId="25" borderId="11" xfId="43" applyFont="1" applyFill="1" applyBorder="1" applyAlignment="1">
      <alignment horizontal="center" vertical="center"/>
    </xf>
    <xf numFmtId="0" fontId="48" fillId="25" borderId="188" xfId="0" applyFont="1" applyFill="1" applyBorder="1" applyAlignment="1">
      <alignment horizontal="center" vertical="center"/>
    </xf>
    <xf numFmtId="0" fontId="48" fillId="25" borderId="99" xfId="0" applyFont="1" applyFill="1" applyBorder="1" applyAlignment="1">
      <alignment horizontal="center" vertical="center" wrapText="1"/>
    </xf>
    <xf numFmtId="0" fontId="48" fillId="25" borderId="167" xfId="0" applyFont="1" applyFill="1" applyBorder="1" applyAlignment="1">
      <alignment horizontal="center" vertical="center"/>
    </xf>
    <xf numFmtId="0" fontId="57" fillId="25" borderId="15" xfId="0" applyFont="1" applyFill="1" applyBorder="1" applyAlignment="1">
      <alignment vertical="center"/>
    </xf>
    <xf numFmtId="0" fontId="57" fillId="25" borderId="16" xfId="0" applyFont="1" applyFill="1" applyBorder="1" applyAlignment="1">
      <alignment vertical="center"/>
    </xf>
    <xf numFmtId="0" fontId="57" fillId="25" borderId="34" xfId="0" applyFont="1" applyFill="1" applyBorder="1" applyAlignment="1">
      <alignment vertical="center"/>
    </xf>
    <xf numFmtId="0" fontId="57" fillId="25" borderId="35" xfId="0" applyFont="1" applyFill="1" applyBorder="1" applyAlignment="1">
      <alignment vertical="center"/>
    </xf>
    <xf numFmtId="0" fontId="57" fillId="25" borderId="187" xfId="0" applyFont="1" applyFill="1" applyBorder="1" applyAlignment="1">
      <alignment vertical="center"/>
    </xf>
    <xf numFmtId="0" fontId="57" fillId="25" borderId="101" xfId="0" applyFont="1" applyFill="1" applyBorder="1" applyAlignment="1">
      <alignment horizontal="left" vertical="center"/>
    </xf>
    <xf numFmtId="0" fontId="57" fillId="25" borderId="101" xfId="0" applyFont="1" applyFill="1" applyBorder="1" applyAlignment="1">
      <alignment vertical="center"/>
    </xf>
    <xf numFmtId="0" fontId="57" fillId="25" borderId="0" xfId="0" applyFont="1" applyFill="1" applyBorder="1" applyAlignment="1">
      <alignment vertical="center"/>
    </xf>
    <xf numFmtId="0" fontId="57" fillId="25" borderId="189" xfId="0" applyFont="1" applyFill="1" applyBorder="1" applyAlignment="1">
      <alignment vertical="center"/>
    </xf>
    <xf numFmtId="0" fontId="57" fillId="25" borderId="168" xfId="0" applyFont="1" applyFill="1" applyBorder="1" applyAlignment="1">
      <alignment vertical="center"/>
    </xf>
    <xf numFmtId="0" fontId="57" fillId="25" borderId="15" xfId="0" applyFont="1" applyFill="1" applyBorder="1" applyAlignment="1">
      <alignment vertical="center" wrapText="1"/>
    </xf>
    <xf numFmtId="0" fontId="57" fillId="25" borderId="16" xfId="0" applyFont="1" applyFill="1" applyBorder="1" applyAlignment="1">
      <alignment vertical="center" wrapText="1"/>
    </xf>
    <xf numFmtId="0" fontId="48" fillId="25" borderId="35" xfId="0" applyFont="1" applyFill="1" applyBorder="1" applyAlignment="1">
      <alignment vertical="center"/>
    </xf>
    <xf numFmtId="0" fontId="48" fillId="25" borderId="187" xfId="0" applyFont="1" applyFill="1" applyBorder="1" applyAlignment="1">
      <alignment vertical="center"/>
    </xf>
    <xf numFmtId="0" fontId="48" fillId="25" borderId="35" xfId="0" applyFont="1" applyFill="1" applyBorder="1" applyAlignment="1">
      <alignment horizontal="left" vertical="center"/>
    </xf>
    <xf numFmtId="0" fontId="48" fillId="25" borderId="189" xfId="0" applyFont="1" applyFill="1" applyBorder="1" applyAlignment="1">
      <alignment vertical="center"/>
    </xf>
    <xf numFmtId="0" fontId="48" fillId="25" borderId="34" xfId="0" applyFont="1" applyFill="1" applyBorder="1" applyAlignment="1">
      <alignment vertical="center"/>
    </xf>
    <xf numFmtId="0" fontId="48" fillId="25" borderId="168" xfId="0" applyFont="1" applyFill="1" applyBorder="1" applyAlignment="1">
      <alignment vertical="center"/>
    </xf>
    <xf numFmtId="0" fontId="57" fillId="25" borderId="0" xfId="0" applyFont="1" applyFill="1" applyBorder="1" applyAlignment="1">
      <alignment vertical="top"/>
    </xf>
    <xf numFmtId="0" fontId="57" fillId="25" borderId="34" xfId="0" applyFont="1" applyFill="1" applyBorder="1" applyAlignment="1">
      <alignment horizontal="left" vertical="center" wrapText="1"/>
    </xf>
    <xf numFmtId="0" fontId="57" fillId="25" borderId="35" xfId="0" applyFont="1" applyFill="1" applyBorder="1" applyAlignment="1">
      <alignment horizontal="left" vertical="center" wrapText="1"/>
    </xf>
    <xf numFmtId="0" fontId="57" fillId="25" borderId="187" xfId="0" applyFont="1" applyFill="1" applyBorder="1" applyAlignment="1">
      <alignment horizontal="left" vertical="center" wrapText="1"/>
    </xf>
    <xf numFmtId="0" fontId="48" fillId="25" borderId="101" xfId="0" applyFont="1" applyFill="1" applyBorder="1" applyAlignment="1">
      <alignment horizontal="center" vertical="center"/>
    </xf>
    <xf numFmtId="0" fontId="48" fillId="25" borderId="35" xfId="0" applyFont="1" applyFill="1" applyBorder="1" applyAlignment="1">
      <alignment horizontal="center" vertical="center"/>
    </xf>
    <xf numFmtId="0" fontId="62" fillId="25" borderId="101" xfId="0" applyFont="1" applyFill="1" applyBorder="1" applyAlignment="1">
      <alignment horizontal="center" vertical="center"/>
    </xf>
    <xf numFmtId="0" fontId="48" fillId="25" borderId="0" xfId="0" applyFont="1" applyFill="1" applyBorder="1" applyAlignment="1">
      <alignment horizontal="center" vertical="center"/>
    </xf>
    <xf numFmtId="0" fontId="48" fillId="25" borderId="16" xfId="0" applyFont="1" applyFill="1" applyBorder="1" applyAlignment="1">
      <alignment horizontal="center" vertical="center"/>
    </xf>
    <xf numFmtId="0" fontId="57" fillId="25" borderId="189" xfId="0" applyFont="1" applyFill="1" applyBorder="1" applyAlignment="1">
      <alignment horizontal="left" vertical="center" wrapText="1"/>
    </xf>
    <xf numFmtId="0" fontId="57" fillId="25" borderId="187" xfId="0" applyFont="1" applyFill="1" applyBorder="1" applyAlignment="1">
      <alignment horizontal="left" vertical="center"/>
    </xf>
    <xf numFmtId="0" fontId="48" fillId="25" borderId="101" xfId="0" applyFont="1" applyFill="1" applyBorder="1" applyAlignment="1">
      <alignment horizontal="center" vertical="center" wrapText="1"/>
    </xf>
    <xf numFmtId="0" fontId="48" fillId="25" borderId="34" xfId="0" applyFont="1" applyFill="1" applyBorder="1" applyAlignment="1">
      <alignment horizontal="center" vertical="center"/>
    </xf>
    <xf numFmtId="0" fontId="48" fillId="25" borderId="168" xfId="0" applyFont="1" applyFill="1" applyBorder="1" applyAlignment="1">
      <alignment horizontal="center" vertical="center"/>
    </xf>
    <xf numFmtId="0" fontId="63" fillId="25" borderId="101" xfId="0" applyFont="1" applyFill="1" applyBorder="1" applyAlignment="1">
      <alignment vertical="center"/>
    </xf>
    <xf numFmtId="0" fontId="48" fillId="25" borderId="189" xfId="0" applyFont="1" applyFill="1" applyBorder="1" applyAlignment="1">
      <alignment horizontal="center" vertical="center"/>
    </xf>
    <xf numFmtId="0" fontId="63" fillId="25" borderId="187" xfId="0" applyFont="1" applyFill="1" applyBorder="1" applyAlignment="1">
      <alignment horizontal="left" vertical="center"/>
    </xf>
    <xf numFmtId="0" fontId="57" fillId="25" borderId="34" xfId="0" applyFont="1" applyFill="1" applyBorder="1" applyAlignment="1">
      <alignment horizontal="left" vertical="center"/>
    </xf>
    <xf numFmtId="0" fontId="57" fillId="25" borderId="168" xfId="0" applyFont="1" applyFill="1" applyBorder="1" applyAlignment="1">
      <alignment horizontal="left" vertical="center"/>
    </xf>
    <xf numFmtId="0" fontId="57" fillId="25" borderId="35" xfId="0" applyFont="1" applyFill="1" applyBorder="1" applyAlignment="1">
      <alignment horizontal="left" vertical="center"/>
    </xf>
    <xf numFmtId="0" fontId="48" fillId="25" borderId="187" xfId="0" applyFont="1" applyFill="1" applyBorder="1" applyAlignment="1">
      <alignment horizontal="left" vertical="center"/>
    </xf>
    <xf numFmtId="0" fontId="64" fillId="25" borderId="0" xfId="0" applyFont="1" applyFill="1" applyAlignment="1">
      <alignment horizontal="left" vertical="center"/>
    </xf>
    <xf numFmtId="0" fontId="65" fillId="25" borderId="101" xfId="0" applyFont="1" applyFill="1" applyBorder="1" applyAlignment="1">
      <alignment vertical="center"/>
    </xf>
    <xf numFmtId="0" fontId="48" fillId="25" borderId="189" xfId="0" applyFont="1" applyFill="1" applyBorder="1" applyAlignment="1">
      <alignment horizontal="left" vertical="center"/>
    </xf>
    <xf numFmtId="0" fontId="57" fillId="25" borderId="16" xfId="0" applyFont="1" applyFill="1" applyBorder="1" applyAlignment="1">
      <alignment horizontal="left" vertical="center"/>
    </xf>
    <xf numFmtId="0" fontId="63" fillId="25" borderId="187" xfId="0" applyFont="1" applyFill="1" applyBorder="1" applyAlignment="1">
      <alignment vertical="center"/>
    </xf>
    <xf numFmtId="0" fontId="57" fillId="25" borderId="172" xfId="0" applyFont="1" applyFill="1" applyBorder="1" applyAlignment="1">
      <alignment horizontal="center" vertical="center"/>
    </xf>
    <xf numFmtId="0" fontId="48" fillId="25" borderId="101" xfId="0" applyFont="1" applyFill="1" applyBorder="1" applyAlignment="1">
      <alignment horizontal="left" vertical="center"/>
    </xf>
    <xf numFmtId="0" fontId="48" fillId="25" borderId="16" xfId="0" applyFont="1" applyFill="1" applyBorder="1" applyAlignment="1">
      <alignment horizontal="left" vertical="center"/>
    </xf>
    <xf numFmtId="0" fontId="57" fillId="25" borderId="190" xfId="0" applyFont="1" applyFill="1" applyBorder="1" applyAlignment="1">
      <alignment horizontal="center" vertical="center"/>
    </xf>
    <xf numFmtId="0" fontId="57" fillId="25" borderId="39" xfId="0" applyFont="1" applyFill="1" applyBorder="1" applyAlignment="1">
      <alignment horizontal="left" vertical="center"/>
    </xf>
    <xf numFmtId="0" fontId="48" fillId="25" borderId="178" xfId="0" applyFont="1" applyFill="1" applyBorder="1" applyAlignment="1">
      <alignment horizontal="left" vertical="center"/>
    </xf>
    <xf numFmtId="0" fontId="48" fillId="25" borderId="191" xfId="0" applyFont="1" applyFill="1" applyBorder="1" applyAlignment="1">
      <alignment horizontal="left" vertical="center"/>
    </xf>
    <xf numFmtId="0" fontId="57" fillId="25" borderId="192" xfId="0" applyFont="1" applyFill="1" applyBorder="1" applyAlignment="1">
      <alignment horizontal="left" vertical="center"/>
    </xf>
    <xf numFmtId="0" fontId="57" fillId="25" borderId="178" xfId="0" applyFont="1" applyFill="1" applyBorder="1" applyAlignment="1">
      <alignment horizontal="left" vertical="center"/>
    </xf>
    <xf numFmtId="0" fontId="57" fillId="25" borderId="192" xfId="0" applyFont="1" applyFill="1" applyBorder="1" applyAlignment="1">
      <alignment vertical="center"/>
    </xf>
    <xf numFmtId="0" fontId="57" fillId="25" borderId="178" xfId="0" applyFont="1" applyFill="1" applyBorder="1" applyAlignment="1">
      <alignment vertical="center"/>
    </xf>
    <xf numFmtId="0" fontId="57" fillId="25" borderId="191" xfId="0" applyFont="1" applyFill="1" applyBorder="1" applyAlignment="1">
      <alignment horizontal="left" vertical="center"/>
    </xf>
    <xf numFmtId="0" fontId="63" fillId="25" borderId="191" xfId="0" applyFont="1" applyFill="1" applyBorder="1" applyAlignment="1">
      <alignment horizontal="left" vertical="center"/>
    </xf>
    <xf numFmtId="0" fontId="48" fillId="25" borderId="22" xfId="0" applyFont="1" applyFill="1" applyBorder="1" applyAlignment="1">
      <alignment horizontal="left" vertical="center"/>
    </xf>
    <xf numFmtId="0" fontId="48" fillId="25" borderId="192" xfId="0" applyFont="1" applyFill="1" applyBorder="1" applyAlignment="1">
      <alignment horizontal="left" vertical="center"/>
    </xf>
    <xf numFmtId="0" fontId="57" fillId="25" borderId="193" xfId="0" applyFont="1" applyFill="1" applyBorder="1" applyAlignment="1">
      <alignment horizontal="center" vertical="center"/>
    </xf>
    <xf numFmtId="0" fontId="57" fillId="25" borderId="175" xfId="0" applyFont="1" applyFill="1" applyBorder="1" applyAlignment="1">
      <alignment horizontal="center" vertical="center"/>
    </xf>
    <xf numFmtId="0" fontId="57" fillId="25" borderId="12" xfId="0" applyFont="1" applyFill="1" applyBorder="1" applyAlignment="1">
      <alignment vertical="top"/>
    </xf>
    <xf numFmtId="0" fontId="57" fillId="25" borderId="16" xfId="0" applyFont="1" applyFill="1" applyBorder="1" applyAlignment="1">
      <alignment vertical="top"/>
    </xf>
    <xf numFmtId="0" fontId="57" fillId="25" borderId="21" xfId="0" applyFont="1" applyFill="1" applyBorder="1" applyAlignment="1">
      <alignment vertical="top"/>
    </xf>
    <xf numFmtId="0" fontId="57" fillId="25" borderId="22" xfId="0" applyFont="1" applyFill="1" applyBorder="1" applyAlignment="1">
      <alignment vertical="top"/>
    </xf>
    <xf numFmtId="0" fontId="57" fillId="25" borderId="23" xfId="0" applyFont="1" applyFill="1" applyBorder="1" applyAlignment="1">
      <alignment vertical="top"/>
    </xf>
    <xf numFmtId="0" fontId="57" fillId="25" borderId="13" xfId="0" applyFont="1" applyFill="1" applyBorder="1" applyAlignment="1">
      <alignment vertical="top"/>
    </xf>
    <xf numFmtId="0" fontId="57" fillId="25" borderId="24" xfId="0" applyFont="1" applyFill="1" applyBorder="1" applyAlignment="1">
      <alignment horizontal="center" vertical="center"/>
    </xf>
    <xf numFmtId="0" fontId="57" fillId="25" borderId="194" xfId="0" applyFont="1" applyFill="1" applyBorder="1" applyAlignment="1">
      <alignment horizontal="center" vertical="center"/>
    </xf>
    <xf numFmtId="0" fontId="57" fillId="25" borderId="150" xfId="0" applyFont="1" applyFill="1" applyBorder="1" applyAlignment="1">
      <alignment horizontal="center" vertical="center"/>
    </xf>
    <xf numFmtId="0" fontId="57" fillId="25" borderId="178" xfId="0" applyFont="1" applyFill="1" applyBorder="1" applyAlignment="1">
      <alignment vertical="top"/>
    </xf>
    <xf numFmtId="0" fontId="57" fillId="25" borderId="195" xfId="0" applyFont="1" applyFill="1" applyBorder="1" applyAlignment="1">
      <alignment vertical="top"/>
    </xf>
    <xf numFmtId="0" fontId="57" fillId="25" borderId="191" xfId="0" applyFont="1" applyFill="1" applyBorder="1" applyAlignment="1">
      <alignment vertical="center"/>
    </xf>
    <xf numFmtId="0" fontId="63" fillId="25" borderId="191" xfId="0" applyFont="1" applyFill="1" applyBorder="1" applyAlignment="1">
      <alignment vertical="center"/>
    </xf>
    <xf numFmtId="0" fontId="57" fillId="25" borderId="177" xfId="0" applyFont="1" applyFill="1" applyBorder="1" applyAlignment="1">
      <alignment vertical="center"/>
    </xf>
    <xf numFmtId="0" fontId="66" fillId="0" borderId="0" xfId="0" applyFont="1" applyAlignment="1">
      <alignment horizontal="left" vertical="top"/>
    </xf>
    <xf numFmtId="0" fontId="66" fillId="0" borderId="0" xfId="0" applyFont="1" applyAlignment="1">
      <alignment horizontal="left" vertical="center"/>
    </xf>
    <xf numFmtId="0" fontId="66" fillId="0" borderId="22" xfId="0" applyFont="1" applyBorder="1" applyAlignment="1">
      <alignment horizontal="left" vertical="center"/>
    </xf>
    <xf numFmtId="0" fontId="66" fillId="0" borderId="16" xfId="0" applyFont="1" applyBorder="1" applyAlignment="1">
      <alignment horizontal="left" vertical="top"/>
    </xf>
    <xf numFmtId="0" fontId="66" fillId="0" borderId="13" xfId="0" applyFont="1" applyBorder="1" applyAlignment="1">
      <alignment horizontal="left" vertical="top"/>
    </xf>
    <xf numFmtId="0" fontId="66" fillId="0" borderId="0" xfId="0" applyFont="1" applyAlignment="1">
      <alignment horizontal="center" vertical="center"/>
    </xf>
    <xf numFmtId="0" fontId="66" fillId="0" borderId="0" xfId="0" applyFont="1" applyAlignment="1">
      <alignment vertical="center"/>
    </xf>
    <xf numFmtId="0" fontId="66" fillId="0" borderId="0" xfId="0" applyFont="1" applyAlignment="1">
      <alignment horizontal="left" vertical="top" wrapText="1"/>
    </xf>
    <xf numFmtId="0" fontId="66" fillId="0" borderId="0" xfId="0" applyFont="1" applyAlignment="1">
      <alignment horizontal="center" vertical="top"/>
    </xf>
    <xf numFmtId="0" fontId="66" fillId="0" borderId="14" xfId="0" applyFont="1" applyBorder="1" applyAlignment="1">
      <alignment horizontal="center" vertical="center"/>
    </xf>
    <xf numFmtId="0" fontId="66"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6" fillId="0" borderId="12" xfId="0" applyFont="1" applyBorder="1" applyAlignment="1">
      <alignment horizontal="left" vertical="top" wrapText="1"/>
    </xf>
    <xf numFmtId="0" fontId="66" fillId="0" borderId="13" xfId="0" applyFont="1" applyBorder="1" applyAlignment="1">
      <alignment horizontal="left" vertical="top" wrapText="1"/>
    </xf>
    <xf numFmtId="0" fontId="66" fillId="0" borderId="14" xfId="0" applyFont="1" applyBorder="1" applyAlignment="1">
      <alignment horizontal="left" vertical="top" wrapText="1"/>
    </xf>
    <xf numFmtId="0" fontId="66" fillId="0" borderId="196" xfId="0" applyFont="1" applyBorder="1" applyAlignment="1">
      <alignment horizontal="left" vertical="top" wrapText="1"/>
    </xf>
    <xf numFmtId="0" fontId="66" fillId="0" borderId="17" xfId="0" applyFont="1" applyBorder="1" applyAlignment="1">
      <alignment horizontal="center" vertical="center"/>
    </xf>
    <xf numFmtId="0" fontId="66"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66" fillId="0" borderId="16" xfId="0" applyFont="1" applyBorder="1" applyAlignment="1">
      <alignment horizontal="left" vertical="top" wrapText="1"/>
    </xf>
    <xf numFmtId="0" fontId="66" fillId="0" borderId="17" xfId="0" applyFont="1" applyBorder="1" applyAlignment="1">
      <alignment horizontal="left" vertical="top" wrapText="1"/>
    </xf>
    <xf numFmtId="0" fontId="66" fillId="0" borderId="197" xfId="0" applyFont="1" applyBorder="1" applyAlignment="1">
      <alignment horizontal="left" vertical="top" wrapText="1"/>
    </xf>
    <xf numFmtId="0" fontId="66" fillId="0" borderId="15" xfId="0" applyFont="1" applyBorder="1" applyAlignment="1">
      <alignment horizontal="left" vertical="top"/>
    </xf>
    <xf numFmtId="0" fontId="66" fillId="0" borderId="24" xfId="0" applyFont="1" applyBorder="1" applyAlignment="1">
      <alignment horizontal="center" vertical="center"/>
    </xf>
    <xf numFmtId="0" fontId="66"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66" fillId="0" borderId="22" xfId="0" applyFont="1" applyBorder="1" applyAlignment="1">
      <alignment horizontal="left" vertical="top" wrapText="1"/>
    </xf>
    <xf numFmtId="0" fontId="66" fillId="0" borderId="23" xfId="0" applyFont="1" applyBorder="1" applyAlignment="1">
      <alignment horizontal="left" vertical="top" wrapText="1"/>
    </xf>
    <xf numFmtId="0" fontId="66" fillId="0" borderId="24" xfId="0" applyFont="1" applyBorder="1" applyAlignment="1">
      <alignment horizontal="left" vertical="top" wrapText="1"/>
    </xf>
    <xf numFmtId="0" fontId="66" fillId="0" borderId="198" xfId="0" applyFont="1" applyBorder="1" applyAlignment="1">
      <alignment horizontal="left" vertical="top" wrapText="1"/>
    </xf>
    <xf numFmtId="0" fontId="66" fillId="0" borderId="35" xfId="0" applyFont="1" applyBorder="1" applyAlignment="1">
      <alignment horizontal="left" vertical="top"/>
    </xf>
    <xf numFmtId="0" fontId="66" fillId="0" borderId="15" xfId="0" applyFont="1" applyBorder="1" applyAlignment="1">
      <alignment horizontal="center" vertical="center"/>
    </xf>
    <xf numFmtId="0" fontId="66" fillId="0" borderId="13" xfId="0" applyFont="1" applyBorder="1" applyAlignment="1">
      <alignment horizontal="center" vertical="center"/>
    </xf>
    <xf numFmtId="0" fontId="66" fillId="0" borderId="199" xfId="0" applyFont="1" applyBorder="1" applyAlignment="1">
      <alignment horizontal="center" vertical="center"/>
    </xf>
    <xf numFmtId="0" fontId="66" fillId="0" borderId="162" xfId="0" applyFont="1" applyBorder="1" applyAlignment="1">
      <alignment horizontal="center" vertical="center"/>
    </xf>
    <xf numFmtId="0" fontId="66" fillId="0" borderId="200" xfId="0" applyFont="1" applyBorder="1" applyAlignment="1">
      <alignment horizontal="left" vertical="top"/>
    </xf>
    <xf numFmtId="0" fontId="66" fillId="0" borderId="21" xfId="0" applyFont="1" applyBorder="1" applyAlignment="1">
      <alignment horizontal="left" vertical="center"/>
    </xf>
    <xf numFmtId="0" fontId="66" fillId="0" borderId="24" xfId="0" applyFont="1" applyBorder="1" applyAlignment="1">
      <alignment horizontal="left" vertical="center"/>
    </xf>
    <xf numFmtId="0" fontId="66" fillId="0" borderId="17" xfId="0" applyFont="1" applyBorder="1" applyAlignment="1">
      <alignment horizontal="left" vertical="center"/>
    </xf>
    <xf numFmtId="0" fontId="66" fillId="0" borderId="15" xfId="0" applyFont="1" applyBorder="1" applyAlignment="1">
      <alignment horizontal="left" vertical="center"/>
    </xf>
    <xf numFmtId="0" fontId="66" fillId="0" borderId="16" xfId="0" applyFont="1" applyBorder="1" applyAlignment="1">
      <alignment horizontal="left" vertical="center"/>
    </xf>
    <xf numFmtId="0" fontId="66" fillId="0" borderId="201" xfId="0" applyFont="1" applyBorder="1" applyAlignment="1">
      <alignment horizontal="left" vertical="center"/>
    </xf>
    <xf numFmtId="0" fontId="66" fillId="0" borderId="164" xfId="0" applyFont="1" applyBorder="1" applyAlignment="1">
      <alignment horizontal="left" vertical="center"/>
    </xf>
    <xf numFmtId="0" fontId="66" fillId="0" borderId="11" xfId="0" applyFont="1" applyBorder="1" applyAlignment="1">
      <alignment horizontal="left" vertical="center"/>
    </xf>
    <xf numFmtId="0" fontId="66" fillId="0" borderId="14" xfId="0" applyFont="1" applyBorder="1" applyAlignment="1">
      <alignment horizontal="left" vertical="center"/>
    </xf>
    <xf numFmtId="0" fontId="66" fillId="0" borderId="12" xfId="0" applyFont="1" applyBorder="1" applyAlignment="1">
      <alignment horizontal="left" vertical="center"/>
    </xf>
    <xf numFmtId="0" fontId="66" fillId="0" borderId="199" xfId="0" applyFont="1" applyBorder="1" applyAlignment="1">
      <alignment horizontal="left" vertical="center"/>
    </xf>
    <xf numFmtId="0" fontId="66" fillId="0" borderId="162" xfId="0" applyFont="1" applyBorder="1" applyAlignment="1">
      <alignment horizontal="left" vertical="center"/>
    </xf>
    <xf numFmtId="0" fontId="66" fillId="0" borderId="200" xfId="0" applyFont="1" applyBorder="1" applyAlignment="1">
      <alignment horizontal="center" vertical="top"/>
    </xf>
    <xf numFmtId="0" fontId="66" fillId="0" borderId="0" xfId="0" applyFont="1" applyAlignment="1">
      <alignment horizontal="right" vertical="center"/>
    </xf>
    <xf numFmtId="0" fontId="66" fillId="0" borderId="202" xfId="0" applyFont="1" applyBorder="1" applyAlignment="1">
      <alignment horizontal="center" vertical="center"/>
    </xf>
    <xf numFmtId="0" fontId="66" fillId="0" borderId="190" xfId="0" applyFont="1" applyBorder="1" applyAlignment="1">
      <alignment horizontal="center" vertical="center"/>
    </xf>
    <xf numFmtId="0" fontId="66" fillId="0" borderId="203" xfId="0" applyFont="1" applyBorder="1" applyAlignment="1">
      <alignment horizontal="center" vertical="center"/>
    </xf>
    <xf numFmtId="0" fontId="66" fillId="0" borderId="204" xfId="0" applyFont="1" applyBorder="1" applyAlignment="1">
      <alignment horizontal="left" vertical="center"/>
    </xf>
    <xf numFmtId="0" fontId="66" fillId="0" borderId="205" xfId="0" applyFont="1" applyBorder="1" applyAlignment="1">
      <alignment horizontal="left" vertical="center"/>
    </xf>
    <xf numFmtId="0" fontId="68" fillId="0" borderId="0" xfId="102" applyFont="1" applyAlignment="1">
      <alignment vertical="center"/>
    </xf>
    <xf numFmtId="0" fontId="69" fillId="0" borderId="0" xfId="102" applyFont="1" applyAlignment="1">
      <alignment horizontal="center" vertical="center"/>
    </xf>
    <xf numFmtId="0" fontId="70" fillId="0" borderId="0" xfId="102" applyFont="1" applyAlignment="1">
      <alignment vertical="center"/>
    </xf>
    <xf numFmtId="0" fontId="68" fillId="0" borderId="11" xfId="102" applyFont="1" applyBorder="1" applyAlignment="1">
      <alignment horizontal="left" vertical="center" wrapText="1"/>
    </xf>
    <xf numFmtId="0" fontId="68" fillId="0" borderId="12" xfId="102" applyFont="1" applyBorder="1" applyAlignment="1">
      <alignment horizontal="left" vertical="center" wrapText="1"/>
    </xf>
    <xf numFmtId="0" fontId="68" fillId="0" borderId="12" xfId="102" applyFont="1" applyBorder="1" applyAlignment="1">
      <alignment horizontal="left" vertical="center"/>
    </xf>
    <xf numFmtId="0" fontId="68" fillId="0" borderId="13" xfId="102" applyFont="1" applyBorder="1" applyAlignment="1">
      <alignment horizontal="left" vertical="center"/>
    </xf>
    <xf numFmtId="0" fontId="71" fillId="0" borderId="0" xfId="102" applyFont="1" applyAlignment="1">
      <alignment vertical="center"/>
    </xf>
    <xf numFmtId="0" fontId="68" fillId="0" borderId="10" xfId="102" applyFont="1" applyBorder="1" applyAlignment="1">
      <alignment horizontal="center" vertical="center"/>
    </xf>
    <xf numFmtId="0" fontId="68" fillId="0" borderId="14" xfId="102" applyFont="1" applyBorder="1" applyAlignment="1">
      <alignment horizontal="center" vertical="center"/>
    </xf>
    <xf numFmtId="0" fontId="72" fillId="0" borderId="0" xfId="102" applyFont="1" applyFill="1" applyBorder="1" applyAlignment="1">
      <alignment horizontal="left" vertical="center" wrapText="1"/>
    </xf>
    <xf numFmtId="0" fontId="68" fillId="0" borderId="14" xfId="102" applyFont="1" applyBorder="1" applyAlignment="1">
      <alignment horizontal="left" vertical="center" indent="1"/>
    </xf>
    <xf numFmtId="0" fontId="68" fillId="27" borderId="10" xfId="102" applyFont="1" applyFill="1" applyBorder="1" applyAlignment="1">
      <alignment horizontal="left" vertical="center" indent="1" shrinkToFit="1"/>
    </xf>
    <xf numFmtId="0" fontId="68" fillId="0" borderId="13" xfId="102" applyFont="1" applyBorder="1" applyAlignment="1">
      <alignment horizontal="left" vertical="center" indent="1"/>
    </xf>
    <xf numFmtId="0" fontId="72" fillId="0" borderId="0" xfId="102" applyFont="1" applyFill="1" applyBorder="1" applyAlignment="1">
      <alignment horizontal="left" vertical="center" wrapText="1" indent="1"/>
    </xf>
    <xf numFmtId="0" fontId="72" fillId="0" borderId="0" xfId="102" applyFont="1" applyFill="1" applyBorder="1" applyAlignment="1">
      <alignment horizontal="left" vertical="center" indent="1"/>
    </xf>
    <xf numFmtId="0" fontId="71" fillId="0" borderId="14" xfId="102" applyFont="1" applyBorder="1" applyAlignment="1">
      <alignment horizontal="center" vertical="center"/>
    </xf>
    <xf numFmtId="0" fontId="73" fillId="0" borderId="0" xfId="102" applyFont="1" applyFill="1" applyBorder="1" applyAlignment="1">
      <alignment horizontal="left" vertical="center" wrapText="1" indent="1"/>
    </xf>
    <xf numFmtId="0" fontId="73" fillId="0" borderId="0" xfId="102" applyFont="1" applyFill="1" applyBorder="1" applyAlignment="1">
      <alignment horizontal="left" vertical="center" indent="1"/>
    </xf>
    <xf numFmtId="0" fontId="68" fillId="0" borderId="159" xfId="102" applyFont="1" applyBorder="1" applyAlignment="1">
      <alignment horizontal="center" vertical="center"/>
    </xf>
    <xf numFmtId="0" fontId="68" fillId="0" borderId="161" xfId="102" applyFont="1" applyBorder="1" applyAlignment="1">
      <alignment horizontal="center" vertical="center"/>
    </xf>
    <xf numFmtId="0" fontId="72" fillId="0" borderId="15" xfId="102" applyFont="1" applyBorder="1" applyAlignment="1">
      <alignment horizontal="left" vertical="center" wrapText="1" indent="1"/>
    </xf>
    <xf numFmtId="0" fontId="68" fillId="0" borderId="15" xfId="102" applyFont="1" applyBorder="1" applyAlignment="1">
      <alignment horizontal="left" vertical="center"/>
    </xf>
    <xf numFmtId="0" fontId="68" fillId="0" borderId="0" xfId="102" applyFont="1" applyBorder="1" applyAlignment="1">
      <alignment horizontal="left" vertical="center"/>
    </xf>
    <xf numFmtId="0" fontId="68" fillId="0" borderId="16" xfId="102" applyFont="1" applyBorder="1" applyAlignment="1">
      <alignment horizontal="left" vertical="center"/>
    </xf>
    <xf numFmtId="0" fontId="68" fillId="0" borderId="17" xfId="102" applyFont="1" applyBorder="1" applyAlignment="1">
      <alignment horizontal="center" vertical="center"/>
    </xf>
    <xf numFmtId="0" fontId="68" fillId="0" borderId="17" xfId="102" applyFont="1" applyBorder="1" applyAlignment="1">
      <alignment horizontal="left" vertical="center" indent="1"/>
    </xf>
    <xf numFmtId="0" fontId="68" fillId="0" borderId="16" xfId="102" applyFont="1" applyBorder="1" applyAlignment="1">
      <alignment horizontal="left" vertical="center" indent="1"/>
    </xf>
    <xf numFmtId="0" fontId="71" fillId="0" borderId="17" xfId="102" applyFont="1" applyBorder="1" applyAlignment="1">
      <alignment horizontal="center" vertical="center"/>
    </xf>
    <xf numFmtId="0" fontId="68" fillId="0" borderId="24" xfId="102" applyFont="1" applyBorder="1" applyAlignment="1">
      <alignment horizontal="center" vertical="center"/>
    </xf>
    <xf numFmtId="0" fontId="68" fillId="28" borderId="10" xfId="102" applyFont="1" applyFill="1" applyBorder="1" applyAlignment="1">
      <alignment horizontal="center" vertical="center"/>
    </xf>
    <xf numFmtId="0" fontId="68" fillId="28" borderId="14" xfId="102" applyFont="1" applyFill="1" applyBorder="1" applyAlignment="1">
      <alignment horizontal="center" vertical="center"/>
    </xf>
    <xf numFmtId="0" fontId="68" fillId="27" borderId="14" xfId="102" applyFont="1" applyFill="1" applyBorder="1" applyAlignment="1">
      <alignment horizontal="center" vertical="center"/>
    </xf>
    <xf numFmtId="0" fontId="68" fillId="28" borderId="17" xfId="102" applyFont="1" applyFill="1" applyBorder="1" applyAlignment="1">
      <alignment horizontal="center" vertical="center"/>
    </xf>
    <xf numFmtId="0" fontId="68" fillId="27" borderId="17" xfId="102" applyFont="1" applyFill="1" applyBorder="1" applyAlignment="1">
      <alignment horizontal="center" vertical="center"/>
    </xf>
    <xf numFmtId="0" fontId="68" fillId="29" borderId="13" xfId="102" applyFont="1" applyFill="1" applyBorder="1" applyAlignment="1">
      <alignment horizontal="center" vertical="center"/>
    </xf>
    <xf numFmtId="0" fontId="68" fillId="29" borderId="14" xfId="102" applyFont="1" applyFill="1" applyBorder="1" applyAlignment="1">
      <alignment horizontal="center" vertical="center"/>
    </xf>
    <xf numFmtId="0" fontId="68" fillId="29" borderId="16" xfId="102" applyFont="1" applyFill="1" applyBorder="1" applyAlignment="1">
      <alignment horizontal="center" vertical="center"/>
    </xf>
    <xf numFmtId="0" fontId="68" fillId="29" borderId="17" xfId="102" applyFont="1" applyFill="1" applyBorder="1" applyAlignment="1">
      <alignment horizontal="center" vertical="center"/>
    </xf>
    <xf numFmtId="0" fontId="71" fillId="0" borderId="24" xfId="102" applyFont="1" applyBorder="1" applyAlignment="1">
      <alignment horizontal="center" vertical="center"/>
    </xf>
    <xf numFmtId="0" fontId="68" fillId="28" borderId="24" xfId="102" applyFont="1" applyFill="1" applyBorder="1" applyAlignment="1">
      <alignment horizontal="center" vertical="center"/>
    </xf>
    <xf numFmtId="0" fontId="68" fillId="29" borderId="23" xfId="102" applyFont="1" applyFill="1" applyBorder="1" applyAlignment="1">
      <alignment horizontal="center" vertical="center"/>
    </xf>
    <xf numFmtId="0" fontId="68" fillId="29" borderId="24" xfId="102" applyFont="1" applyFill="1" applyBorder="1" applyAlignment="1">
      <alignment horizontal="center" vertical="center"/>
    </xf>
    <xf numFmtId="0" fontId="68" fillId="0" borderId="24" xfId="102" applyFont="1" applyBorder="1" applyAlignment="1">
      <alignment horizontal="left" vertical="center" indent="1"/>
    </xf>
    <xf numFmtId="0" fontId="74" fillId="0" borderId="0" xfId="102" applyFont="1" applyAlignment="1">
      <alignment vertical="center"/>
    </xf>
    <xf numFmtId="0" fontId="74" fillId="28" borderId="11" xfId="102" applyFont="1" applyFill="1" applyBorder="1" applyAlignment="1">
      <alignment horizontal="left" vertical="top"/>
    </xf>
    <xf numFmtId="0" fontId="72" fillId="28" borderId="13" xfId="102" applyFont="1" applyFill="1" applyBorder="1" applyAlignment="1">
      <alignment horizontal="left" vertical="top"/>
    </xf>
    <xf numFmtId="178" fontId="68" fillId="29" borderId="10" xfId="102" applyNumberFormat="1" applyFont="1" applyFill="1" applyBorder="1" applyAlignment="1">
      <alignment horizontal="center" vertical="center"/>
    </xf>
    <xf numFmtId="0" fontId="74" fillId="28" borderId="15" xfId="102" applyFont="1" applyFill="1" applyBorder="1" applyAlignment="1">
      <alignment horizontal="left" vertical="top"/>
    </xf>
    <xf numFmtId="0" fontId="72" fillId="28" borderId="16" xfId="102" applyFont="1" applyFill="1" applyBorder="1" applyAlignment="1">
      <alignment horizontal="left" vertical="top"/>
    </xf>
    <xf numFmtId="0" fontId="72" fillId="0" borderId="0" xfId="102" applyFont="1" applyAlignment="1">
      <alignment horizontal="left" vertical="center" wrapText="1"/>
    </xf>
    <xf numFmtId="0" fontId="68" fillId="28" borderId="10" xfId="102" applyFont="1" applyFill="1" applyBorder="1" applyAlignment="1">
      <alignment horizontal="left" vertical="center" indent="1"/>
    </xf>
    <xf numFmtId="0" fontId="68" fillId="0" borderId="17" xfId="102" applyFont="1" applyBorder="1" applyAlignment="1">
      <alignment vertical="center"/>
    </xf>
    <xf numFmtId="38" fontId="68" fillId="28" borderId="11" xfId="37" applyFont="1" applyFill="1" applyBorder="1" applyAlignment="1">
      <alignment horizontal="center" vertical="center"/>
    </xf>
    <xf numFmtId="0" fontId="68" fillId="27" borderId="24" xfId="102" applyFont="1" applyFill="1" applyBorder="1" applyAlignment="1">
      <alignment horizontal="center" vertical="center"/>
    </xf>
    <xf numFmtId="38" fontId="68" fillId="28" borderId="15" xfId="37" applyFont="1" applyFill="1" applyBorder="1" applyAlignment="1">
      <alignment horizontal="center" vertical="center"/>
    </xf>
    <xf numFmtId="0" fontId="75" fillId="0" borderId="10" xfId="102" applyFont="1" applyBorder="1" applyAlignment="1">
      <alignment horizontal="center" vertical="center" wrapText="1"/>
    </xf>
    <xf numFmtId="0" fontId="68" fillId="29" borderId="11" xfId="102" applyFont="1" applyFill="1" applyBorder="1" applyAlignment="1">
      <alignment horizontal="center" vertical="center"/>
    </xf>
    <xf numFmtId="0" fontId="68" fillId="28" borderId="11" xfId="102" applyFont="1" applyFill="1" applyBorder="1" applyAlignment="1">
      <alignment horizontal="center" vertical="center"/>
    </xf>
    <xf numFmtId="0" fontId="68" fillId="0" borderId="193" xfId="102" applyFont="1" applyFill="1" applyBorder="1" applyAlignment="1">
      <alignment horizontal="center" vertical="center"/>
    </xf>
    <xf numFmtId="0" fontId="68" fillId="0" borderId="150" xfId="102" applyFont="1" applyFill="1" applyBorder="1" applyAlignment="1">
      <alignment horizontal="center" vertical="center"/>
    </xf>
    <xf numFmtId="0" fontId="68" fillId="29" borderId="15" xfId="102" applyFont="1" applyFill="1" applyBorder="1" applyAlignment="1">
      <alignment horizontal="center" vertical="center"/>
    </xf>
    <xf numFmtId="0" fontId="68" fillId="28" borderId="15" xfId="102" applyFont="1" applyFill="1" applyBorder="1" applyAlignment="1">
      <alignment horizontal="center" vertical="center"/>
    </xf>
    <xf numFmtId="0" fontId="68" fillId="0" borderId="206" xfId="102" applyFont="1" applyFill="1" applyBorder="1" applyAlignment="1">
      <alignment horizontal="center" vertical="center"/>
    </xf>
    <xf numFmtId="0" fontId="68" fillId="0" borderId="24" xfId="102" applyFont="1" applyBorder="1" applyAlignment="1">
      <alignment vertical="center"/>
    </xf>
    <xf numFmtId="0" fontId="68" fillId="0" borderId="21" xfId="102" applyFont="1" applyFill="1" applyBorder="1" applyAlignment="1">
      <alignment horizontal="center" vertical="center"/>
    </xf>
    <xf numFmtId="0" fontId="7" fillId="0" borderId="0" xfId="102"/>
    <xf numFmtId="0" fontId="68" fillId="0" borderId="207" xfId="102" applyFont="1" applyFill="1" applyBorder="1" applyAlignment="1">
      <alignment horizontal="center" vertical="center"/>
    </xf>
    <xf numFmtId="10" fontId="68" fillId="29" borderId="11" xfId="29" applyNumberFormat="1" applyFont="1" applyFill="1" applyBorder="1" applyAlignment="1">
      <alignment horizontal="center" vertical="center"/>
    </xf>
    <xf numFmtId="0" fontId="68" fillId="0" borderId="12" xfId="102" applyFont="1" applyBorder="1" applyAlignment="1">
      <alignment horizontal="center" vertical="center"/>
    </xf>
    <xf numFmtId="0" fontId="76" fillId="0" borderId="12" xfId="102" applyFont="1" applyBorder="1" applyAlignment="1">
      <alignment horizontal="center" vertical="center" wrapText="1"/>
    </xf>
    <xf numFmtId="10" fontId="68" fillId="29" borderId="15" xfId="29" applyNumberFormat="1" applyFont="1" applyFill="1" applyBorder="1" applyAlignment="1">
      <alignment horizontal="center" vertical="center"/>
    </xf>
    <xf numFmtId="0" fontId="68" fillId="0" borderId="22" xfId="102" applyFont="1" applyBorder="1" applyAlignment="1">
      <alignment horizontal="center" vertical="center"/>
    </xf>
    <xf numFmtId="0" fontId="76" fillId="0" borderId="22" xfId="102" applyFont="1" applyBorder="1" applyAlignment="1">
      <alignment horizontal="center" vertical="center" wrapText="1"/>
    </xf>
    <xf numFmtId="0" fontId="68" fillId="0" borderId="10" xfId="102" applyFont="1" applyBorder="1" applyAlignment="1">
      <alignment horizontal="center" vertical="center" wrapText="1"/>
    </xf>
    <xf numFmtId="0" fontId="68" fillId="29" borderId="10" xfId="102" applyFont="1" applyFill="1" applyBorder="1" applyAlignment="1">
      <alignment horizontal="center" vertical="center"/>
    </xf>
    <xf numFmtId="0" fontId="68" fillId="28" borderId="159" xfId="102" applyFont="1" applyFill="1" applyBorder="1" applyAlignment="1">
      <alignment horizontal="left" vertical="center" indent="1"/>
    </xf>
    <xf numFmtId="38" fontId="68" fillId="28" borderId="14" xfId="37" applyFont="1" applyFill="1" applyBorder="1" applyAlignment="1">
      <alignment horizontal="center" vertical="center"/>
    </xf>
    <xf numFmtId="38" fontId="68" fillId="28" borderId="17" xfId="37" applyFont="1" applyFill="1" applyBorder="1" applyAlignment="1">
      <alignment horizontal="center" vertical="center"/>
    </xf>
    <xf numFmtId="0" fontId="68" fillId="30" borderId="10" xfId="102" applyFont="1" applyFill="1" applyBorder="1" applyAlignment="1">
      <alignment horizontal="center" vertical="center"/>
    </xf>
    <xf numFmtId="0" fontId="68" fillId="0" borderId="21" xfId="102" applyFont="1" applyBorder="1" applyAlignment="1">
      <alignment horizontal="left" vertical="center"/>
    </xf>
    <xf numFmtId="0" fontId="68" fillId="0" borderId="22" xfId="102" applyFont="1" applyBorder="1" applyAlignment="1">
      <alignment horizontal="left" vertical="center"/>
    </xf>
    <xf numFmtId="0" fontId="68" fillId="0" borderId="23" xfId="102" applyFont="1" applyBorder="1" applyAlignment="1">
      <alignment horizontal="left" vertical="center"/>
    </xf>
    <xf numFmtId="0" fontId="74" fillId="28" borderId="21" xfId="102" applyFont="1" applyFill="1" applyBorder="1" applyAlignment="1">
      <alignment horizontal="left" vertical="top"/>
    </xf>
    <xf numFmtId="0" fontId="72" fillId="28" borderId="23" xfId="102" applyFont="1" applyFill="1" applyBorder="1" applyAlignment="1">
      <alignment horizontal="left" vertical="top"/>
    </xf>
    <xf numFmtId="0" fontId="68" fillId="0" borderId="0" xfId="102" applyFont="1" applyAlignment="1">
      <alignment horizontal="right" vertical="center"/>
    </xf>
    <xf numFmtId="178" fontId="68" fillId="0" borderId="0" xfId="102" applyNumberFormat="1" applyFont="1" applyAlignment="1">
      <alignment horizontal="right" vertical="center"/>
    </xf>
    <xf numFmtId="179" fontId="68" fillId="0" borderId="0" xfId="37" applyNumberFormat="1" applyFont="1" applyAlignment="1">
      <alignment horizontal="right" vertical="center"/>
    </xf>
    <xf numFmtId="0" fontId="76" fillId="0" borderId="0" xfId="102" applyFont="1" applyAlignment="1">
      <alignment horizontal="right"/>
    </xf>
    <xf numFmtId="0" fontId="68" fillId="0" borderId="10" xfId="102" applyFont="1" applyBorder="1" applyAlignment="1">
      <alignment vertical="center"/>
    </xf>
    <xf numFmtId="0" fontId="68" fillId="0" borderId="10" xfId="102" applyFont="1" applyBorder="1" applyAlignment="1">
      <alignment horizontal="left" vertical="center"/>
    </xf>
    <xf numFmtId="0" fontId="68" fillId="0" borderId="0" xfId="102" applyFont="1" applyAlignment="1">
      <alignment horizontal="left" vertical="center"/>
    </xf>
    <xf numFmtId="58" fontId="68" fillId="0" borderId="0" xfId="102" applyNumberFormat="1" applyFont="1" applyAlignment="1">
      <alignment vertical="center"/>
    </xf>
    <xf numFmtId="0" fontId="68" fillId="0" borderId="0" xfId="102" applyFont="1" applyAlignment="1">
      <alignment horizontal="center" vertical="center"/>
    </xf>
    <xf numFmtId="10" fontId="68" fillId="0" borderId="0" xfId="29" applyNumberFormat="1" applyFont="1" applyAlignment="1">
      <alignment horizontal="center" vertical="center"/>
    </xf>
    <xf numFmtId="0" fontId="76" fillId="0" borderId="0" xfId="102" applyFont="1" applyAlignment="1">
      <alignment horizontal="left"/>
    </xf>
    <xf numFmtId="0" fontId="76" fillId="0" borderId="0" xfId="102" applyFont="1"/>
    <xf numFmtId="0" fontId="77" fillId="0" borderId="0" xfId="40" applyFont="1" applyFill="1" applyAlignment="1" applyProtection="1">
      <alignment horizontal="center" vertical="center"/>
    </xf>
    <xf numFmtId="0" fontId="6" fillId="0" borderId="0" xfId="50" applyFont="1" applyFill="1" applyAlignment="1">
      <alignment vertical="center"/>
    </xf>
    <xf numFmtId="0" fontId="0" fillId="0" borderId="0" xfId="101" applyFont="1" applyFill="1" applyAlignment="1">
      <alignment vertical="center"/>
    </xf>
    <xf numFmtId="0" fontId="45" fillId="0" borderId="0" xfId="40" applyFont="1" applyFill="1" applyAlignment="1" applyProtection="1">
      <alignment horizontal="center" vertical="center"/>
    </xf>
    <xf numFmtId="0" fontId="6" fillId="0" borderId="0" xfId="50" applyFont="1" applyFill="1" applyAlignment="1">
      <alignment horizontal="left" vertical="center" wrapText="1"/>
    </xf>
    <xf numFmtId="0" fontId="41" fillId="0" borderId="0" xfId="40" applyFont="1" applyFill="1" applyAlignment="1" applyProtection="1">
      <alignment vertical="center"/>
    </xf>
    <xf numFmtId="0" fontId="47" fillId="25" borderId="11" xfId="40" applyFont="1" applyFill="1" applyBorder="1" applyAlignment="1" applyProtection="1">
      <alignment vertical="center" textRotation="255"/>
    </xf>
    <xf numFmtId="0" fontId="47" fillId="25" borderId="13" xfId="40" applyFont="1" applyFill="1" applyBorder="1" applyAlignment="1" applyProtection="1">
      <alignment vertical="center" textRotation="255"/>
    </xf>
    <xf numFmtId="0" fontId="47" fillId="0" borderId="159" xfId="40" applyFont="1" applyBorder="1" applyAlignment="1" applyProtection="1">
      <alignment horizontal="center" vertical="center" wrapText="1" readingOrder="1"/>
    </xf>
    <xf numFmtId="0" fontId="47" fillId="0" borderId="160" xfId="40" applyFont="1" applyBorder="1" applyAlignment="1" applyProtection="1">
      <alignment horizontal="center" vertical="center" readingOrder="1"/>
    </xf>
    <xf numFmtId="0" fontId="47" fillId="0" borderId="161" xfId="40" applyFont="1" applyBorder="1" applyAlignment="1" applyProtection="1">
      <alignment horizontal="center" vertical="center" readingOrder="1"/>
    </xf>
    <xf numFmtId="0" fontId="45" fillId="0" borderId="14" xfId="40" applyFont="1" applyBorder="1" applyAlignment="1" applyProtection="1">
      <alignment horizontal="center" vertical="center" textRotation="255"/>
    </xf>
    <xf numFmtId="0" fontId="45" fillId="25" borderId="14" xfId="40" applyFont="1" applyFill="1" applyBorder="1" applyAlignment="1" applyProtection="1">
      <alignment horizontal="center" vertical="center" textRotation="255"/>
    </xf>
    <xf numFmtId="0" fontId="47" fillId="25" borderId="14" xfId="40" applyFont="1" applyFill="1" applyBorder="1" applyAlignment="1" applyProtection="1">
      <alignment horizontal="center" wrapText="1"/>
    </xf>
    <xf numFmtId="0" fontId="6" fillId="0" borderId="11" xfId="40" applyFont="1" applyFill="1" applyBorder="1" applyAlignment="1" applyProtection="1">
      <alignment horizontal="left" vertical="top" wrapText="1"/>
    </xf>
    <xf numFmtId="0" fontId="6" fillId="0" borderId="12" xfId="40" applyFont="1" applyFill="1" applyBorder="1" applyAlignment="1" applyProtection="1">
      <alignment horizontal="left" vertical="top" wrapText="1"/>
    </xf>
    <xf numFmtId="0" fontId="6" fillId="0" borderId="14" xfId="40" applyFont="1" applyFill="1" applyBorder="1" applyAlignment="1" applyProtection="1">
      <alignment horizontal="left" vertical="top" wrapText="1"/>
    </xf>
    <xf numFmtId="0" fontId="8" fillId="0" borderId="15" xfId="40" applyFont="1" applyFill="1" applyBorder="1" applyAlignment="1" applyProtection="1">
      <alignment vertical="top" wrapText="1"/>
    </xf>
    <xf numFmtId="0" fontId="41" fillId="0" borderId="0" xfId="40" applyFont="1" applyFill="1" applyBorder="1" applyAlignment="1" applyProtection="1">
      <alignment vertical="center"/>
    </xf>
    <xf numFmtId="0" fontId="8" fillId="0" borderId="0" xfId="40" applyFont="1" applyFill="1" applyBorder="1" applyAlignment="1" applyProtection="1">
      <alignment vertical="top" wrapText="1"/>
    </xf>
    <xf numFmtId="0" fontId="8" fillId="0" borderId="14" xfId="40" applyFont="1" applyFill="1" applyBorder="1" applyAlignment="1" applyProtection="1">
      <alignment horizontal="center" vertical="top" wrapText="1"/>
    </xf>
    <xf numFmtId="38" fontId="0" fillId="28" borderId="14" xfId="37" applyFont="1" applyFill="1" applyBorder="1" applyAlignment="1" applyProtection="1">
      <alignment horizontal="center" vertical="center" wrapText="1"/>
    </xf>
    <xf numFmtId="0" fontId="8" fillId="0" borderId="0" xfId="40" applyFont="1" applyFill="1" applyBorder="1" applyAlignment="1" applyProtection="1">
      <alignment horizontal="left" vertical="top" wrapText="1"/>
    </xf>
    <xf numFmtId="0" fontId="6" fillId="25" borderId="0" xfId="50" applyFont="1" applyFill="1">
      <alignment vertical="center"/>
    </xf>
    <xf numFmtId="0" fontId="45" fillId="0" borderId="0" xfId="40" applyFont="1" applyFill="1" applyBorder="1" applyAlignment="1" applyProtection="1">
      <alignment horizontal="left" vertical="center"/>
    </xf>
    <xf numFmtId="0" fontId="47" fillId="0" borderId="0" xfId="40" applyFont="1" applyFill="1" applyAlignment="1" applyProtection="1">
      <alignment vertical="center"/>
    </xf>
    <xf numFmtId="0" fontId="47" fillId="25" borderId="15" xfId="40" applyFont="1" applyFill="1" applyBorder="1" applyAlignment="1" applyProtection="1">
      <alignment vertical="center"/>
    </xf>
    <xf numFmtId="0" fontId="47" fillId="25" borderId="16" xfId="40" applyFont="1" applyFill="1" applyBorder="1" applyAlignment="1" applyProtection="1">
      <alignment vertical="center"/>
    </xf>
    <xf numFmtId="0" fontId="15" fillId="0" borderId="130" xfId="40" applyFont="1" applyBorder="1" applyAlignment="1" applyProtection="1">
      <alignment horizontal="left" vertical="center" wrapText="1"/>
    </xf>
    <xf numFmtId="0" fontId="15" fillId="0" borderId="208" xfId="40" applyFont="1" applyBorder="1" applyAlignment="1" applyProtection="1">
      <alignment horizontal="left" vertical="center" wrapText="1"/>
    </xf>
    <xf numFmtId="0" fontId="15" fillId="0" borderId="209" xfId="40" applyFont="1" applyBorder="1" applyAlignment="1" applyProtection="1">
      <alignment horizontal="left" vertical="center" wrapText="1"/>
    </xf>
    <xf numFmtId="0" fontId="45" fillId="0" borderId="210" xfId="40" applyFont="1" applyBorder="1" applyAlignment="1" applyProtection="1">
      <alignment horizontal="center" vertical="center" shrinkToFit="1"/>
    </xf>
    <xf numFmtId="0" fontId="45" fillId="0" borderId="211" xfId="40" applyFont="1" applyBorder="1" applyAlignment="1" applyProtection="1">
      <alignment horizontal="center" vertical="center" shrinkToFit="1"/>
    </xf>
    <xf numFmtId="0" fontId="45" fillId="0" borderId="212" xfId="40" applyFont="1" applyBorder="1" applyAlignment="1" applyProtection="1">
      <alignment horizontal="center" vertical="center" shrinkToFit="1"/>
    </xf>
    <xf numFmtId="0" fontId="45" fillId="0" borderId="11" xfId="40" applyFont="1" applyBorder="1" applyAlignment="1" applyProtection="1">
      <alignment horizontal="center" vertical="center" shrinkToFit="1"/>
    </xf>
    <xf numFmtId="0" fontId="45" fillId="0" borderId="17" xfId="40" applyFont="1" applyBorder="1" applyAlignment="1" applyProtection="1">
      <alignment horizontal="center" vertical="center"/>
    </xf>
    <xf numFmtId="0" fontId="47" fillId="25" borderId="17" xfId="40" applyFont="1" applyFill="1" applyBorder="1" applyAlignment="1" applyProtection="1">
      <alignment horizontal="center"/>
    </xf>
    <xf numFmtId="0" fontId="47" fillId="25" borderId="17" xfId="40" applyFont="1" applyFill="1" applyBorder="1" applyAlignment="1" applyProtection="1">
      <alignment horizontal="center" wrapText="1"/>
    </xf>
    <xf numFmtId="0" fontId="6" fillId="0" borderId="15" xfId="40" applyFont="1" applyFill="1" applyBorder="1" applyAlignment="1" applyProtection="1">
      <alignment horizontal="left" vertical="top" wrapText="1"/>
    </xf>
    <xf numFmtId="0" fontId="6" fillId="0" borderId="0" xfId="40" applyFont="1" applyFill="1" applyBorder="1" applyAlignment="1" applyProtection="1">
      <alignment horizontal="left" vertical="top" wrapText="1"/>
    </xf>
    <xf numFmtId="0" fontId="6" fillId="0" borderId="17" xfId="40" applyFont="1" applyFill="1" applyBorder="1" applyAlignment="1" applyProtection="1">
      <alignment horizontal="left" vertical="top" wrapText="1"/>
    </xf>
    <xf numFmtId="0" fontId="8" fillId="0" borderId="24" xfId="40" applyFont="1" applyFill="1" applyBorder="1" applyAlignment="1" applyProtection="1">
      <alignment horizontal="center" vertical="top" wrapText="1"/>
    </xf>
    <xf numFmtId="38" fontId="0" fillId="28" borderId="24" xfId="37" applyFont="1" applyFill="1" applyBorder="1" applyAlignment="1" applyProtection="1">
      <alignment horizontal="center" vertical="center" wrapText="1"/>
    </xf>
    <xf numFmtId="0" fontId="8" fillId="0" borderId="0" xfId="40" applyFont="1" applyFill="1" applyBorder="1" applyAlignment="1" applyProtection="1">
      <alignment horizontal="left" vertical="center"/>
    </xf>
    <xf numFmtId="0" fontId="47" fillId="25" borderId="15" xfId="40" applyFont="1" applyFill="1" applyBorder="1" applyAlignment="1" applyProtection="1">
      <alignment horizontal="center" vertical="center"/>
    </xf>
    <xf numFmtId="0" fontId="47" fillId="25" borderId="16" xfId="40" applyFont="1" applyFill="1" applyBorder="1" applyAlignment="1" applyProtection="1">
      <alignment horizontal="center" vertical="center"/>
    </xf>
    <xf numFmtId="0" fontId="15" fillId="0" borderId="132" xfId="40" applyFont="1" applyBorder="1" applyAlignment="1" applyProtection="1">
      <alignment horizontal="left" vertical="center" wrapText="1"/>
    </xf>
    <xf numFmtId="0" fontId="15" fillId="0" borderId="213" xfId="40" applyFont="1" applyBorder="1" applyAlignment="1" applyProtection="1">
      <alignment horizontal="left" vertical="center" wrapText="1"/>
    </xf>
    <xf numFmtId="0" fontId="15" fillId="0" borderId="214" xfId="40" applyFont="1" applyBorder="1" applyAlignment="1" applyProtection="1">
      <alignment horizontal="left" vertical="center" wrapText="1"/>
    </xf>
    <xf numFmtId="0" fontId="47" fillId="0" borderId="215" xfId="40" applyFont="1" applyBorder="1" applyAlignment="1" applyProtection="1">
      <alignment horizontal="left" vertical="center"/>
    </xf>
    <xf numFmtId="0" fontId="15" fillId="0" borderId="216" xfId="40" applyFont="1" applyBorder="1" applyAlignment="1" applyProtection="1">
      <alignment horizontal="left" vertical="center" wrapText="1" shrinkToFit="1"/>
    </xf>
    <xf numFmtId="0" fontId="15" fillId="0" borderId="217" xfId="40" applyFont="1" applyBorder="1" applyAlignment="1" applyProtection="1">
      <alignment horizontal="left" vertical="center" wrapText="1" shrinkToFit="1"/>
    </xf>
    <xf numFmtId="0" fontId="15" fillId="0" borderId="218" xfId="40" applyFont="1" applyBorder="1" applyAlignment="1" applyProtection="1">
      <alignment horizontal="left" vertical="center" wrapText="1"/>
    </xf>
    <xf numFmtId="0" fontId="47" fillId="0" borderId="17" xfId="40" applyFont="1" applyFill="1" applyBorder="1" applyAlignment="1" applyProtection="1">
      <alignment horizontal="left" vertical="center" wrapText="1"/>
    </xf>
    <xf numFmtId="0" fontId="8" fillId="0" borderId="0" xfId="40" applyFont="1" applyFill="1" applyBorder="1" applyAlignment="1" applyProtection="1">
      <alignment horizontal="center" vertical="center" wrapText="1"/>
    </xf>
    <xf numFmtId="0" fontId="47" fillId="25" borderId="21" xfId="40" applyFont="1" applyFill="1" applyBorder="1" applyAlignment="1" applyProtection="1">
      <alignment horizontal="center" vertical="center"/>
    </xf>
    <xf numFmtId="0" fontId="47" fillId="25" borderId="23" xfId="40" applyFont="1" applyFill="1" applyBorder="1" applyAlignment="1" applyProtection="1">
      <alignment horizontal="center" vertical="center"/>
    </xf>
    <xf numFmtId="0" fontId="15" fillId="0" borderId="137" xfId="40" applyFont="1" applyBorder="1" applyAlignment="1" applyProtection="1">
      <alignment horizontal="left" vertical="center" wrapText="1"/>
    </xf>
    <xf numFmtId="0" fontId="15" fillId="0" borderId="219" xfId="40" applyFont="1" applyBorder="1" applyAlignment="1" applyProtection="1">
      <alignment horizontal="left" vertical="center" wrapText="1"/>
    </xf>
    <xf numFmtId="0" fontId="15" fillId="0" borderId="220" xfId="40" applyFont="1" applyBorder="1" applyAlignment="1" applyProtection="1">
      <alignment horizontal="left" vertical="center" wrapText="1"/>
    </xf>
    <xf numFmtId="0" fontId="47" fillId="0" borderId="137" xfId="40" applyFont="1" applyBorder="1" applyAlignment="1" applyProtection="1">
      <alignment horizontal="left" vertical="center"/>
    </xf>
    <xf numFmtId="0" fontId="15" fillId="0" borderId="219" xfId="40" applyFont="1" applyBorder="1" applyAlignment="1" applyProtection="1">
      <alignment horizontal="left" vertical="center" wrapText="1" shrinkToFit="1"/>
    </xf>
    <xf numFmtId="0" fontId="15" fillId="0" borderId="220" xfId="40" applyFont="1" applyBorder="1" applyAlignment="1" applyProtection="1">
      <alignment horizontal="left" vertical="center" wrapText="1" shrinkToFit="1"/>
    </xf>
    <xf numFmtId="0" fontId="15" fillId="0" borderId="23" xfId="40" applyFont="1" applyBorder="1" applyAlignment="1" applyProtection="1">
      <alignment horizontal="left" vertical="center" wrapText="1"/>
    </xf>
    <xf numFmtId="0" fontId="47" fillId="25" borderId="24" xfId="40" applyFont="1" applyFill="1" applyBorder="1" applyAlignment="1" applyProtection="1">
      <alignment horizontal="center" wrapText="1"/>
    </xf>
    <xf numFmtId="9" fontId="0" fillId="0" borderId="0" xfId="29" applyFont="1" applyFill="1" applyBorder="1" applyAlignment="1" applyProtection="1">
      <alignment horizontal="center" vertical="center" wrapText="1"/>
    </xf>
    <xf numFmtId="0" fontId="47" fillId="25" borderId="159" xfId="40" applyFont="1" applyFill="1" applyBorder="1" applyAlignment="1" applyProtection="1">
      <alignment horizontal="center" vertical="center" shrinkToFit="1"/>
    </xf>
    <xf numFmtId="0" fontId="31" fillId="25" borderId="161" xfId="55" applyFont="1" applyFill="1" applyBorder="1" applyAlignment="1" applyProtection="1">
      <alignment vertical="center" shrinkToFit="1"/>
    </xf>
    <xf numFmtId="12" fontId="45" fillId="0" borderId="160" xfId="40" applyNumberFormat="1" applyFont="1" applyBorder="1" applyAlignment="1" applyProtection="1">
      <alignment horizontal="center" vertical="center"/>
    </xf>
    <xf numFmtId="12" fontId="45" fillId="0" borderId="221" xfId="40" applyNumberFormat="1" applyFont="1" applyBorder="1" applyAlignment="1" applyProtection="1">
      <alignment horizontal="center" vertical="center"/>
    </xf>
    <xf numFmtId="0" fontId="45" fillId="0" borderId="221" xfId="40" applyNumberFormat="1" applyFont="1" applyBorder="1" applyAlignment="1" applyProtection="1">
      <alignment horizontal="center" vertical="center"/>
    </xf>
    <xf numFmtId="12" fontId="45" fillId="25" borderId="159" xfId="40" applyNumberFormat="1" applyFont="1" applyFill="1" applyBorder="1" applyAlignment="1" applyProtection="1">
      <alignment horizontal="center" vertical="center"/>
    </xf>
    <xf numFmtId="12" fontId="45" fillId="25" borderId="221" xfId="40" applyNumberFormat="1" applyFont="1" applyFill="1" applyBorder="1" applyAlignment="1" applyProtection="1">
      <alignment horizontal="center" vertical="center"/>
    </xf>
    <xf numFmtId="0" fontId="45" fillId="0" borderId="222" xfId="40" applyNumberFormat="1" applyFont="1" applyBorder="1" applyAlignment="1" applyProtection="1">
      <alignment horizontal="center" vertical="center"/>
    </xf>
    <xf numFmtId="0" fontId="45" fillId="0" borderId="159" xfId="40" applyNumberFormat="1" applyFont="1" applyBorder="1" applyAlignment="1" applyProtection="1">
      <alignment horizontal="center" vertical="center"/>
    </xf>
    <xf numFmtId="0" fontId="45" fillId="0" borderId="24" xfId="40" applyNumberFormat="1" applyFont="1" applyFill="1" applyBorder="1" applyAlignment="1" applyProtection="1">
      <alignment horizontal="center" vertical="center"/>
    </xf>
    <xf numFmtId="0" fontId="45" fillId="25" borderId="24" xfId="40" applyNumberFormat="1" applyFont="1" applyFill="1" applyBorder="1" applyAlignment="1" applyProtection="1">
      <alignment horizontal="center"/>
    </xf>
    <xf numFmtId="0" fontId="47" fillId="25" borderId="14" xfId="40" applyFont="1" applyFill="1" applyBorder="1" applyAlignment="1" applyProtection="1"/>
    <xf numFmtId="180" fontId="0" fillId="28" borderId="21" xfId="36" applyNumberFormat="1" applyFont="1" applyFill="1" applyBorder="1" applyAlignment="1" applyProtection="1">
      <alignment vertical="center"/>
      <protection locked="0"/>
    </xf>
    <xf numFmtId="180" fontId="0" fillId="28" borderId="219" xfId="36" applyNumberFormat="1" applyFont="1" applyFill="1" applyBorder="1" applyAlignment="1" applyProtection="1">
      <alignment vertical="center"/>
      <protection locked="0"/>
    </xf>
    <xf numFmtId="180" fontId="0" fillId="28" borderId="23" xfId="36" applyNumberFormat="1" applyFont="1" applyFill="1" applyBorder="1" applyAlignment="1" applyProtection="1">
      <alignment vertical="center"/>
      <protection locked="0"/>
    </xf>
    <xf numFmtId="180" fontId="0" fillId="28" borderId="0" xfId="36" applyNumberFormat="1" applyFont="1" applyFill="1" applyBorder="1" applyAlignment="1" applyProtection="1">
      <alignment vertical="center"/>
      <protection locked="0"/>
    </xf>
    <xf numFmtId="180" fontId="0" fillId="28" borderId="213" xfId="36" applyNumberFormat="1" applyFont="1" applyFill="1" applyBorder="1" applyAlignment="1" applyProtection="1">
      <alignment vertical="center"/>
      <protection locked="0"/>
    </xf>
    <xf numFmtId="180" fontId="0" fillId="28" borderId="16" xfId="36" applyNumberFormat="1" applyFont="1" applyFill="1" applyBorder="1" applyAlignment="1" applyProtection="1">
      <alignment vertical="center"/>
      <protection locked="0"/>
    </xf>
    <xf numFmtId="180" fontId="0" fillId="0" borderId="24" xfId="36" applyNumberFormat="1" applyFont="1" applyFill="1" applyBorder="1" applyAlignment="1" applyProtection="1">
      <alignment vertical="center"/>
    </xf>
    <xf numFmtId="2" fontId="0" fillId="29" borderId="24" xfId="36" applyNumberFormat="1" applyFont="1" applyFill="1" applyBorder="1" applyAlignment="1" applyProtection="1"/>
    <xf numFmtId="12" fontId="45" fillId="27" borderId="24" xfId="36" applyNumberFormat="1" applyFont="1" applyFill="1" applyBorder="1" applyAlignment="1" applyProtection="1">
      <alignment horizontal="center"/>
      <protection locked="0"/>
    </xf>
    <xf numFmtId="0" fontId="8" fillId="0" borderId="14" xfId="40" applyFont="1" applyFill="1" applyBorder="1" applyAlignment="1" applyProtection="1">
      <alignment horizontal="center" vertical="top" shrinkToFit="1"/>
    </xf>
    <xf numFmtId="0" fontId="28" fillId="0" borderId="0" xfId="55" applyFont="1" applyFill="1">
      <alignment vertical="center"/>
    </xf>
    <xf numFmtId="0" fontId="47" fillId="25" borderId="17" xfId="40" applyFont="1" applyFill="1" applyBorder="1" applyAlignment="1" applyProtection="1"/>
    <xf numFmtId="0" fontId="47" fillId="25" borderId="10" xfId="40" applyFont="1" applyFill="1" applyBorder="1" applyAlignment="1" applyProtection="1">
      <alignment horizontal="center"/>
    </xf>
    <xf numFmtId="180" fontId="0" fillId="28" borderId="159" xfId="36" applyNumberFormat="1" applyFont="1" applyFill="1" applyBorder="1" applyAlignment="1" applyProtection="1">
      <alignment vertical="center"/>
      <protection locked="0"/>
    </xf>
    <xf numFmtId="180" fontId="0" fillId="28" borderId="221" xfId="36" applyNumberFormat="1" applyFont="1" applyFill="1" applyBorder="1" applyAlignment="1" applyProtection="1">
      <alignment vertical="center"/>
      <protection locked="0"/>
    </xf>
    <xf numFmtId="180" fontId="0" fillId="28" borderId="161" xfId="36" applyNumberFormat="1" applyFont="1" applyFill="1" applyBorder="1" applyAlignment="1" applyProtection="1">
      <alignment vertical="center"/>
      <protection locked="0"/>
    </xf>
    <xf numFmtId="180" fontId="0" fillId="28" borderId="160" xfId="36" applyNumberFormat="1" applyFont="1" applyFill="1" applyBorder="1" applyAlignment="1" applyProtection="1">
      <alignment vertical="center"/>
      <protection locked="0"/>
    </xf>
    <xf numFmtId="180" fontId="0" fillId="0" borderId="10" xfId="36" applyNumberFormat="1" applyFont="1" applyFill="1" applyBorder="1" applyAlignment="1" applyProtection="1">
      <alignment vertical="center"/>
    </xf>
    <xf numFmtId="0" fontId="8" fillId="0" borderId="24" xfId="40" applyFont="1" applyFill="1" applyBorder="1" applyAlignment="1" applyProtection="1">
      <alignment horizontal="center" vertical="top" shrinkToFit="1"/>
    </xf>
    <xf numFmtId="0" fontId="47" fillId="25" borderId="17" xfId="40" applyFont="1" applyFill="1" applyBorder="1" applyAlignment="1" applyProtection="1">
      <alignment horizontal="right"/>
    </xf>
    <xf numFmtId="0" fontId="47" fillId="0" borderId="223" xfId="40" applyFont="1" applyFill="1" applyBorder="1" applyAlignment="1" applyProtection="1">
      <alignment horizontal="center" vertical="top" wrapText="1"/>
    </xf>
    <xf numFmtId="38" fontId="0" fillId="29" borderId="49" xfId="37" applyFont="1" applyFill="1" applyBorder="1" applyAlignment="1" applyProtection="1">
      <alignment horizontal="center" vertical="center" wrapText="1"/>
    </xf>
    <xf numFmtId="0" fontId="47" fillId="28" borderId="17" xfId="40" applyFont="1" applyFill="1" applyBorder="1" applyAlignment="1" applyProtection="1">
      <alignment horizontal="center"/>
    </xf>
    <xf numFmtId="0" fontId="47" fillId="0" borderId="224" xfId="40" applyFont="1" applyFill="1" applyBorder="1" applyAlignment="1" applyProtection="1">
      <alignment horizontal="center" vertical="top" wrapText="1"/>
    </xf>
    <xf numFmtId="38" fontId="0" fillId="29" borderId="114" xfId="37" applyFont="1" applyFill="1" applyBorder="1" applyAlignment="1" applyProtection="1">
      <alignment horizontal="center" vertical="center" wrapText="1"/>
    </xf>
    <xf numFmtId="0" fontId="28" fillId="0" borderId="0" xfId="55" applyFont="1" applyFill="1" applyProtection="1">
      <alignment vertical="center"/>
    </xf>
    <xf numFmtId="0" fontId="47" fillId="25" borderId="24" xfId="40" applyFont="1" applyFill="1" applyBorder="1" applyAlignment="1" applyProtection="1">
      <alignment horizontal="center"/>
    </xf>
    <xf numFmtId="180" fontId="0" fillId="28" borderId="22" xfId="36" applyNumberFormat="1" applyFont="1" applyFill="1" applyBorder="1" applyAlignment="1" applyProtection="1">
      <alignment vertical="center"/>
      <protection locked="0"/>
    </xf>
    <xf numFmtId="0" fontId="6" fillId="0" borderId="0" xfId="50" applyFont="1" applyAlignment="1"/>
    <xf numFmtId="0" fontId="47" fillId="25" borderId="24" xfId="40" applyFont="1" applyFill="1" applyBorder="1" applyAlignment="1" applyProtection="1"/>
    <xf numFmtId="180" fontId="0" fillId="28" borderId="225" xfId="36" applyNumberFormat="1" applyFont="1" applyFill="1" applyBorder="1" applyAlignment="1" applyProtection="1">
      <alignment vertical="center"/>
      <protection locked="0"/>
    </xf>
    <xf numFmtId="0" fontId="6" fillId="0" borderId="21" xfId="40" applyFont="1" applyFill="1" applyBorder="1" applyAlignment="1" applyProtection="1">
      <alignment horizontal="left" vertical="top" wrapText="1"/>
    </xf>
    <xf numFmtId="0" fontId="6" fillId="0" borderId="22" xfId="40" applyFont="1" applyFill="1" applyBorder="1" applyAlignment="1" applyProtection="1">
      <alignment horizontal="left" vertical="top" wrapText="1"/>
    </xf>
    <xf numFmtId="0" fontId="6" fillId="0" borderId="24" xfId="40" applyFont="1" applyFill="1" applyBorder="1" applyAlignment="1" applyProtection="1">
      <alignment horizontal="left" vertical="top" wrapText="1"/>
    </xf>
    <xf numFmtId="0" fontId="6" fillId="0" borderId="15" xfId="91" applyFont="1" applyFill="1" applyBorder="1">
      <alignment vertical="center"/>
    </xf>
    <xf numFmtId="0" fontId="6" fillId="0" borderId="0" xfId="69" applyFont="1" applyBorder="1">
      <alignment vertical="center"/>
    </xf>
    <xf numFmtId="181" fontId="47" fillId="29" borderId="14" xfId="40" applyNumberFormat="1" applyFont="1" applyFill="1" applyBorder="1" applyAlignment="1" applyProtection="1">
      <alignment horizontal="center"/>
    </xf>
    <xf numFmtId="42" fontId="45" fillId="0" borderId="134" xfId="40" applyNumberFormat="1" applyFont="1" applyBorder="1" applyAlignment="1" applyProtection="1">
      <alignment horizontal="center" vertical="center" wrapText="1"/>
    </xf>
    <xf numFmtId="42" fontId="45" fillId="0" borderId="71" xfId="40" applyNumberFormat="1" applyFont="1" applyBorder="1" applyAlignment="1" applyProtection="1">
      <alignment horizontal="center" vertical="center" wrapText="1"/>
    </xf>
    <xf numFmtId="0" fontId="29" fillId="0" borderId="23" xfId="55" applyFont="1" applyFill="1" applyBorder="1" applyAlignment="1" applyProtection="1">
      <alignment horizontal="left" vertical="top" wrapText="1"/>
    </xf>
    <xf numFmtId="0" fontId="6" fillId="0" borderId="0" xfId="49"/>
    <xf numFmtId="181" fontId="47" fillId="29" borderId="17" xfId="40" applyNumberFormat="1" applyFont="1" applyFill="1" applyBorder="1" applyAlignment="1" applyProtection="1">
      <alignment horizontal="center"/>
    </xf>
    <xf numFmtId="0" fontId="29" fillId="0" borderId="161" xfId="55" applyFont="1" applyFill="1" applyBorder="1" applyAlignment="1" applyProtection="1">
      <alignment horizontal="left" vertical="top" wrapText="1"/>
    </xf>
    <xf numFmtId="181" fontId="47" fillId="29" borderId="24" xfId="40" applyNumberFormat="1" applyFont="1" applyFill="1" applyBorder="1" applyAlignment="1" applyProtection="1">
      <alignment horizontal="center"/>
    </xf>
    <xf numFmtId="42" fontId="45" fillId="0" borderId="93" xfId="40" applyNumberFormat="1" applyFont="1" applyBorder="1" applyAlignment="1" applyProtection="1">
      <alignment horizontal="center" vertical="center" wrapText="1"/>
    </xf>
    <xf numFmtId="42" fontId="45" fillId="0" borderId="83" xfId="40" applyNumberFormat="1" applyFont="1" applyBorder="1" applyAlignment="1" applyProtection="1">
      <alignment horizontal="center" vertical="center" wrapText="1"/>
    </xf>
    <xf numFmtId="0" fontId="47" fillId="25" borderId="159" xfId="40" applyFont="1" applyFill="1" applyBorder="1" applyAlignment="1" applyProtection="1">
      <alignment horizontal="center" vertical="center" wrapText="1"/>
    </xf>
    <xf numFmtId="0" fontId="47" fillId="25" borderId="161" xfId="40" applyFont="1" applyFill="1" applyBorder="1" applyAlignment="1" applyProtection="1">
      <alignment horizontal="center" vertical="center" wrapText="1"/>
    </xf>
    <xf numFmtId="2" fontId="0" fillId="0" borderId="150" xfId="36" applyNumberFormat="1" applyFont="1" applyFill="1" applyBorder="1" applyAlignment="1" applyProtection="1"/>
    <xf numFmtId="180" fontId="6" fillId="0" borderId="10" xfId="35" applyNumberFormat="1" applyFont="1" applyFill="1" applyBorder="1" applyAlignment="1" applyProtection="1">
      <alignment vertical="center"/>
    </xf>
    <xf numFmtId="180" fontId="6" fillId="0" borderId="150" xfId="35" applyNumberFormat="1" applyFont="1" applyFill="1" applyBorder="1" applyAlignment="1" applyProtection="1">
      <alignment vertical="center"/>
    </xf>
    <xf numFmtId="182" fontId="0" fillId="29" borderId="17" xfId="36" applyNumberFormat="1" applyFont="1" applyFill="1" applyBorder="1" applyAlignment="1" applyProtection="1"/>
    <xf numFmtId="183" fontId="6" fillId="29" borderId="159" xfId="35" applyNumberFormat="1" applyFont="1" applyFill="1" applyBorder="1" applyAlignment="1" applyProtection="1">
      <alignment vertical="center"/>
    </xf>
    <xf numFmtId="182" fontId="78" fillId="29" borderId="152" xfId="36" applyNumberFormat="1" applyFont="1" applyFill="1" applyBorder="1" applyAlignment="1" applyProtection="1">
      <alignment vertical="center"/>
    </xf>
    <xf numFmtId="0" fontId="6" fillId="0" borderId="0" xfId="50" applyFont="1" applyFill="1" applyAlignment="1">
      <alignment vertical="center" wrapText="1"/>
    </xf>
    <xf numFmtId="0" fontId="31" fillId="0" borderId="0" xfId="55" applyFont="1" applyFill="1" applyProtection="1">
      <alignment vertical="center"/>
    </xf>
    <xf numFmtId="49" fontId="8" fillId="0" borderId="12" xfId="40" applyNumberFormat="1" applyFont="1" applyFill="1" applyBorder="1" applyAlignment="1" applyProtection="1">
      <alignment horizontal="left" shrinkToFit="1"/>
    </xf>
    <xf numFmtId="49" fontId="8" fillId="0" borderId="0" xfId="40" applyNumberFormat="1" applyFont="1" applyFill="1" applyBorder="1" applyAlignment="1" applyProtection="1">
      <alignment horizontal="left" shrinkToFit="1"/>
    </xf>
    <xf numFmtId="49" fontId="8" fillId="0" borderId="0" xfId="40" quotePrefix="1" applyNumberFormat="1" applyFont="1" applyFill="1" applyBorder="1" applyAlignment="1" applyProtection="1">
      <alignment horizontal="left" shrinkToFit="1"/>
    </xf>
    <xf numFmtId="0" fontId="79" fillId="0" borderId="0" xfId="40" applyFont="1" applyFill="1" applyAlignment="1" applyProtection="1">
      <alignment horizontal="center"/>
    </xf>
    <xf numFmtId="0" fontId="80" fillId="0" borderId="0" xfId="0" applyFont="1" applyAlignment="1">
      <alignment horizontal="left" vertical="center"/>
    </xf>
    <xf numFmtId="0" fontId="66" fillId="0" borderId="0" xfId="0" applyFont="1" applyAlignment="1">
      <alignment horizontal="center" vertical="center" wrapText="1"/>
    </xf>
    <xf numFmtId="0" fontId="80" fillId="0" borderId="10" xfId="0" applyFont="1" applyBorder="1" applyAlignment="1">
      <alignment horizontal="center" vertical="center"/>
    </xf>
    <xf numFmtId="0" fontId="80" fillId="0" borderId="11" xfId="0" applyFont="1" applyBorder="1" applyAlignment="1">
      <alignment horizontal="center" vertical="center"/>
    </xf>
    <xf numFmtId="0" fontId="80" fillId="0" borderId="12" xfId="0" applyFont="1" applyBorder="1" applyAlignment="1">
      <alignment horizontal="center" vertical="center"/>
    </xf>
    <xf numFmtId="0" fontId="80" fillId="0" borderId="13" xfId="0" applyFont="1" applyBorder="1" applyAlignment="1">
      <alignment horizontal="center" vertical="center"/>
    </xf>
    <xf numFmtId="0" fontId="80" fillId="0" borderId="11" xfId="0" applyFont="1" applyBorder="1" applyAlignment="1">
      <alignment horizontal="left" vertical="center"/>
    </xf>
    <xf numFmtId="0" fontId="80" fillId="0" borderId="12" xfId="0" applyFont="1" applyBorder="1" applyAlignment="1">
      <alignment horizontal="left" vertical="center" indent="1"/>
    </xf>
    <xf numFmtId="0" fontId="80" fillId="0" borderId="12" xfId="0" applyFont="1" applyBorder="1" applyAlignment="1">
      <alignment horizontal="left" vertical="center"/>
    </xf>
    <xf numFmtId="0" fontId="80" fillId="0" borderId="13" xfId="0" applyFont="1" applyFill="1" applyBorder="1" applyAlignment="1">
      <alignment horizontal="left" vertical="center"/>
    </xf>
    <xf numFmtId="0" fontId="0" fillId="0" borderId="0" xfId="0" applyFont="1" applyFill="1"/>
    <xf numFmtId="0" fontId="80" fillId="0" borderId="0" xfId="0" applyFont="1" applyAlignment="1">
      <alignment horizontal="center" vertical="center"/>
    </xf>
    <xf numFmtId="0" fontId="80" fillId="0" borderId="15" xfId="0" applyFont="1" applyBorder="1" applyAlignment="1">
      <alignment horizontal="center" vertical="center"/>
    </xf>
    <xf numFmtId="0" fontId="80" fillId="0" borderId="16" xfId="0" applyFont="1" applyBorder="1" applyAlignment="1">
      <alignment horizontal="center" vertical="center"/>
    </xf>
    <xf numFmtId="0" fontId="80" fillId="0" borderId="15" xfId="0" applyFont="1" applyBorder="1" applyAlignment="1">
      <alignment horizontal="left" vertical="center"/>
    </xf>
    <xf numFmtId="0" fontId="81" fillId="0" borderId="0" xfId="0" applyFont="1" applyAlignment="1">
      <alignment horizontal="left" vertical="center"/>
    </xf>
    <xf numFmtId="0" fontId="82" fillId="0" borderId="10" xfId="0" applyFont="1" applyBorder="1" applyAlignment="1">
      <alignment horizontal="center" vertical="center" wrapText="1"/>
    </xf>
    <xf numFmtId="0" fontId="82" fillId="0" borderId="10" xfId="0" applyFont="1" applyBorder="1" applyAlignment="1">
      <alignment horizontal="center" vertical="center"/>
    </xf>
    <xf numFmtId="0" fontId="80" fillId="0" borderId="0" xfId="0" applyFont="1" applyAlignment="1">
      <alignment vertical="center"/>
    </xf>
    <xf numFmtId="0" fontId="83" fillId="0" borderId="10" xfId="0" applyFont="1" applyBorder="1" applyAlignment="1">
      <alignment horizontal="center" vertical="center" wrapText="1"/>
    </xf>
    <xf numFmtId="0" fontId="83" fillId="0" borderId="10" xfId="0" applyFont="1" applyBorder="1" applyAlignment="1">
      <alignment horizontal="center" vertical="center"/>
    </xf>
    <xf numFmtId="0" fontId="80" fillId="0" borderId="16" xfId="0" applyFont="1" applyFill="1" applyBorder="1" applyAlignment="1">
      <alignment horizontal="left" vertical="center"/>
    </xf>
    <xf numFmtId="0" fontId="80" fillId="0" borderId="21" xfId="0"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Border="1" applyAlignment="1">
      <alignment horizontal="center" vertical="center"/>
    </xf>
    <xf numFmtId="0" fontId="80" fillId="0" borderId="14" xfId="0" applyFont="1" applyBorder="1" applyAlignment="1">
      <alignment horizontal="left" vertical="center"/>
    </xf>
    <xf numFmtId="0" fontId="80" fillId="0" borderId="14" xfId="0" applyFont="1" applyBorder="1" applyAlignment="1">
      <alignment horizontal="center" vertical="center"/>
    </xf>
    <xf numFmtId="0" fontId="80" fillId="0" borderId="10" xfId="0" applyFont="1" applyBorder="1" applyAlignment="1">
      <alignment horizontal="left" vertical="center"/>
    </xf>
    <xf numFmtId="0" fontId="80" fillId="0" borderId="10" xfId="0" applyFont="1" applyBorder="1" applyAlignment="1">
      <alignment horizontal="left" vertical="center" wrapText="1"/>
    </xf>
    <xf numFmtId="0" fontId="80" fillId="0" borderId="17" xfId="0" applyFont="1" applyBorder="1" applyAlignment="1">
      <alignment horizontal="left" vertical="center"/>
    </xf>
    <xf numFmtId="0" fontId="80" fillId="0" borderId="17" xfId="0" applyFont="1" applyBorder="1" applyAlignment="1">
      <alignment vertical="center"/>
    </xf>
    <xf numFmtId="0" fontId="80" fillId="0" borderId="15" xfId="0" applyFont="1" applyBorder="1" applyAlignment="1">
      <alignment horizontal="left" vertical="center" wrapText="1"/>
    </xf>
    <xf numFmtId="0" fontId="80" fillId="0" borderId="0" xfId="0" applyFont="1" applyAlignment="1">
      <alignment horizontal="left" vertical="center" wrapText="1"/>
    </xf>
    <xf numFmtId="0" fontId="80" fillId="0" borderId="16" xfId="0" applyFont="1" applyBorder="1" applyAlignment="1">
      <alignment horizontal="left" vertical="center" wrapText="1"/>
    </xf>
    <xf numFmtId="0" fontId="80" fillId="0" borderId="21" xfId="0" applyFont="1" applyBorder="1" applyAlignment="1">
      <alignment horizontal="left" vertical="center"/>
    </xf>
    <xf numFmtId="0" fontId="80" fillId="0" borderId="22" xfId="0" applyFont="1" applyFill="1" applyBorder="1" applyAlignment="1">
      <alignment horizontal="left" vertical="center"/>
    </xf>
    <xf numFmtId="0" fontId="80" fillId="0" borderId="23" xfId="0" applyFont="1" applyBorder="1" applyAlignment="1">
      <alignment horizontal="left" vertical="center"/>
    </xf>
    <xf numFmtId="0" fontId="84" fillId="0" borderId="0" xfId="0" applyFont="1" applyAlignment="1">
      <alignment horizontal="center" vertical="center"/>
    </xf>
    <xf numFmtId="0" fontId="80" fillId="0" borderId="24" xfId="0" applyFont="1" applyBorder="1" applyAlignment="1">
      <alignment horizontal="left" vertical="center"/>
    </xf>
    <xf numFmtId="0" fontId="80" fillId="0" borderId="21" xfId="0" applyFont="1" applyBorder="1" applyAlignment="1">
      <alignment horizontal="left" vertical="center" wrapText="1"/>
    </xf>
    <xf numFmtId="0" fontId="80" fillId="0" borderId="22" xfId="0" applyFont="1" applyBorder="1" applyAlignment="1">
      <alignment horizontal="left" vertical="center" wrapText="1"/>
    </xf>
    <xf numFmtId="0" fontId="80" fillId="0" borderId="23" xfId="0" applyFont="1" applyBorder="1" applyAlignment="1">
      <alignment horizontal="left" vertical="center" wrapText="1"/>
    </xf>
    <xf numFmtId="0" fontId="82" fillId="0" borderId="0" xfId="0" applyFont="1" applyAlignment="1">
      <alignment horizontal="center" vertical="center"/>
    </xf>
    <xf numFmtId="0" fontId="83" fillId="0" borderId="11" xfId="0" applyFont="1" applyBorder="1" applyAlignment="1">
      <alignment horizontal="center" vertical="center" wrapText="1"/>
    </xf>
    <xf numFmtId="0" fontId="83" fillId="0" borderId="12" xfId="0" applyFont="1" applyBorder="1" applyAlignment="1">
      <alignment horizontal="center" vertical="center"/>
    </xf>
    <xf numFmtId="0" fontId="83" fillId="0" borderId="13" xfId="0" applyFont="1" applyBorder="1" applyAlignment="1">
      <alignment horizontal="center" vertical="center"/>
    </xf>
    <xf numFmtId="0" fontId="83" fillId="0" borderId="15" xfId="0" applyFont="1" applyBorder="1" applyAlignment="1">
      <alignment horizontal="center" vertical="center"/>
    </xf>
    <xf numFmtId="0" fontId="83" fillId="0" borderId="0" xfId="0" applyFont="1" applyAlignment="1">
      <alignment horizontal="center" vertical="center"/>
    </xf>
    <xf numFmtId="0" fontId="83" fillId="0" borderId="16" xfId="0" applyFont="1" applyBorder="1" applyAlignment="1">
      <alignment horizontal="center" vertical="center"/>
    </xf>
    <xf numFmtId="0" fontId="83" fillId="0" borderId="21" xfId="0" applyFont="1" applyBorder="1" applyAlignment="1">
      <alignment horizontal="center" vertical="center"/>
    </xf>
    <xf numFmtId="0" fontId="83" fillId="0" borderId="22" xfId="0" applyFont="1" applyBorder="1" applyAlignment="1">
      <alignment horizontal="center" vertical="center"/>
    </xf>
    <xf numFmtId="0" fontId="83" fillId="0" borderId="23" xfId="0" applyFont="1" applyBorder="1" applyAlignment="1">
      <alignment horizontal="center" vertical="center"/>
    </xf>
    <xf numFmtId="0" fontId="80" fillId="0" borderId="17" xfId="0" applyFont="1" applyBorder="1" applyAlignment="1">
      <alignment horizontal="center" vertical="center"/>
    </xf>
    <xf numFmtId="182" fontId="80" fillId="0" borderId="0" xfId="0" applyNumberFormat="1" applyFont="1" applyAlignment="1">
      <alignment horizontal="left" vertical="center"/>
    </xf>
    <xf numFmtId="0" fontId="6" fillId="0" borderId="16" xfId="53" applyBorder="1">
      <alignment vertical="center"/>
    </xf>
    <xf numFmtId="0" fontId="85" fillId="0" borderId="0" xfId="53" applyFont="1" applyAlignment="1">
      <alignment horizontal="center" vertical="center"/>
    </xf>
    <xf numFmtId="0" fontId="6" fillId="0" borderId="10" xfId="56" applyBorder="1" applyAlignment="1">
      <alignment horizontal="center" vertical="center"/>
    </xf>
    <xf numFmtId="0" fontId="6" fillId="0" borderId="10" xfId="53" applyBorder="1" applyAlignment="1">
      <alignment horizontal="center" vertical="center" wrapText="1"/>
    </xf>
    <xf numFmtId="0" fontId="6" fillId="31" borderId="14" xfId="53" applyFill="1" applyBorder="1" applyAlignment="1">
      <alignment horizontal="center" vertical="center"/>
    </xf>
    <xf numFmtId="0" fontId="6" fillId="0" borderId="16" xfId="53" applyBorder="1" applyAlignment="1">
      <alignment horizontal="center" vertical="center" wrapText="1"/>
    </xf>
    <xf numFmtId="0" fontId="6" fillId="0" borderId="0" xfId="53" applyAlignment="1">
      <alignment horizontal="left" vertical="center"/>
    </xf>
    <xf numFmtId="0" fontId="6" fillId="31" borderId="0" xfId="56" applyFill="1" applyAlignment="1">
      <alignment horizontal="center" vertical="center"/>
    </xf>
    <xf numFmtId="0" fontId="6" fillId="31" borderId="17" xfId="53" applyFill="1" applyBorder="1" applyAlignment="1">
      <alignment horizontal="center" vertical="center"/>
    </xf>
    <xf numFmtId="0" fontId="6" fillId="0" borderId="24" xfId="53" applyBorder="1" applyAlignment="1">
      <alignment horizontal="center" vertical="center"/>
    </xf>
    <xf numFmtId="0" fontId="6" fillId="0" borderId="24" xfId="91" applyFont="1" applyFill="1" applyBorder="1">
      <alignment vertical="center"/>
    </xf>
    <xf numFmtId="184" fontId="6" fillId="0" borderId="14" xfId="53" applyNumberFormat="1" applyBorder="1" applyAlignment="1">
      <alignment horizontal="center" vertical="center"/>
    </xf>
    <xf numFmtId="184" fontId="6" fillId="0" borderId="16" xfId="53" applyNumberFormat="1" applyBorder="1" applyAlignment="1">
      <alignment horizontal="center" vertical="center"/>
    </xf>
    <xf numFmtId="184" fontId="6" fillId="0" borderId="17" xfId="53" applyNumberFormat="1" applyBorder="1" applyAlignment="1">
      <alignment horizontal="center" vertical="center"/>
    </xf>
    <xf numFmtId="0" fontId="6" fillId="0" borderId="24" xfId="53" applyBorder="1" applyAlignment="1">
      <alignment horizontal="center" vertical="center" wrapText="1"/>
    </xf>
    <xf numFmtId="0" fontId="6" fillId="0" borderId="0" xfId="53" applyAlignment="1">
      <alignment horizontal="right" vertical="center"/>
    </xf>
    <xf numFmtId="0" fontId="6" fillId="31" borderId="200" xfId="53" applyFill="1" applyBorder="1" applyAlignment="1">
      <alignment horizontal="center" vertical="center" shrinkToFit="1"/>
    </xf>
    <xf numFmtId="0" fontId="6" fillId="31" borderId="213" xfId="53" applyFill="1" applyBorder="1" applyAlignment="1">
      <alignment horizontal="center" vertical="center" shrinkToFit="1"/>
    </xf>
    <xf numFmtId="0" fontId="6" fillId="31" borderId="10" xfId="56" applyFill="1" applyBorder="1" applyAlignment="1">
      <alignment horizontal="center" vertical="center"/>
    </xf>
    <xf numFmtId="185" fontId="0" fillId="32" borderId="14" xfId="28" applyNumberFormat="1" applyFont="1" applyFill="1" applyBorder="1" applyAlignment="1">
      <alignment horizontal="center" vertical="center"/>
    </xf>
    <xf numFmtId="185" fontId="0" fillId="0" borderId="16" xfId="28" applyNumberFormat="1" applyFont="1" applyFill="1" applyBorder="1" applyAlignment="1">
      <alignment horizontal="center" vertical="center"/>
    </xf>
    <xf numFmtId="185" fontId="0" fillId="32" borderId="17" xfId="28" applyNumberFormat="1" applyFont="1" applyFill="1" applyBorder="1" applyAlignment="1">
      <alignment horizontal="center" vertical="center"/>
    </xf>
    <xf numFmtId="185" fontId="0" fillId="32" borderId="24" xfId="28" applyNumberFormat="1" applyFont="1" applyFill="1" applyBorder="1" applyAlignment="1">
      <alignment horizontal="center" vertical="center"/>
    </xf>
    <xf numFmtId="0" fontId="80" fillId="0" borderId="159" xfId="0" applyFont="1" applyBorder="1" applyAlignment="1">
      <alignment horizontal="center" vertical="center"/>
    </xf>
    <xf numFmtId="0" fontId="80" fillId="0" borderId="160" xfId="0" applyFont="1" applyBorder="1" applyAlignment="1">
      <alignment horizontal="center" vertical="center"/>
    </xf>
    <xf numFmtId="0" fontId="80" fillId="0" borderId="161" xfId="0" applyFont="1" applyBorder="1" applyAlignment="1">
      <alignment horizontal="center" vertical="center"/>
    </xf>
    <xf numFmtId="0" fontId="80" fillId="0" borderId="17" xfId="0" applyFont="1" applyBorder="1" applyAlignment="1">
      <alignment horizontal="left" vertical="center" wrapText="1"/>
    </xf>
    <xf numFmtId="0" fontId="80" fillId="0" borderId="14" xfId="0" applyFont="1" applyBorder="1" applyAlignment="1">
      <alignment horizontal="left" vertical="center" wrapText="1"/>
    </xf>
    <xf numFmtId="0" fontId="80" fillId="0" borderId="14" xfId="0" applyFont="1" applyBorder="1" applyAlignment="1">
      <alignment vertical="center"/>
    </xf>
    <xf numFmtId="0" fontId="80" fillId="0" borderId="24" xfId="0" applyFont="1" applyBorder="1" applyAlignment="1">
      <alignment vertical="center"/>
    </xf>
    <xf numFmtId="1" fontId="80" fillId="0" borderId="14" xfId="0" applyNumberFormat="1" applyFont="1" applyBorder="1" applyAlignment="1">
      <alignment horizontal="center" vertical="center"/>
    </xf>
    <xf numFmtId="1" fontId="80" fillId="0" borderId="17" xfId="0" applyNumberFormat="1" applyFont="1" applyBorder="1" applyAlignment="1">
      <alignment horizontal="center" vertical="center"/>
    </xf>
    <xf numFmtId="0" fontId="80" fillId="0" borderId="24" xfId="0" applyFont="1" applyBorder="1" applyAlignment="1">
      <alignment horizontal="left" vertical="center" wrapText="1"/>
    </xf>
    <xf numFmtId="0" fontId="0" fillId="0" borderId="0" xfId="0" applyAlignment="1">
      <alignment horizontal="left" vertical="center"/>
    </xf>
    <xf numFmtId="0" fontId="80" fillId="0" borderId="0" xfId="0" applyFont="1"/>
    <xf numFmtId="0" fontId="80" fillId="0" borderId="0" xfId="0" applyFont="1" applyFill="1" applyAlignment="1">
      <alignment horizontal="center"/>
    </xf>
    <xf numFmtId="0" fontId="80" fillId="0" borderId="11" xfId="0" applyFont="1" applyBorder="1" applyAlignment="1">
      <alignment horizontal="left" vertical="center" wrapText="1"/>
    </xf>
    <xf numFmtId="0" fontId="80" fillId="0" borderId="12" xfId="0" applyFont="1" applyBorder="1" applyAlignment="1">
      <alignment horizontal="left" vertical="center" wrapText="1"/>
    </xf>
    <xf numFmtId="0" fontId="80" fillId="0" borderId="13" xfId="0" applyFont="1" applyBorder="1" applyAlignment="1">
      <alignment horizontal="left" vertical="center" wrapText="1"/>
    </xf>
    <xf numFmtId="0" fontId="80" fillId="0" borderId="11" xfId="0" applyFont="1" applyBorder="1" applyAlignment="1">
      <alignment horizontal="center" vertical="center" textRotation="255"/>
    </xf>
    <xf numFmtId="0" fontId="80" fillId="0" borderId="12" xfId="0" applyFont="1" applyBorder="1" applyAlignment="1">
      <alignment horizontal="center" vertical="center" textRotation="255"/>
    </xf>
    <xf numFmtId="0" fontId="80" fillId="0" borderId="13" xfId="0" applyFont="1" applyBorder="1" applyAlignment="1">
      <alignment horizontal="center" vertical="center" textRotation="255"/>
    </xf>
    <xf numFmtId="0" fontId="80" fillId="0" borderId="0" xfId="0" applyFont="1" applyAlignment="1">
      <alignment horizontal="center" vertical="center" wrapText="1"/>
    </xf>
    <xf numFmtId="0" fontId="83" fillId="0" borderId="0" xfId="0" applyFont="1" applyAlignment="1">
      <alignment horizontal="center" vertical="top" wrapText="1"/>
    </xf>
    <xf numFmtId="0" fontId="83" fillId="0" borderId="0" xfId="0" applyFont="1" applyAlignment="1">
      <alignment horizontal="center" vertical="top"/>
    </xf>
    <xf numFmtId="0" fontId="80" fillId="0" borderId="21" xfId="0" applyFont="1" applyBorder="1" applyAlignment="1">
      <alignment horizontal="center" vertical="center" textRotation="255"/>
    </xf>
    <xf numFmtId="0" fontId="80" fillId="0" borderId="22" xfId="0" applyFont="1" applyBorder="1" applyAlignment="1">
      <alignment horizontal="center" vertical="center" textRotation="255"/>
    </xf>
    <xf numFmtId="0" fontId="80" fillId="0" borderId="23" xfId="0" applyFont="1" applyBorder="1" applyAlignment="1">
      <alignment horizontal="center" vertical="center" textRotation="255"/>
    </xf>
    <xf numFmtId="0" fontId="80" fillId="0" borderId="24" xfId="0" applyFont="1" applyBorder="1" applyAlignment="1">
      <alignment horizontal="center" vertical="center" textRotation="255"/>
    </xf>
    <xf numFmtId="0" fontId="80" fillId="0" borderId="16" xfId="0" applyFont="1" applyBorder="1"/>
    <xf numFmtId="0" fontId="80" fillId="0" borderId="15" xfId="0" applyFont="1" applyBorder="1"/>
    <xf numFmtId="0" fontId="86" fillId="0" borderId="11" xfId="0" applyFont="1" applyBorder="1" applyAlignment="1">
      <alignment horizontal="center" vertical="center" wrapText="1"/>
    </xf>
    <xf numFmtId="0" fontId="86" fillId="0" borderId="12" xfId="0" applyFont="1" applyBorder="1" applyAlignment="1">
      <alignment horizontal="center" vertical="center" wrapText="1"/>
    </xf>
    <xf numFmtId="0" fontId="86" fillId="0" borderId="13" xfId="0" applyFont="1" applyBorder="1" applyAlignment="1">
      <alignment horizontal="center" vertical="center" wrapText="1"/>
    </xf>
    <xf numFmtId="0" fontId="83" fillId="0" borderId="0" xfId="0" applyFont="1" applyAlignment="1">
      <alignment vertical="top"/>
    </xf>
    <xf numFmtId="0" fontId="83" fillId="0" borderId="0" xfId="0" applyFont="1" applyAlignment="1">
      <alignment horizontal="left" vertical="top" wrapText="1"/>
    </xf>
    <xf numFmtId="0" fontId="86" fillId="0" borderId="15" xfId="0" applyFont="1" applyBorder="1" applyAlignment="1">
      <alignment horizontal="center" vertical="center" wrapText="1"/>
    </xf>
    <xf numFmtId="0" fontId="86" fillId="0" borderId="0" xfId="0" applyFont="1" applyAlignment="1">
      <alignment horizontal="center" vertical="center" wrapText="1"/>
    </xf>
    <xf numFmtId="0" fontId="86" fillId="0" borderId="16" xfId="0" applyFont="1" applyBorder="1" applyAlignment="1">
      <alignment horizontal="center" vertical="center" wrapText="1"/>
    </xf>
    <xf numFmtId="0" fontId="86" fillId="0" borderId="21" xfId="0" applyFont="1" applyBorder="1" applyAlignment="1">
      <alignment horizontal="center" vertical="center" wrapText="1"/>
    </xf>
    <xf numFmtId="0" fontId="86" fillId="0" borderId="22" xfId="0" applyFont="1" applyBorder="1" applyAlignment="1">
      <alignment horizontal="center" vertical="center" wrapText="1"/>
    </xf>
    <xf numFmtId="0" fontId="86" fillId="0" borderId="23" xfId="0" applyFont="1" applyBorder="1" applyAlignment="1">
      <alignment horizontal="center" vertical="center" wrapText="1"/>
    </xf>
    <xf numFmtId="0" fontId="86" fillId="0" borderId="14" xfId="0" applyFont="1" applyBorder="1" applyAlignment="1">
      <alignment horizontal="left" vertical="center"/>
    </xf>
    <xf numFmtId="0" fontId="86" fillId="0" borderId="11" xfId="0" applyFont="1" applyBorder="1" applyAlignment="1">
      <alignment horizontal="left" vertical="center"/>
    </xf>
    <xf numFmtId="0" fontId="80" fillId="0" borderId="12" xfId="0" applyFont="1" applyBorder="1" applyAlignment="1">
      <alignment vertical="center"/>
    </xf>
    <xf numFmtId="0" fontId="82" fillId="0" borderId="11" xfId="0" applyFont="1" applyBorder="1" applyAlignment="1">
      <alignment wrapText="1"/>
    </xf>
    <xf numFmtId="0" fontId="82" fillId="0" borderId="12" xfId="0" applyFont="1" applyBorder="1" applyAlignment="1">
      <alignment horizontal="left" vertical="top" wrapText="1"/>
    </xf>
    <xf numFmtId="0" fontId="82" fillId="0" borderId="12" xfId="0" applyFont="1" applyBorder="1" applyAlignment="1">
      <alignment vertical="top" wrapText="1"/>
    </xf>
    <xf numFmtId="0" fontId="82" fillId="0" borderId="13" xfId="0" applyFont="1" applyBorder="1" applyAlignment="1">
      <alignment vertical="top" wrapText="1"/>
    </xf>
    <xf numFmtId="0" fontId="86" fillId="0" borderId="17" xfId="0" applyFont="1" applyBorder="1" applyAlignment="1">
      <alignment horizontal="left" vertical="center"/>
    </xf>
    <xf numFmtId="0" fontId="86" fillId="0" borderId="15" xfId="0" applyFont="1" applyBorder="1" applyAlignment="1">
      <alignment horizontal="left" vertical="center"/>
    </xf>
    <xf numFmtId="0" fontId="82" fillId="0" borderId="15" xfId="0" applyFont="1" applyBorder="1" applyAlignment="1">
      <alignment wrapText="1"/>
    </xf>
    <xf numFmtId="0" fontId="82" fillId="0" borderId="0" xfId="53" applyFont="1" applyAlignment="1">
      <alignment horizontal="left" vertical="top" wrapText="1"/>
    </xf>
    <xf numFmtId="0" fontId="82" fillId="0" borderId="16" xfId="0" applyFont="1" applyBorder="1" applyAlignment="1">
      <alignment vertical="top" wrapText="1"/>
    </xf>
    <xf numFmtId="0" fontId="82" fillId="0" borderId="0" xfId="0" applyFont="1" applyAlignment="1">
      <alignment vertical="top" wrapText="1"/>
    </xf>
    <xf numFmtId="0" fontId="80" fillId="0" borderId="16" xfId="0" applyFont="1" applyBorder="1" applyAlignment="1">
      <alignment vertical="center"/>
    </xf>
    <xf numFmtId="0" fontId="86" fillId="0" borderId="14" xfId="0" applyFont="1" applyBorder="1" applyAlignment="1">
      <alignment vertical="center" wrapText="1"/>
    </xf>
    <xf numFmtId="0" fontId="86" fillId="0" borderId="14" xfId="0" applyFont="1" applyBorder="1" applyAlignment="1">
      <alignment horizontal="left" vertical="center" wrapText="1"/>
    </xf>
    <xf numFmtId="0" fontId="86" fillId="0" borderId="17" xfId="0" applyFont="1" applyBorder="1" applyAlignment="1">
      <alignment vertical="center"/>
    </xf>
    <xf numFmtId="0" fontId="86" fillId="0" borderId="17" xfId="0" applyFont="1" applyBorder="1" applyAlignment="1">
      <alignment horizontal="left" vertical="center" wrapText="1"/>
    </xf>
    <xf numFmtId="0" fontId="86" fillId="0" borderId="17" xfId="0" applyFont="1" applyBorder="1" applyAlignment="1">
      <alignment vertical="center" wrapText="1"/>
    </xf>
    <xf numFmtId="0" fontId="86" fillId="0" borderId="16" xfId="0" applyFont="1" applyBorder="1" applyAlignment="1">
      <alignment vertical="center"/>
    </xf>
    <xf numFmtId="0" fontId="86" fillId="0" borderId="0" xfId="0" applyFont="1" applyAlignment="1">
      <alignment vertical="center"/>
    </xf>
    <xf numFmtId="185" fontId="80" fillId="0" borderId="16" xfId="0" applyNumberFormat="1" applyFont="1" applyBorder="1" applyAlignment="1">
      <alignment vertical="center"/>
    </xf>
    <xf numFmtId="185" fontId="80" fillId="0" borderId="0" xfId="0" applyNumberFormat="1" applyFont="1" applyAlignment="1">
      <alignment vertical="center"/>
    </xf>
    <xf numFmtId="0" fontId="86" fillId="0" borderId="24" xfId="0" applyFont="1" applyBorder="1" applyAlignment="1">
      <alignment vertical="center" wrapText="1"/>
    </xf>
    <xf numFmtId="0" fontId="80" fillId="0" borderId="0" xfId="0" applyFont="1" applyAlignment="1">
      <alignment horizontal="right" vertical="center"/>
    </xf>
    <xf numFmtId="185" fontId="80" fillId="0" borderId="16" xfId="0" applyNumberFormat="1" applyFont="1" applyBorder="1" applyAlignment="1">
      <alignment horizontal="center" vertical="center"/>
    </xf>
    <xf numFmtId="185" fontId="80" fillId="0" borderId="0" xfId="0" applyNumberFormat="1" applyFont="1" applyAlignment="1">
      <alignment horizontal="center" vertical="center"/>
    </xf>
    <xf numFmtId="0" fontId="82" fillId="0" borderId="21" xfId="0" applyFont="1" applyBorder="1" applyAlignment="1">
      <alignment wrapText="1"/>
    </xf>
    <xf numFmtId="0" fontId="82" fillId="0" borderId="22" xfId="0" applyFont="1" applyBorder="1" applyAlignment="1">
      <alignment horizontal="left" vertical="top" wrapText="1"/>
    </xf>
    <xf numFmtId="0" fontId="82" fillId="0" borderId="22" xfId="0" applyFont="1" applyBorder="1" applyAlignment="1">
      <alignment vertical="top" wrapText="1"/>
    </xf>
    <xf numFmtId="0" fontId="82" fillId="0" borderId="23" xfId="0" applyFont="1" applyBorder="1" applyAlignment="1">
      <alignment vertical="top" wrapText="1"/>
    </xf>
    <xf numFmtId="0" fontId="80" fillId="0" borderId="11" xfId="0" applyFont="1" applyFill="1" applyBorder="1" applyAlignment="1">
      <alignment vertical="center"/>
    </xf>
    <xf numFmtId="0" fontId="80" fillId="0" borderId="13" xfId="0" applyFont="1" applyFill="1" applyBorder="1" applyAlignment="1">
      <alignment vertical="center"/>
    </xf>
    <xf numFmtId="0" fontId="84" fillId="0" borderId="15" xfId="0" applyFont="1" applyBorder="1" applyAlignment="1">
      <alignment horizontal="center" vertical="center"/>
    </xf>
    <xf numFmtId="0" fontId="80" fillId="0" borderId="15" xfId="0" applyFont="1" applyFill="1" applyBorder="1" applyAlignment="1">
      <alignment vertical="center"/>
    </xf>
    <xf numFmtId="0" fontId="86" fillId="0" borderId="24" xfId="0" applyFont="1" applyBorder="1" applyAlignment="1">
      <alignment horizontal="left" vertical="center"/>
    </xf>
    <xf numFmtId="0" fontId="86" fillId="0" borderId="24" xfId="0" applyFont="1" applyBorder="1" applyAlignment="1">
      <alignment vertical="center"/>
    </xf>
    <xf numFmtId="0" fontId="86" fillId="0" borderId="22" xfId="0" applyFont="1" applyBorder="1" applyAlignment="1">
      <alignment vertical="center"/>
    </xf>
    <xf numFmtId="0" fontId="86" fillId="0" borderId="23" xfId="0" applyFont="1" applyBorder="1" applyAlignment="1">
      <alignment vertical="center"/>
    </xf>
    <xf numFmtId="0" fontId="86" fillId="0" borderId="21" xfId="0" applyFont="1" applyBorder="1" applyAlignment="1">
      <alignment horizontal="left" vertical="center"/>
    </xf>
    <xf numFmtId="0" fontId="80" fillId="0" borderId="21" xfId="0" applyFont="1" applyBorder="1" applyAlignment="1">
      <alignment vertical="center"/>
    </xf>
    <xf numFmtId="0" fontId="80" fillId="0" borderId="22" xfId="0" applyFont="1" applyFill="1" applyBorder="1" applyAlignment="1">
      <alignment vertical="center"/>
    </xf>
    <xf numFmtId="0" fontId="80" fillId="0" borderId="23" xfId="0" applyFont="1" applyFill="1" applyBorder="1" applyAlignment="1">
      <alignment vertical="center"/>
    </xf>
    <xf numFmtId="0" fontId="87" fillId="0" borderId="22" xfId="0" applyFont="1" applyBorder="1" applyAlignment="1">
      <alignment vertical="center" shrinkToFit="1"/>
    </xf>
    <xf numFmtId="0" fontId="80" fillId="0" borderId="11"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13" xfId="53" applyFont="1" applyBorder="1" applyAlignment="1">
      <alignment horizontal="center" vertical="center" wrapText="1"/>
    </xf>
    <xf numFmtId="0" fontId="80" fillId="0" borderId="15" xfId="0" applyFont="1" applyBorder="1" applyAlignment="1">
      <alignment horizontal="center" vertical="center" wrapText="1"/>
    </xf>
    <xf numFmtId="0" fontId="80" fillId="0" borderId="16" xfId="53" applyFont="1" applyBorder="1" applyAlignment="1">
      <alignment horizontal="center" vertical="center" wrapText="1"/>
    </xf>
    <xf numFmtId="0" fontId="83" fillId="0" borderId="0" xfId="0" applyFont="1" applyAlignment="1">
      <alignment vertical="top" wrapText="1"/>
    </xf>
    <xf numFmtId="0" fontId="80" fillId="0" borderId="21" xfId="0" applyFont="1" applyBorder="1" applyAlignment="1">
      <alignment horizontal="center" vertical="center" wrapText="1"/>
    </xf>
    <xf numFmtId="0" fontId="80" fillId="0" borderId="22" xfId="0" applyFont="1" applyBorder="1" applyAlignment="1">
      <alignment horizontal="center" vertical="center" wrapText="1"/>
    </xf>
    <xf numFmtId="0" fontId="80" fillId="0" borderId="23" xfId="53" applyFont="1" applyBorder="1" applyAlignment="1">
      <alignment horizontal="center" vertical="center" wrapText="1"/>
    </xf>
    <xf numFmtId="0" fontId="86" fillId="0" borderId="13" xfId="0" applyFont="1" applyBorder="1" applyAlignment="1">
      <alignment horizontal="left" vertical="center"/>
    </xf>
    <xf numFmtId="0" fontId="86" fillId="0" borderId="13" xfId="0" applyFont="1" applyBorder="1" applyAlignment="1">
      <alignment horizontal="left" vertical="center" wrapText="1"/>
    </xf>
    <xf numFmtId="0" fontId="86" fillId="0" borderId="16" xfId="0" applyFont="1" applyBorder="1" applyAlignment="1">
      <alignment horizontal="left" vertical="center" wrapText="1"/>
    </xf>
    <xf numFmtId="0" fontId="86" fillId="0" borderId="15" xfId="0" applyFont="1" applyBorder="1" applyAlignment="1">
      <alignment vertical="center"/>
    </xf>
    <xf numFmtId="0" fontId="86" fillId="0" borderId="24" xfId="0" applyFont="1" applyBorder="1" applyAlignment="1">
      <alignment horizontal="left" vertical="center" wrapText="1"/>
    </xf>
    <xf numFmtId="0" fontId="80" fillId="0" borderId="161" xfId="0" applyFont="1" applyFill="1" applyBorder="1" applyAlignment="1">
      <alignment vertical="center"/>
    </xf>
    <xf numFmtId="0" fontId="80" fillId="0" borderId="10" xfId="0" applyFont="1" applyBorder="1" applyAlignment="1">
      <alignment vertical="center"/>
    </xf>
    <xf numFmtId="185" fontId="80" fillId="0" borderId="12" xfId="0" applyNumberFormat="1" applyFont="1" applyBorder="1" applyAlignment="1">
      <alignment horizontal="center" vertical="center"/>
    </xf>
    <xf numFmtId="0" fontId="87" fillId="0" borderId="15" xfId="0" applyFont="1" applyBorder="1" applyAlignment="1">
      <alignment horizontal="center" vertical="center" shrinkToFit="1"/>
    </xf>
    <xf numFmtId="0" fontId="86" fillId="0" borderId="21" xfId="0" applyFont="1" applyBorder="1" applyAlignment="1">
      <alignment vertical="center"/>
    </xf>
    <xf numFmtId="0" fontId="87" fillId="0" borderId="21" xfId="0" applyFont="1" applyBorder="1" applyAlignment="1">
      <alignment horizontal="center" vertical="center" shrinkToFit="1"/>
    </xf>
  </cellXfs>
  <cellStyles count="11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パーセント_参考様式　感染症又は災害の発生を理由とする通所介護等の介護報酬による評価(届出様式例・参考計算シート)"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桁区切り 3" xfId="36"/>
    <cellStyle name="桁区切り_参考様式　感染症又は災害の発生を理由とする通所介護等の介護報酬による評価(届出様式例・参考計算シート)" xfId="37"/>
    <cellStyle name="標準" xfId="0" builtinId="0"/>
    <cellStyle name="標準 2" xfId="38"/>
    <cellStyle name="標準 2 2" xfId="39"/>
    <cellStyle name="標準 2 2_2_地域密着型通所介護（R５~）" xfId="40"/>
    <cellStyle name="標準 2 3" xfId="41"/>
    <cellStyle name="標準 2_◇　加算届チェックリスト（八女市様式）" xfId="42"/>
    <cellStyle name="標準 2_【地域密着型通所介護（療養通所介護）】地域密着_付表第二号（三）チェックリスト_v1" xfId="43"/>
    <cellStyle name="標準 2_加算届（八女市従来様式）" xfId="44"/>
    <cellStyle name="標準 2_加算届（八女市従来様式）_1_定期巡回・随時対応型訪問介護看護事業所（R５~）" xfId="45"/>
    <cellStyle name="標準 2_加算届（八女市従来様式）_2_地域密着型通所介護（R５~）" xfId="46"/>
    <cellStyle name="標準 2_加算届（八女市従来様式）_2_地域密着型通所介護（R５~）_1" xfId="47"/>
    <cellStyle name="標準 2_参考様式6　誓約書" xfId="48"/>
    <cellStyle name="標準 2_参考様式6　誓約書_2_地域密着型通所介護（R５~）" xfId="49"/>
    <cellStyle name="標準 2_参考様式　感染症又は災害の発生を理由とする通所介護等の介護報酬による評価(届出様式例・参考計算シート)" xfId="50"/>
    <cellStyle name="標準 3" xfId="51"/>
    <cellStyle name="標準 3 2" xfId="52"/>
    <cellStyle name="標準 3 2 2" xfId="53"/>
    <cellStyle name="標準 3_1_定期巡回・随時対応型訪問介護看護事業所（R５~）" xfId="54"/>
    <cellStyle name="標準 3_2_地域密着型通所介護（R５~）" xfId="55"/>
    <cellStyle name="標準 3_（別紙一式）介護給付費算定に係る体制等に関する届出等における留意点について【令和６年４月】［1016KB］別ウィンドウで開く" xfId="56"/>
    <cellStyle name="標準 4" xfId="57"/>
    <cellStyle name="標準 4 2" xfId="58"/>
    <cellStyle name="標準 5" xfId="59"/>
    <cellStyle name="標準 6" xfId="60"/>
    <cellStyle name="標準 6 2" xfId="61"/>
    <cellStyle name="標準_01_定期巡回・随時対応型訪問介護看護_新規・更新" xfId="62"/>
    <cellStyle name="標準_03_地域密着型通所介護_新規・更新_2" xfId="63"/>
    <cellStyle name="標準_05_小規模多機能型居宅介護_変更" xfId="64"/>
    <cellStyle name="標準_05_小規模多機能型居宅介護_変更_1_定期巡回・随時対応型訪問介護看護事業所（R５~）" xfId="65"/>
    <cellStyle name="標準_05_小規模多機能型居宅介護_変更_2_地域密着型通所介護（R５~）" xfId="66"/>
    <cellStyle name="標準_05_小規模多機能型居宅介護_変更_2_地域密着型通所介護（R５~）_1" xfId="67"/>
    <cellStyle name="標準_0　変更届出書(各サービス共通)" xfId="68"/>
    <cellStyle name="標準_0　変更届出書(各サービス共通)_2_地域密着型通所介護（R５~）" xfId="69"/>
    <cellStyle name="標準_0　変更届出書(各サービス共通)_2_地域密着型通所介護（R５~）_1" xfId="70"/>
    <cellStyle name="標準_0　変更届出書(各サービス共通)_2_地域密着型通所介護（R５~）_2" xfId="71"/>
    <cellStyle name="標準_1_定期巡回・随時対応型訪問介護看護事業所（R５~）" xfId="72"/>
    <cellStyle name="標準_1_定期巡回・随時対応型訪問介護看護事業所（R５~）_1" xfId="73"/>
    <cellStyle name="標準_1_定期巡回・随時対応型訪問介護看護事業所（R５~）_2" xfId="74"/>
    <cellStyle name="標準_2_地域密着型通所介護（R５~）" xfId="75"/>
    <cellStyle name="標準_2_地域密着型通所介護（R５~）_1" xfId="76"/>
    <cellStyle name="標準_2_地域密着型通所介護（R５~）_2" xfId="77"/>
    <cellStyle name="標準_52_体制状況一覧_1" xfId="78"/>
    <cellStyle name="標準_52_体制状況一覧_1_1_定期巡回・随時対応型訪問介護看護事業所（R５~）" xfId="79"/>
    <cellStyle name="標準_52_体制状況一覧_1_2_地域密着型通所介護（R５~）" xfId="80"/>
    <cellStyle name="標準_kyotaku_shinnsei" xfId="81"/>
    <cellStyle name="標準_×0　変更届出書(各サービス共通)・チェック表" xfId="82"/>
    <cellStyle name="標準_×0　変更届出書(各サービス共通)・チェック表_1_定期巡回・随時対応型訪問介護看護事業所（R５~）" xfId="83"/>
    <cellStyle name="標準_Ⅰ-資料３②_介護給付費算定に係る体制等に関する届出における留意点についての一部改正別表_01_定期巡回・随時対応型訪問介護看護_新規・更新（R５~）見え消し" xfId="84"/>
    <cellStyle name="標準_Ⅰ-資料３②_介護給付費算定に係る体制等に関する届出における留意点についての一部改正別表_2" xfId="85"/>
    <cellStyle name="標準_Ⅰ-資料３②_介護給付費算定に係る体制等に関する届出における留意点についての一部改正別表_3" xfId="86"/>
    <cellStyle name="標準_②介護給付費算定に係る体制等に関する届出における留意点についての一部改正別表" xfId="87"/>
    <cellStyle name="標準_◇　加算届チェックリスト（八女市様式）" xfId="88"/>
    <cellStyle name="標準_◇　加算届チェックリスト（八女市様式）_1_定期巡回・随時対応型訪問介護看護事業所（R５~）" xfId="89"/>
    <cellStyle name="標準_◇　加算届チェックリスト（八女市様式）_2_地域密着型通所介護（R５~）" xfId="90"/>
    <cellStyle name="標準_◇　加算届チェックリスト（八女市様式）_2_地域密着型通所介護（R５~）_1" xfId="91"/>
    <cellStyle name="標準_◇（総合未）介護給付費算定に係る体制等に関する届出" xfId="92"/>
    <cellStyle name="標準_◇（総合未）介護給付費算定に係る体制等に関する届出_01_定期巡回・随時対応型訪問介護看護_新規・更新（R５~）見え消し" xfId="93"/>
    <cellStyle name="標準_人材要件に関する調書" xfId="94"/>
    <cellStyle name="標準_人材要件に関する調書_加算届：定期巡回･随時対応型訪問介護看護" xfId="95"/>
    <cellStyle name="標準_付表　訪問介護　修正版_第一号様式 2" xfId="96"/>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97"/>
    <cellStyle name="標準_別紙７　従業者の勤務の体制及び勤務形態一覧表　＿資料 ３②介護給付費算定に係る体制等に関する届出における留意点についての一部改正別表（一部変更）※エクセル版" xfId="98"/>
    <cellStyle name="標準_加算届：定期巡回･随時対応型訪問介護看護" xfId="99"/>
    <cellStyle name="標準_参考様式3　平面図" xfId="100"/>
    <cellStyle name="標準_参考様式3　平面図_2_地域密着型通所介護（R５~）" xfId="101"/>
    <cellStyle name="標準_参考様式　感染症又は災害の発生を理由とする通所介護等の介護報酬による評価(届出様式例・参考計算シート)" xfId="102"/>
    <cellStyle name="標準_地域密着_付表７_v1（2_fuhyou07_v1)" xfId="103"/>
    <cellStyle name="標準_第１号様式・付表" xfId="104"/>
    <cellStyle name="標準_（別紙一式）介護給付費算定に係る体制等に関する届出等における留意点について【令和６年４月】" xfId="105"/>
    <cellStyle name="良い" xfId="106" builtinId="26" customBuiltin="1"/>
    <cellStyle name="見出し 1" xfId="107" builtinId="16" customBuiltin="1"/>
    <cellStyle name="見出し 2" xfId="108" builtinId="17" customBuiltin="1"/>
    <cellStyle name="見出し 3" xfId="109" builtinId="18" customBuiltin="1"/>
    <cellStyle name="見出し 4" xfId="110" builtinId="19" customBuiltin="1"/>
    <cellStyle name="計算" xfId="111" builtinId="22" customBuiltin="1"/>
    <cellStyle name="説明文" xfId="112" builtinId="53" customBuiltin="1"/>
    <cellStyle name="警告文" xfId="113" builtinId="11" customBuiltin="1"/>
    <cellStyle name="集計" xfId="114" builtinId="25" customBuiltin="1"/>
  </cellStyles>
  <dxfs count="2">
    <dxf>
      <fill>
        <patternFill>
          <bgColor theme="0" tint="-0.5"/>
        </patternFill>
      </fill>
    </dxf>
    <dxf>
      <fill>
        <patternFill>
          <bgColor theme="0" tint="-0.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 name="Text Box 1"/>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 name="Text Box 2"/>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4" name="Text Box 3"/>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5" name="Text Box 4"/>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6" name="Text Box 5"/>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7" name="Text Box 6"/>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8" name="Text Box 7"/>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9" name="Text Box 8"/>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0" name="Text Box 9"/>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1" name="Text Box 10"/>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2" name="Text Box 11"/>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3" name="Text Box 12"/>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14" name="Text Box 13"/>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5" name="Text Box 14"/>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16" name="Text Box 15"/>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7" name="Text Box 16"/>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8" name="Text Box 17"/>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9" name="Text Box 18"/>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0" name="Text Box 19"/>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1" name="Text Box 20"/>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2" name="Text Box 21"/>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23" name="Text Box 22"/>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4" name="Text Box 23"/>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25" name="Text Box 24"/>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6" name="Text Box 25"/>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7" name="Text Box 26"/>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8" name="Text Box 27"/>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9" name="Text Box 28"/>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0" name="Text Box 29"/>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1" name="Text Box 30"/>
        <xdr:cNvSpPr txBox="1"/>
      </xdr:nvSpPr>
      <xdr:spPr>
        <a:xfrm>
          <a:off x="6000115" y="24517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32" name="Text Box 31"/>
        <xdr:cNvSpPr txBox="1"/>
      </xdr:nvSpPr>
      <xdr:spPr>
        <a:xfrm>
          <a:off x="10725150" y="24517350"/>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3" name="Text Box 32"/>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34" name="Text Box 33"/>
        <xdr:cNvSpPr txBox="1"/>
      </xdr:nvSpPr>
      <xdr:spPr>
        <a:xfrm>
          <a:off x="323850"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5" name="Text Box 34"/>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6" name="Text Box 35"/>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7" name="Text Box 36"/>
        <xdr:cNvSpPr txBox="1"/>
      </xdr:nvSpPr>
      <xdr:spPr>
        <a:xfrm>
          <a:off x="2924175" y="258889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34</xdr:row>
      <xdr:rowOff>179070</xdr:rowOff>
    </xdr:from>
    <xdr:to xmlns:xdr="http://schemas.openxmlformats.org/drawingml/2006/spreadsheetDrawing">
      <xdr:col>25</xdr:col>
      <xdr:colOff>201295</xdr:colOff>
      <xdr:row>38</xdr:row>
      <xdr:rowOff>10795</xdr:rowOff>
    </xdr:to>
    <xdr:sp macro="" textlink="">
      <xdr:nvSpPr>
        <xdr:cNvPr id="2" name="右矢印 1"/>
        <xdr:cNvSpPr/>
      </xdr:nvSpPr>
      <xdr:spPr>
        <a:xfrm>
          <a:off x="10907395" y="9439910"/>
          <a:ext cx="55245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59</xdr:row>
      <xdr:rowOff>88265</xdr:rowOff>
    </xdr:from>
    <xdr:to xmlns:xdr="http://schemas.openxmlformats.org/drawingml/2006/spreadsheetDrawing">
      <xdr:col>21</xdr:col>
      <xdr:colOff>226060</xdr:colOff>
      <xdr:row>62</xdr:row>
      <xdr:rowOff>194310</xdr:rowOff>
    </xdr:to>
    <xdr:sp macro="" textlink="">
      <xdr:nvSpPr>
        <xdr:cNvPr id="3" name="右矢印 20"/>
        <xdr:cNvSpPr/>
      </xdr:nvSpPr>
      <xdr:spPr>
        <a:xfrm>
          <a:off x="9103995" y="16381730"/>
          <a:ext cx="551815"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32"/>
  <sheetViews>
    <sheetView tabSelected="1" view="pageBreakPreview" zoomScaleSheetLayoutView="100" workbookViewId="0">
      <selection activeCell="AA19" sqref="AA19:AJ19"/>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95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2" t="s">
        <v>135</v>
      </c>
      <c r="M2" s="52"/>
      <c r="N2" s="52"/>
      <c r="O2" s="52"/>
      <c r="P2" s="52"/>
      <c r="Q2" s="52"/>
      <c r="R2" s="52" t="s">
        <v>615</v>
      </c>
      <c r="S2" s="52"/>
      <c r="T2" s="52"/>
      <c r="U2" s="52"/>
      <c r="V2" s="52"/>
      <c r="W2" s="52"/>
      <c r="X2" s="52"/>
      <c r="Y2" s="52"/>
      <c r="Z2" s="52"/>
      <c r="AA2" s="52"/>
      <c r="AB2" s="52"/>
      <c r="AC2" s="52"/>
      <c r="AD2" s="52"/>
      <c r="AE2" s="52"/>
      <c r="AF2" s="52"/>
      <c r="AG2" s="52"/>
      <c r="AH2" s="52"/>
      <c r="AI2" s="52"/>
      <c r="AJ2" s="52"/>
    </row>
    <row r="3" spans="1:36" ht="18" customHeight="1">
      <c r="A3" s="4"/>
      <c r="B3" s="4"/>
      <c r="C3" s="4"/>
      <c r="D3" s="4"/>
      <c r="E3" s="4"/>
      <c r="F3" s="4"/>
      <c r="G3" s="4"/>
      <c r="H3" s="4"/>
      <c r="I3" s="4"/>
      <c r="J3" s="4"/>
      <c r="K3" s="4"/>
      <c r="L3" s="4" t="s">
        <v>136</v>
      </c>
      <c r="M3" s="4"/>
      <c r="N3" s="4"/>
      <c r="O3" s="4"/>
      <c r="P3" s="4"/>
      <c r="Q3" s="4"/>
      <c r="R3" s="4"/>
      <c r="S3" s="4"/>
      <c r="T3" s="4"/>
      <c r="U3" s="4"/>
      <c r="V3" s="4"/>
      <c r="W3" s="4"/>
      <c r="X3" s="4"/>
      <c r="Y3" s="4"/>
      <c r="Z3" s="4"/>
      <c r="AA3" s="4" t="s">
        <v>17</v>
      </c>
      <c r="AB3" s="4"/>
      <c r="AC3" s="4"/>
      <c r="AD3" s="4"/>
      <c r="AE3" s="4"/>
      <c r="AF3" s="4"/>
      <c r="AG3" s="4"/>
      <c r="AH3" s="4"/>
      <c r="AI3" s="4"/>
      <c r="AJ3" s="4"/>
    </row>
    <row r="4" spans="1:36" ht="27.75" customHeight="1">
      <c r="A4" s="5"/>
      <c r="B4" s="16" t="s">
        <v>100</v>
      </c>
      <c r="C4" s="16"/>
      <c r="D4" s="16"/>
      <c r="E4" s="16"/>
      <c r="F4" s="16"/>
      <c r="G4" s="16"/>
      <c r="H4" s="16"/>
      <c r="I4" s="16"/>
      <c r="J4" s="16"/>
      <c r="K4" s="36"/>
      <c r="L4" s="53" t="s">
        <v>141</v>
      </c>
      <c r="M4" s="61"/>
      <c r="N4" s="71" t="s">
        <v>146</v>
      </c>
      <c r="O4" s="74"/>
      <c r="P4" s="74"/>
      <c r="Q4" s="74"/>
      <c r="R4" s="74"/>
      <c r="S4" s="74"/>
      <c r="T4" s="74"/>
      <c r="U4" s="74"/>
      <c r="V4" s="74"/>
      <c r="W4" s="74"/>
      <c r="X4" s="74"/>
      <c r="Y4" s="74"/>
      <c r="Z4" s="74"/>
      <c r="AA4" s="90"/>
      <c r="AB4" s="74"/>
      <c r="AC4" s="74"/>
      <c r="AD4" s="74"/>
      <c r="AE4" s="74"/>
      <c r="AF4" s="74"/>
      <c r="AG4" s="74"/>
      <c r="AH4" s="74"/>
      <c r="AI4" s="74"/>
      <c r="AJ4" s="82"/>
    </row>
    <row r="5" spans="1:36" ht="27.75" customHeight="1">
      <c r="A5" s="6"/>
      <c r="B5" s="17"/>
      <c r="C5" s="17"/>
      <c r="D5" s="17"/>
      <c r="E5" s="17"/>
      <c r="F5" s="17"/>
      <c r="G5" s="17"/>
      <c r="H5" s="17"/>
      <c r="I5" s="17"/>
      <c r="J5" s="17"/>
      <c r="K5" s="37"/>
      <c r="L5" s="54" t="s">
        <v>141</v>
      </c>
      <c r="M5" s="62"/>
      <c r="N5" s="72" t="s">
        <v>491</v>
      </c>
      <c r="O5" s="75"/>
      <c r="P5" s="75"/>
      <c r="Q5" s="75"/>
      <c r="R5" s="75"/>
      <c r="S5" s="75"/>
      <c r="T5" s="75"/>
      <c r="U5" s="75"/>
      <c r="V5" s="75"/>
      <c r="W5" s="75"/>
      <c r="X5" s="75"/>
      <c r="Y5" s="75"/>
      <c r="Z5" s="75"/>
      <c r="AA5" s="91" t="s">
        <v>167</v>
      </c>
      <c r="AB5" s="72"/>
      <c r="AC5" s="72"/>
      <c r="AD5" s="72"/>
      <c r="AE5" s="72"/>
      <c r="AF5" s="72"/>
      <c r="AG5" s="72"/>
      <c r="AH5" s="72"/>
      <c r="AI5" s="72"/>
      <c r="AJ5" s="115"/>
    </row>
    <row r="6" spans="1:36" ht="27.75" customHeight="1">
      <c r="A6" s="7"/>
      <c r="B6" s="18"/>
      <c r="C6" s="18"/>
      <c r="D6" s="18"/>
      <c r="E6" s="18"/>
      <c r="F6" s="18"/>
      <c r="G6" s="18"/>
      <c r="H6" s="18"/>
      <c r="I6" s="18"/>
      <c r="J6" s="18"/>
      <c r="K6" s="38"/>
      <c r="L6" s="55" t="s">
        <v>141</v>
      </c>
      <c r="M6" s="63"/>
      <c r="N6" s="73" t="s">
        <v>537</v>
      </c>
      <c r="O6" s="76"/>
      <c r="P6" s="76"/>
      <c r="Q6" s="76"/>
      <c r="R6" s="76"/>
      <c r="S6" s="76"/>
      <c r="T6" s="76"/>
      <c r="U6" s="76"/>
      <c r="V6" s="76"/>
      <c r="W6" s="76"/>
      <c r="X6" s="76"/>
      <c r="Y6" s="76"/>
      <c r="Z6" s="76"/>
      <c r="AA6" s="92"/>
      <c r="AB6" s="76"/>
      <c r="AC6" s="76"/>
      <c r="AD6" s="76"/>
      <c r="AE6" s="76"/>
      <c r="AF6" s="76"/>
      <c r="AG6" s="76"/>
      <c r="AH6" s="76"/>
      <c r="AI6" s="76"/>
      <c r="AJ6" s="85"/>
    </row>
    <row r="7" spans="1:36" ht="18" customHeight="1">
      <c r="A7" s="4" t="s">
        <v>96</v>
      </c>
      <c r="B7" s="4"/>
      <c r="C7" s="4"/>
      <c r="D7" s="4"/>
      <c r="E7" s="4"/>
      <c r="F7" s="4"/>
      <c r="G7" s="4"/>
      <c r="H7" s="4"/>
      <c r="I7" s="4"/>
      <c r="J7" s="4"/>
      <c r="K7" s="4"/>
      <c r="L7" s="4" t="s">
        <v>143</v>
      </c>
      <c r="M7" s="4"/>
      <c r="N7" s="4"/>
      <c r="O7" s="4"/>
      <c r="P7" s="4"/>
      <c r="Q7" s="4"/>
      <c r="R7" s="4"/>
      <c r="S7" s="4"/>
      <c r="T7" s="4"/>
      <c r="U7" s="4"/>
      <c r="V7" s="4"/>
      <c r="W7" s="4"/>
      <c r="X7" s="4"/>
      <c r="Y7" s="4"/>
      <c r="Z7" s="4"/>
      <c r="AA7" s="4" t="s">
        <v>17</v>
      </c>
      <c r="AB7" s="4"/>
      <c r="AC7" s="4"/>
      <c r="AD7" s="4"/>
      <c r="AE7" s="4"/>
      <c r="AF7" s="4"/>
      <c r="AG7" s="4"/>
      <c r="AH7" s="4"/>
      <c r="AI7" s="4"/>
      <c r="AJ7" s="4"/>
    </row>
    <row r="8" spans="1:36" ht="18" customHeight="1">
      <c r="A8" s="8">
        <v>1</v>
      </c>
      <c r="B8" s="19" t="s">
        <v>47</v>
      </c>
      <c r="C8" s="19"/>
      <c r="D8" s="19"/>
      <c r="E8" s="19"/>
      <c r="F8" s="19"/>
      <c r="G8" s="19"/>
      <c r="H8" s="19"/>
      <c r="I8" s="19"/>
      <c r="J8" s="19"/>
      <c r="K8" s="39"/>
      <c r="L8" s="56" t="s">
        <v>141</v>
      </c>
      <c r="M8" s="64"/>
      <c r="N8" s="19" t="s">
        <v>115</v>
      </c>
      <c r="O8" s="19"/>
      <c r="P8" s="19"/>
      <c r="Q8" s="19"/>
      <c r="R8" s="19"/>
      <c r="S8" s="19"/>
      <c r="T8" s="19"/>
      <c r="U8" s="19"/>
      <c r="V8" s="19"/>
      <c r="W8" s="19"/>
      <c r="X8" s="19"/>
      <c r="Y8" s="19"/>
      <c r="Z8" s="19"/>
      <c r="AA8" s="93"/>
      <c r="AB8" s="19"/>
      <c r="AC8" s="19"/>
      <c r="AD8" s="19"/>
      <c r="AE8" s="19"/>
      <c r="AF8" s="19"/>
      <c r="AG8" s="19"/>
      <c r="AH8" s="19"/>
      <c r="AI8" s="19"/>
      <c r="AJ8" s="39"/>
    </row>
    <row r="9" spans="1:36" ht="18" customHeight="1">
      <c r="A9" s="9">
        <v>2</v>
      </c>
      <c r="B9" s="16" t="s">
        <v>56</v>
      </c>
      <c r="C9" s="16"/>
      <c r="D9" s="16"/>
      <c r="E9" s="16"/>
      <c r="F9" s="16"/>
      <c r="G9" s="16"/>
      <c r="H9" s="16"/>
      <c r="I9" s="16"/>
      <c r="J9" s="16"/>
      <c r="K9" s="36"/>
      <c r="L9" s="53" t="s">
        <v>141</v>
      </c>
      <c r="M9" s="61"/>
      <c r="N9" s="74" t="s">
        <v>115</v>
      </c>
      <c r="O9" s="74"/>
      <c r="P9" s="74"/>
      <c r="Q9" s="74"/>
      <c r="R9" s="74"/>
      <c r="S9" s="74"/>
      <c r="T9" s="74"/>
      <c r="U9" s="74"/>
      <c r="V9" s="74"/>
      <c r="W9" s="74"/>
      <c r="X9" s="74"/>
      <c r="Y9" s="74"/>
      <c r="Z9" s="82"/>
      <c r="AA9" s="94" t="s">
        <v>169</v>
      </c>
      <c r="AB9" s="104"/>
      <c r="AC9" s="104"/>
      <c r="AD9" s="104"/>
      <c r="AE9" s="104"/>
      <c r="AF9" s="104"/>
      <c r="AG9" s="104"/>
      <c r="AH9" s="104"/>
      <c r="AI9" s="104"/>
      <c r="AJ9" s="116"/>
    </row>
    <row r="10" spans="1:36" ht="18" customHeight="1">
      <c r="A10" s="10"/>
      <c r="B10" s="20" t="s">
        <v>102</v>
      </c>
      <c r="C10" s="20"/>
      <c r="D10" s="20"/>
      <c r="E10" s="20"/>
      <c r="F10" s="20"/>
      <c r="G10" s="20"/>
      <c r="H10" s="20"/>
      <c r="I10" s="20"/>
      <c r="J10" s="20"/>
      <c r="K10" s="40"/>
      <c r="L10" s="54" t="s">
        <v>141</v>
      </c>
      <c r="M10" s="62"/>
      <c r="N10" s="75" t="s">
        <v>148</v>
      </c>
      <c r="O10" s="75"/>
      <c r="P10" s="75"/>
      <c r="Q10" s="75"/>
      <c r="R10" s="75"/>
      <c r="S10" s="75"/>
      <c r="T10" s="75"/>
      <c r="U10" s="75"/>
      <c r="V10" s="75"/>
      <c r="W10" s="75"/>
      <c r="X10" s="75"/>
      <c r="Y10" s="75"/>
      <c r="Z10" s="83"/>
      <c r="AA10" s="95"/>
      <c r="AB10" s="105"/>
      <c r="AC10" s="105"/>
      <c r="AD10" s="105"/>
      <c r="AE10" s="105"/>
      <c r="AF10" s="105"/>
      <c r="AG10" s="105"/>
      <c r="AH10" s="105"/>
      <c r="AI10" s="105"/>
      <c r="AJ10" s="117"/>
    </row>
    <row r="11" spans="1:36" ht="18" customHeight="1">
      <c r="A11" s="10"/>
      <c r="B11" s="20"/>
      <c r="C11" s="20"/>
      <c r="D11" s="20"/>
      <c r="E11" s="20"/>
      <c r="F11" s="20"/>
      <c r="G11" s="20"/>
      <c r="H11" s="20"/>
      <c r="I11" s="20"/>
      <c r="J11" s="20"/>
      <c r="K11" s="40"/>
      <c r="L11" s="54" t="s">
        <v>141</v>
      </c>
      <c r="M11" s="62"/>
      <c r="N11" s="75" t="s">
        <v>150</v>
      </c>
      <c r="O11" s="75"/>
      <c r="P11" s="75"/>
      <c r="Q11" s="75"/>
      <c r="R11" s="75"/>
      <c r="S11" s="75"/>
      <c r="T11" s="75"/>
      <c r="U11" s="75"/>
      <c r="V11" s="75"/>
      <c r="W11" s="75"/>
      <c r="X11" s="75"/>
      <c r="Y11" s="75"/>
      <c r="Z11" s="83"/>
      <c r="AA11" s="95"/>
      <c r="AB11" s="105"/>
      <c r="AC11" s="105"/>
      <c r="AD11" s="105"/>
      <c r="AE11" s="105"/>
      <c r="AF11" s="105"/>
      <c r="AG11" s="105"/>
      <c r="AH11" s="105"/>
      <c r="AI11" s="105"/>
      <c r="AJ11" s="117"/>
    </row>
    <row r="12" spans="1:36" s="2" customFormat="1" ht="27.75" customHeight="1">
      <c r="A12" s="10"/>
      <c r="B12" s="21"/>
      <c r="C12" s="21"/>
      <c r="D12" s="21"/>
      <c r="E12" s="21"/>
      <c r="F12" s="21"/>
      <c r="G12" s="21"/>
      <c r="H12" s="21"/>
      <c r="I12" s="21"/>
      <c r="J12" s="21"/>
      <c r="K12" s="41"/>
      <c r="L12" s="54" t="s">
        <v>141</v>
      </c>
      <c r="M12" s="62"/>
      <c r="N12" s="72" t="s">
        <v>671</v>
      </c>
      <c r="O12" s="80"/>
      <c r="P12" s="80"/>
      <c r="Q12" s="80"/>
      <c r="R12" s="80"/>
      <c r="S12" s="80"/>
      <c r="T12" s="80"/>
      <c r="U12" s="80"/>
      <c r="V12" s="80"/>
      <c r="W12" s="80"/>
      <c r="X12" s="80"/>
      <c r="Y12" s="80"/>
      <c r="Z12" s="84"/>
      <c r="AA12" s="95"/>
      <c r="AB12" s="95"/>
      <c r="AC12" s="95"/>
      <c r="AD12" s="95"/>
      <c r="AE12" s="95"/>
      <c r="AF12" s="95"/>
      <c r="AG12" s="95"/>
      <c r="AH12" s="95"/>
      <c r="AI12" s="95"/>
      <c r="AJ12" s="95"/>
    </row>
    <row r="13" spans="1:36" ht="31.5" customHeight="1">
      <c r="A13" s="10"/>
      <c r="B13" s="22"/>
      <c r="C13" s="22"/>
      <c r="D13" s="22"/>
      <c r="E13" s="22"/>
      <c r="F13" s="22"/>
      <c r="G13" s="22"/>
      <c r="H13" s="22"/>
      <c r="I13" s="22"/>
      <c r="J13" s="22"/>
      <c r="K13" s="42"/>
      <c r="L13" s="54" t="s">
        <v>141</v>
      </c>
      <c r="M13" s="62"/>
      <c r="N13" s="72" t="s">
        <v>583</v>
      </c>
      <c r="O13" s="75"/>
      <c r="P13" s="75"/>
      <c r="Q13" s="75"/>
      <c r="R13" s="75"/>
      <c r="S13" s="75"/>
      <c r="T13" s="75"/>
      <c r="U13" s="75"/>
      <c r="V13" s="75"/>
      <c r="W13" s="75"/>
      <c r="X13" s="75"/>
      <c r="Y13" s="75"/>
      <c r="Z13" s="83"/>
      <c r="AA13" s="95"/>
      <c r="AB13" s="105"/>
      <c r="AC13" s="105"/>
      <c r="AD13" s="105"/>
      <c r="AE13" s="105"/>
      <c r="AF13" s="105"/>
      <c r="AG13" s="105"/>
      <c r="AH13" s="105"/>
      <c r="AI13" s="105"/>
      <c r="AJ13" s="117"/>
    </row>
    <row r="14" spans="1:36" ht="18" customHeight="1">
      <c r="A14" s="10"/>
      <c r="B14" s="22"/>
      <c r="C14" s="22"/>
      <c r="D14" s="22"/>
      <c r="E14" s="22"/>
      <c r="F14" s="22"/>
      <c r="G14" s="22"/>
      <c r="H14" s="22"/>
      <c r="I14" s="22"/>
      <c r="J14" s="22"/>
      <c r="K14" s="42"/>
      <c r="L14" s="54" t="s">
        <v>141</v>
      </c>
      <c r="M14" s="62"/>
      <c r="N14" s="75" t="s">
        <v>154</v>
      </c>
      <c r="O14" s="75"/>
      <c r="P14" s="75"/>
      <c r="Q14" s="75"/>
      <c r="R14" s="75"/>
      <c r="S14" s="75"/>
      <c r="T14" s="75"/>
      <c r="U14" s="75"/>
      <c r="V14" s="75"/>
      <c r="W14" s="75"/>
      <c r="X14" s="75"/>
      <c r="Y14" s="75"/>
      <c r="Z14" s="83"/>
      <c r="AA14" s="95"/>
      <c r="AB14" s="105"/>
      <c r="AC14" s="105"/>
      <c r="AD14" s="105"/>
      <c r="AE14" s="105"/>
      <c r="AF14" s="105"/>
      <c r="AG14" s="105"/>
      <c r="AH14" s="105"/>
      <c r="AI14" s="105"/>
      <c r="AJ14" s="117"/>
    </row>
    <row r="15" spans="1:36" ht="18" customHeight="1">
      <c r="A15" s="11"/>
      <c r="B15" s="23"/>
      <c r="C15" s="23"/>
      <c r="D15" s="23"/>
      <c r="E15" s="23"/>
      <c r="F15" s="23"/>
      <c r="G15" s="23"/>
      <c r="H15" s="23"/>
      <c r="I15" s="23"/>
      <c r="J15" s="23"/>
      <c r="K15" s="43"/>
      <c r="L15" s="55" t="s">
        <v>141</v>
      </c>
      <c r="M15" s="63"/>
      <c r="N15" s="76" t="s">
        <v>156</v>
      </c>
      <c r="O15" s="76"/>
      <c r="P15" s="76"/>
      <c r="Q15" s="76"/>
      <c r="R15" s="76"/>
      <c r="S15" s="76"/>
      <c r="T15" s="76"/>
      <c r="U15" s="76"/>
      <c r="V15" s="76"/>
      <c r="W15" s="76"/>
      <c r="X15" s="76"/>
      <c r="Y15" s="76"/>
      <c r="Z15" s="85"/>
      <c r="AA15" s="96"/>
      <c r="AB15" s="106"/>
      <c r="AC15" s="106"/>
      <c r="AD15" s="106"/>
      <c r="AE15" s="106"/>
      <c r="AF15" s="106"/>
      <c r="AG15" s="106"/>
      <c r="AH15" s="106"/>
      <c r="AI15" s="106"/>
      <c r="AJ15" s="118"/>
    </row>
    <row r="16" spans="1:36" ht="18" customHeight="1">
      <c r="A16" s="8">
        <v>3</v>
      </c>
      <c r="B16" s="19" t="s">
        <v>60</v>
      </c>
      <c r="C16" s="19"/>
      <c r="D16" s="19"/>
      <c r="E16" s="19"/>
      <c r="F16" s="19"/>
      <c r="G16" s="19"/>
      <c r="H16" s="19"/>
      <c r="I16" s="19"/>
      <c r="J16" s="19"/>
      <c r="K16" s="39"/>
      <c r="L16" s="55" t="s">
        <v>141</v>
      </c>
      <c r="M16" s="63"/>
      <c r="N16" s="76" t="s">
        <v>91</v>
      </c>
      <c r="O16" s="76"/>
      <c r="P16" s="76"/>
      <c r="Q16" s="76"/>
      <c r="R16" s="76"/>
      <c r="S16" s="76"/>
      <c r="T16" s="76"/>
      <c r="U16" s="76"/>
      <c r="V16" s="76"/>
      <c r="W16" s="76"/>
      <c r="X16" s="76"/>
      <c r="Y16" s="76"/>
      <c r="Z16" s="85"/>
      <c r="AA16" s="8"/>
      <c r="AB16" s="107"/>
      <c r="AC16" s="107"/>
      <c r="AD16" s="107"/>
      <c r="AE16" s="107"/>
      <c r="AF16" s="107"/>
      <c r="AG16" s="107"/>
      <c r="AH16" s="107"/>
      <c r="AI16" s="107"/>
      <c r="AJ16" s="119"/>
    </row>
    <row r="17" spans="1:36" ht="18" customHeight="1">
      <c r="A17" s="8">
        <v>4</v>
      </c>
      <c r="B17" s="19" t="s">
        <v>103</v>
      </c>
      <c r="C17" s="19"/>
      <c r="D17" s="19"/>
      <c r="E17" s="19"/>
      <c r="F17" s="19"/>
      <c r="G17" s="19"/>
      <c r="H17" s="19"/>
      <c r="I17" s="19"/>
      <c r="J17" s="19"/>
      <c r="K17" s="39"/>
      <c r="L17" s="55" t="s">
        <v>141</v>
      </c>
      <c r="M17" s="63"/>
      <c r="N17" s="76" t="s">
        <v>91</v>
      </c>
      <c r="O17" s="76"/>
      <c r="P17" s="76"/>
      <c r="Q17" s="76"/>
      <c r="R17" s="76"/>
      <c r="S17" s="76"/>
      <c r="T17" s="76"/>
      <c r="U17" s="76"/>
      <c r="V17" s="76"/>
      <c r="W17" s="76"/>
      <c r="X17" s="76"/>
      <c r="Y17" s="76"/>
      <c r="Z17" s="85"/>
      <c r="AA17" s="8"/>
      <c r="AB17" s="107"/>
      <c r="AC17" s="107"/>
      <c r="AD17" s="107"/>
      <c r="AE17" s="107"/>
      <c r="AF17" s="107"/>
      <c r="AG17" s="107"/>
      <c r="AH17" s="107"/>
      <c r="AI17" s="107"/>
      <c r="AJ17" s="119"/>
    </row>
    <row r="18" spans="1:36" ht="18" customHeight="1">
      <c r="A18" s="8">
        <v>5</v>
      </c>
      <c r="B18" s="19" t="s">
        <v>105</v>
      </c>
      <c r="C18" s="19"/>
      <c r="D18" s="19"/>
      <c r="E18" s="19"/>
      <c r="F18" s="19"/>
      <c r="G18" s="19"/>
      <c r="H18" s="19"/>
      <c r="I18" s="19"/>
      <c r="J18" s="19"/>
      <c r="K18" s="39"/>
      <c r="L18" s="55" t="s">
        <v>141</v>
      </c>
      <c r="M18" s="63"/>
      <c r="N18" s="76" t="s">
        <v>91</v>
      </c>
      <c r="O18" s="76"/>
      <c r="P18" s="76"/>
      <c r="Q18" s="76"/>
      <c r="R18" s="76"/>
      <c r="S18" s="76"/>
      <c r="T18" s="76"/>
      <c r="U18" s="76"/>
      <c r="V18" s="76"/>
      <c r="W18" s="76"/>
      <c r="X18" s="76"/>
      <c r="Y18" s="76"/>
      <c r="Z18" s="85"/>
      <c r="AA18" s="8"/>
      <c r="AB18" s="107"/>
      <c r="AC18" s="107"/>
      <c r="AD18" s="107"/>
      <c r="AE18" s="107"/>
      <c r="AF18" s="107"/>
      <c r="AG18" s="107"/>
      <c r="AH18" s="107"/>
      <c r="AI18" s="107"/>
      <c r="AJ18" s="119"/>
    </row>
    <row r="19" spans="1:36" ht="18" customHeight="1">
      <c r="A19" s="12">
        <v>6</v>
      </c>
      <c r="B19" s="16" t="s">
        <v>107</v>
      </c>
      <c r="C19" s="16"/>
      <c r="D19" s="16"/>
      <c r="E19" s="16"/>
      <c r="F19" s="16"/>
      <c r="G19" s="16"/>
      <c r="H19" s="16"/>
      <c r="I19" s="16"/>
      <c r="J19" s="16"/>
      <c r="K19" s="36"/>
      <c r="L19" s="57" t="s">
        <v>141</v>
      </c>
      <c r="M19" s="65"/>
      <c r="N19" s="77" t="s">
        <v>91</v>
      </c>
      <c r="O19" s="77"/>
      <c r="P19" s="77"/>
      <c r="Q19" s="77"/>
      <c r="R19" s="77"/>
      <c r="S19" s="77"/>
      <c r="T19" s="77"/>
      <c r="U19" s="77"/>
      <c r="V19" s="77"/>
      <c r="W19" s="77"/>
      <c r="X19" s="77"/>
      <c r="Y19" s="77"/>
      <c r="Z19" s="86"/>
      <c r="AA19" s="8"/>
      <c r="AB19" s="107"/>
      <c r="AC19" s="107"/>
      <c r="AD19" s="107"/>
      <c r="AE19" s="107"/>
      <c r="AF19" s="107"/>
      <c r="AG19" s="107"/>
      <c r="AH19" s="107"/>
      <c r="AI19" s="107"/>
      <c r="AJ19" s="119"/>
    </row>
    <row r="20" spans="1:36" ht="28.5" customHeight="1">
      <c r="A20" s="13"/>
      <c r="B20" s="24"/>
      <c r="C20" s="24"/>
      <c r="D20" s="24"/>
      <c r="E20" s="24"/>
      <c r="F20" s="24"/>
      <c r="G20" s="24"/>
      <c r="H20" s="24"/>
      <c r="I20" s="24"/>
      <c r="J20" s="24"/>
      <c r="K20" s="44"/>
      <c r="L20" s="7" t="s">
        <v>141</v>
      </c>
      <c r="M20" s="66"/>
      <c r="N20" s="35" t="s">
        <v>178</v>
      </c>
      <c r="O20" s="24"/>
      <c r="P20" s="24"/>
      <c r="Q20" s="24"/>
      <c r="R20" s="24"/>
      <c r="S20" s="24"/>
      <c r="T20" s="24"/>
      <c r="U20" s="24"/>
      <c r="V20" s="24"/>
      <c r="W20" s="24"/>
      <c r="X20" s="24"/>
      <c r="Y20" s="24"/>
      <c r="Z20" s="44"/>
      <c r="AA20" s="97" t="s">
        <v>846</v>
      </c>
      <c r="AB20" s="108"/>
      <c r="AC20" s="108"/>
      <c r="AD20" s="108"/>
      <c r="AE20" s="108"/>
      <c r="AF20" s="108"/>
      <c r="AG20" s="108"/>
      <c r="AH20" s="108"/>
      <c r="AI20" s="108"/>
      <c r="AJ20" s="120"/>
    </row>
    <row r="21" spans="1:36" ht="26.25" customHeight="1">
      <c r="A21" s="8">
        <v>7</v>
      </c>
      <c r="B21" s="25" t="s">
        <v>109</v>
      </c>
      <c r="C21" s="19"/>
      <c r="D21" s="19"/>
      <c r="E21" s="19"/>
      <c r="F21" s="19"/>
      <c r="G21" s="19"/>
      <c r="H21" s="19"/>
      <c r="I21" s="19"/>
      <c r="J21" s="19"/>
      <c r="K21" s="39"/>
      <c r="L21" s="7" t="s">
        <v>141</v>
      </c>
      <c r="M21" s="66"/>
      <c r="N21" s="24" t="s">
        <v>91</v>
      </c>
      <c r="O21" s="24"/>
      <c r="P21" s="24"/>
      <c r="Q21" s="24"/>
      <c r="R21" s="24"/>
      <c r="S21" s="24"/>
      <c r="T21" s="24"/>
      <c r="U21" s="24"/>
      <c r="V21" s="24"/>
      <c r="W21" s="24"/>
      <c r="X21" s="24"/>
      <c r="Y21" s="24"/>
      <c r="Z21" s="44"/>
      <c r="AA21" s="8"/>
      <c r="AB21" s="107"/>
      <c r="AC21" s="107"/>
      <c r="AD21" s="107"/>
      <c r="AE21" s="107"/>
      <c r="AF21" s="107"/>
      <c r="AG21" s="107"/>
      <c r="AH21" s="107"/>
      <c r="AI21" s="107"/>
      <c r="AJ21" s="119"/>
    </row>
    <row r="22" spans="1:36" ht="20.25" customHeight="1">
      <c r="A22" s="8">
        <v>8</v>
      </c>
      <c r="B22" s="26" t="s">
        <v>78</v>
      </c>
      <c r="C22" s="33"/>
      <c r="D22" s="33"/>
      <c r="E22" s="33"/>
      <c r="F22" s="33"/>
      <c r="G22" s="33"/>
      <c r="H22" s="33"/>
      <c r="I22" s="33"/>
      <c r="J22" s="33"/>
      <c r="K22" s="45"/>
      <c r="L22" s="58" t="s">
        <v>141</v>
      </c>
      <c r="M22" s="67"/>
      <c r="N22" s="78" t="s">
        <v>138</v>
      </c>
      <c r="O22" s="78"/>
      <c r="P22" s="78"/>
      <c r="Q22" s="78"/>
      <c r="R22" s="78"/>
      <c r="S22" s="78"/>
      <c r="T22" s="78"/>
      <c r="U22" s="78"/>
      <c r="V22" s="78"/>
      <c r="W22" s="78"/>
      <c r="X22" s="78"/>
      <c r="Y22" s="78"/>
      <c r="Z22" s="87"/>
      <c r="AA22" s="98"/>
      <c r="AB22" s="109"/>
      <c r="AC22" s="109"/>
      <c r="AD22" s="109"/>
      <c r="AE22" s="109"/>
      <c r="AF22" s="109"/>
      <c r="AG22" s="109"/>
      <c r="AH22" s="109"/>
      <c r="AI22" s="109"/>
      <c r="AJ22" s="121"/>
    </row>
    <row r="23" spans="1:36" ht="18" customHeight="1">
      <c r="A23" s="14">
        <v>9</v>
      </c>
      <c r="B23" s="27" t="s">
        <v>110</v>
      </c>
      <c r="C23" s="27"/>
      <c r="D23" s="27"/>
      <c r="E23" s="27"/>
      <c r="F23" s="27"/>
      <c r="G23" s="27"/>
      <c r="H23" s="27"/>
      <c r="I23" s="27"/>
      <c r="J23" s="27"/>
      <c r="K23" s="46"/>
      <c r="L23" s="53" t="s">
        <v>141</v>
      </c>
      <c r="M23" s="61"/>
      <c r="N23" s="74" t="s">
        <v>148</v>
      </c>
      <c r="O23" s="74"/>
      <c r="P23" s="74"/>
      <c r="Q23" s="74"/>
      <c r="R23" s="74"/>
      <c r="S23" s="74"/>
      <c r="T23" s="74"/>
      <c r="U23" s="74"/>
      <c r="V23" s="74"/>
      <c r="W23" s="74"/>
      <c r="X23" s="74"/>
      <c r="Y23" s="74"/>
      <c r="Z23" s="82"/>
      <c r="AA23" s="99" t="s">
        <v>170</v>
      </c>
      <c r="AB23" s="110"/>
      <c r="AC23" s="110"/>
      <c r="AD23" s="110"/>
      <c r="AE23" s="110"/>
      <c r="AF23" s="110"/>
      <c r="AG23" s="110"/>
      <c r="AH23" s="110"/>
      <c r="AI23" s="110"/>
      <c r="AJ23" s="122"/>
    </row>
    <row r="24" spans="1:36" ht="18" customHeight="1">
      <c r="A24" s="15"/>
      <c r="B24" s="28"/>
      <c r="C24" s="28"/>
      <c r="D24" s="28"/>
      <c r="E24" s="28"/>
      <c r="F24" s="28"/>
      <c r="G24" s="28"/>
      <c r="H24" s="28"/>
      <c r="I24" s="28"/>
      <c r="J24" s="28"/>
      <c r="K24" s="47"/>
      <c r="L24" s="54" t="s">
        <v>141</v>
      </c>
      <c r="M24" s="62"/>
      <c r="N24" s="75" t="s">
        <v>157</v>
      </c>
      <c r="O24" s="75"/>
      <c r="P24" s="75"/>
      <c r="Q24" s="75"/>
      <c r="R24" s="75"/>
      <c r="S24" s="75"/>
      <c r="T24" s="75"/>
      <c r="U24" s="75"/>
      <c r="V24" s="75"/>
      <c r="W24" s="75"/>
      <c r="X24" s="75"/>
      <c r="Y24" s="75"/>
      <c r="Z24" s="83"/>
      <c r="AA24" s="100"/>
      <c r="AB24" s="111"/>
      <c r="AC24" s="111"/>
      <c r="AD24" s="111"/>
      <c r="AE24" s="111"/>
      <c r="AF24" s="111"/>
      <c r="AG24" s="111"/>
      <c r="AH24" s="111"/>
      <c r="AI24" s="111"/>
      <c r="AJ24" s="123"/>
    </row>
    <row r="25" spans="1:36" s="2" customFormat="1" ht="27.75" customHeight="1">
      <c r="A25" s="10"/>
      <c r="B25" s="21"/>
      <c r="C25" s="21"/>
      <c r="D25" s="21"/>
      <c r="E25" s="21"/>
      <c r="F25" s="21"/>
      <c r="G25" s="21"/>
      <c r="H25" s="21"/>
      <c r="I25" s="21"/>
      <c r="J25" s="21"/>
      <c r="K25" s="41"/>
      <c r="L25" s="54" t="s">
        <v>141</v>
      </c>
      <c r="M25" s="62"/>
      <c r="N25" s="72" t="s">
        <v>671</v>
      </c>
      <c r="O25" s="80"/>
      <c r="P25" s="80"/>
      <c r="Q25" s="80"/>
      <c r="R25" s="80"/>
      <c r="S25" s="80"/>
      <c r="T25" s="80"/>
      <c r="U25" s="80"/>
      <c r="V25" s="80"/>
      <c r="W25" s="80"/>
      <c r="X25" s="80"/>
      <c r="Y25" s="80"/>
      <c r="Z25" s="84"/>
      <c r="AA25" s="101"/>
      <c r="AB25" s="101"/>
      <c r="AC25" s="101"/>
      <c r="AD25" s="101"/>
      <c r="AE25" s="101"/>
      <c r="AF25" s="101"/>
      <c r="AG25" s="101"/>
      <c r="AH25" s="101"/>
      <c r="AI25" s="101"/>
      <c r="AJ25" s="101"/>
    </row>
    <row r="26" spans="1:36" ht="31.5" customHeight="1">
      <c r="A26" s="13"/>
      <c r="B26" s="29"/>
      <c r="C26" s="29"/>
      <c r="D26" s="29"/>
      <c r="E26" s="29"/>
      <c r="F26" s="29"/>
      <c r="G26" s="29"/>
      <c r="H26" s="29"/>
      <c r="I26" s="29"/>
      <c r="J26" s="29"/>
      <c r="K26" s="48"/>
      <c r="L26" s="55" t="s">
        <v>141</v>
      </c>
      <c r="M26" s="63"/>
      <c r="N26" s="73" t="s">
        <v>583</v>
      </c>
      <c r="O26" s="76"/>
      <c r="P26" s="76"/>
      <c r="Q26" s="76"/>
      <c r="R26" s="76"/>
      <c r="S26" s="76"/>
      <c r="T26" s="76"/>
      <c r="U26" s="76"/>
      <c r="V26" s="76"/>
      <c r="W26" s="76"/>
      <c r="X26" s="76"/>
      <c r="Y26" s="76"/>
      <c r="Z26" s="85"/>
      <c r="AA26" s="102"/>
      <c r="AB26" s="112"/>
      <c r="AC26" s="112"/>
      <c r="AD26" s="112"/>
      <c r="AE26" s="112"/>
      <c r="AF26" s="112"/>
      <c r="AG26" s="112"/>
      <c r="AH26" s="112"/>
      <c r="AI26" s="112"/>
      <c r="AJ26" s="124"/>
    </row>
    <row r="27" spans="1:36" ht="20.25" customHeight="1">
      <c r="A27" s="12">
        <v>10</v>
      </c>
      <c r="B27" s="16" t="s">
        <v>112</v>
      </c>
      <c r="C27" s="16"/>
      <c r="D27" s="16"/>
      <c r="E27" s="16"/>
      <c r="F27" s="16"/>
      <c r="G27" s="16"/>
      <c r="H27" s="16"/>
      <c r="I27" s="16"/>
      <c r="J27" s="16"/>
      <c r="K27" s="36"/>
      <c r="L27" s="57" t="s">
        <v>141</v>
      </c>
      <c r="M27" s="65"/>
      <c r="N27" s="79" t="s">
        <v>672</v>
      </c>
      <c r="O27" s="81"/>
      <c r="P27" s="81"/>
      <c r="Q27" s="81"/>
      <c r="R27" s="81"/>
      <c r="S27" s="81"/>
      <c r="T27" s="81"/>
      <c r="U27" s="81"/>
      <c r="V27" s="81"/>
      <c r="W27" s="81"/>
      <c r="X27" s="81"/>
      <c r="Y27" s="81"/>
      <c r="Z27" s="88"/>
      <c r="AA27" s="12"/>
      <c r="AB27" s="113"/>
      <c r="AC27" s="113"/>
      <c r="AD27" s="113"/>
      <c r="AE27" s="113"/>
      <c r="AF27" s="113"/>
      <c r="AG27" s="113"/>
      <c r="AH27" s="113"/>
      <c r="AI27" s="113"/>
      <c r="AJ27" s="125"/>
    </row>
    <row r="28" spans="1:36" ht="30.75" customHeight="1">
      <c r="A28" s="15"/>
      <c r="B28" s="30"/>
      <c r="C28" s="30"/>
      <c r="D28" s="30"/>
      <c r="E28" s="30"/>
      <c r="F28" s="30"/>
      <c r="G28" s="30"/>
      <c r="H28" s="30"/>
      <c r="I28" s="30"/>
      <c r="J28" s="30"/>
      <c r="K28" s="49"/>
      <c r="L28" s="59" t="s">
        <v>141</v>
      </c>
      <c r="M28" s="68"/>
      <c r="N28" s="35" t="s">
        <v>453</v>
      </c>
      <c r="O28" s="23"/>
      <c r="P28" s="23"/>
      <c r="Q28" s="23"/>
      <c r="R28" s="23"/>
      <c r="S28" s="23"/>
      <c r="T28" s="23"/>
      <c r="U28" s="23"/>
      <c r="V28" s="23"/>
      <c r="W28" s="23"/>
      <c r="X28" s="23"/>
      <c r="Y28" s="23"/>
      <c r="Z28" s="43"/>
      <c r="AA28" s="13"/>
      <c r="AB28" s="114"/>
      <c r="AC28" s="114"/>
      <c r="AD28" s="114"/>
      <c r="AE28" s="114"/>
      <c r="AF28" s="114"/>
      <c r="AG28" s="114"/>
      <c r="AH28" s="114"/>
      <c r="AI28" s="114"/>
      <c r="AJ28" s="126"/>
    </row>
    <row r="29" spans="1:36" ht="18" customHeight="1">
      <c r="A29" s="12">
        <v>11</v>
      </c>
      <c r="B29" s="27" t="s">
        <v>115</v>
      </c>
      <c r="C29" s="27"/>
      <c r="D29" s="27"/>
      <c r="E29" s="27"/>
      <c r="F29" s="27"/>
      <c r="G29" s="27"/>
      <c r="H29" s="27"/>
      <c r="I29" s="27"/>
      <c r="J29" s="27"/>
      <c r="K29" s="46"/>
      <c r="L29" s="5" t="s">
        <v>141</v>
      </c>
      <c r="M29" s="69"/>
      <c r="N29" s="16" t="s">
        <v>115</v>
      </c>
      <c r="O29" s="16"/>
      <c r="P29" s="16"/>
      <c r="Q29" s="16"/>
      <c r="R29" s="16"/>
      <c r="S29" s="16"/>
      <c r="T29" s="16"/>
      <c r="U29" s="16"/>
      <c r="V29" s="16"/>
      <c r="W29" s="16"/>
      <c r="X29" s="16"/>
      <c r="Y29" s="16"/>
      <c r="Z29" s="36"/>
      <c r="AA29" s="90" t="s">
        <v>171</v>
      </c>
      <c r="AB29" s="74"/>
      <c r="AC29" s="74"/>
      <c r="AD29" s="74"/>
      <c r="AE29" s="74"/>
      <c r="AF29" s="74"/>
      <c r="AG29" s="74"/>
      <c r="AH29" s="74"/>
      <c r="AI29" s="74"/>
      <c r="AJ29" s="82"/>
    </row>
    <row r="30" spans="1:36" ht="36" customHeight="1">
      <c r="A30" s="15"/>
      <c r="B30" s="31" t="s">
        <v>117</v>
      </c>
      <c r="C30" s="34"/>
      <c r="D30" s="34"/>
      <c r="E30" s="34"/>
      <c r="F30" s="34"/>
      <c r="G30" s="34"/>
      <c r="H30" s="34"/>
      <c r="I30" s="34"/>
      <c r="J30" s="34"/>
      <c r="K30" s="50"/>
      <c r="L30" s="54" t="s">
        <v>141</v>
      </c>
      <c r="M30" s="62"/>
      <c r="N30" s="72" t="s">
        <v>669</v>
      </c>
      <c r="O30" s="75"/>
      <c r="P30" s="75"/>
      <c r="Q30" s="75"/>
      <c r="R30" s="75"/>
      <c r="S30" s="75"/>
      <c r="T30" s="75"/>
      <c r="U30" s="75"/>
      <c r="V30" s="75"/>
      <c r="W30" s="75"/>
      <c r="X30" s="75"/>
      <c r="Y30" s="75"/>
      <c r="Z30" s="83"/>
      <c r="AA30" s="103"/>
      <c r="AB30" s="75"/>
      <c r="AC30" s="75"/>
      <c r="AD30" s="75"/>
      <c r="AE30" s="75"/>
      <c r="AF30" s="75"/>
      <c r="AG30" s="75"/>
      <c r="AH30" s="75"/>
      <c r="AI30" s="75"/>
      <c r="AJ30" s="83"/>
    </row>
    <row r="31" spans="1:36" ht="18" customHeight="1">
      <c r="A31" s="13"/>
      <c r="B31" s="32"/>
      <c r="C31" s="35"/>
      <c r="D31" s="35"/>
      <c r="E31" s="35"/>
      <c r="F31" s="35"/>
      <c r="G31" s="35"/>
      <c r="H31" s="35"/>
      <c r="I31" s="35"/>
      <c r="J31" s="35"/>
      <c r="K31" s="51"/>
      <c r="L31" s="55" t="s">
        <v>141</v>
      </c>
      <c r="M31" s="63"/>
      <c r="N31" s="76" t="s">
        <v>162</v>
      </c>
      <c r="O31" s="76"/>
      <c r="P31" s="76"/>
      <c r="Q31" s="76"/>
      <c r="R31" s="76"/>
      <c r="S31" s="76"/>
      <c r="T31" s="76"/>
      <c r="U31" s="76"/>
      <c r="V31" s="76"/>
      <c r="W31" s="76"/>
      <c r="X31" s="76"/>
      <c r="Y31" s="76"/>
      <c r="Z31" s="85"/>
      <c r="AA31" s="92" t="s">
        <v>173</v>
      </c>
      <c r="AB31" s="76"/>
      <c r="AC31" s="76"/>
      <c r="AD31" s="76"/>
      <c r="AE31" s="76"/>
      <c r="AF31" s="76"/>
      <c r="AG31" s="76"/>
      <c r="AH31" s="76"/>
      <c r="AI31" s="76"/>
      <c r="AJ31" s="85"/>
    </row>
    <row r="32" spans="1:36" ht="18" customHeight="1">
      <c r="A32" s="8">
        <v>20</v>
      </c>
      <c r="B32" s="25" t="s">
        <v>134</v>
      </c>
      <c r="C32" s="25"/>
      <c r="D32" s="25"/>
      <c r="E32" s="25"/>
      <c r="F32" s="25"/>
      <c r="G32" s="25"/>
      <c r="H32" s="25"/>
      <c r="I32" s="25"/>
      <c r="J32" s="25"/>
      <c r="K32" s="25"/>
      <c r="L32" s="60" t="s">
        <v>141</v>
      </c>
      <c r="M32" s="70"/>
      <c r="N32" s="25"/>
      <c r="O32" s="25"/>
      <c r="P32" s="25"/>
      <c r="Q32" s="25"/>
      <c r="R32" s="25"/>
      <c r="S32" s="25"/>
      <c r="T32" s="25"/>
      <c r="U32" s="25"/>
      <c r="V32" s="25"/>
      <c r="W32" s="25"/>
      <c r="X32" s="25"/>
      <c r="Y32" s="25"/>
      <c r="Z32" s="89"/>
      <c r="AA32" s="25"/>
      <c r="AB32" s="25"/>
      <c r="AC32" s="25"/>
      <c r="AD32" s="25"/>
      <c r="AE32" s="25"/>
      <c r="AF32" s="25"/>
      <c r="AG32" s="25"/>
      <c r="AH32" s="25"/>
      <c r="AI32" s="25"/>
      <c r="AJ32" s="89"/>
    </row>
  </sheetData>
  <mergeCells count="102">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B22:K22"/>
    <mergeCell ref="L22:M22"/>
    <mergeCell ref="N22:Z22"/>
    <mergeCell ref="AA22:AJ22"/>
    <mergeCell ref="L23:M23"/>
    <mergeCell ref="N23:Z23"/>
    <mergeCell ref="L24:M24"/>
    <mergeCell ref="N24:Z24"/>
    <mergeCell ref="L25:M25"/>
    <mergeCell ref="N25:Z25"/>
    <mergeCell ref="B26:K26"/>
    <mergeCell ref="L26:M26"/>
    <mergeCell ref="N26:Z26"/>
    <mergeCell ref="B27:K27"/>
    <mergeCell ref="L27:M27"/>
    <mergeCell ref="N27:Z27"/>
    <mergeCell ref="L28:M28"/>
    <mergeCell ref="N28:Z28"/>
    <mergeCell ref="B29:K29"/>
    <mergeCell ref="L29:M29"/>
    <mergeCell ref="N29:Z29"/>
    <mergeCell ref="AA29:AJ29"/>
    <mergeCell ref="L30:M30"/>
    <mergeCell ref="N30:Z30"/>
    <mergeCell ref="AA30:AJ30"/>
    <mergeCell ref="L31:M31"/>
    <mergeCell ref="N31:Z31"/>
    <mergeCell ref="AA31:AJ31"/>
    <mergeCell ref="B32:K32"/>
    <mergeCell ref="L32:M32"/>
    <mergeCell ref="N32:Z32"/>
    <mergeCell ref="AA32:AJ32"/>
    <mergeCell ref="B23:K24"/>
    <mergeCell ref="AA23:AJ26"/>
    <mergeCell ref="AA27:AJ28"/>
    <mergeCell ref="B30:K31"/>
    <mergeCell ref="A9:A15"/>
    <mergeCell ref="AA9:AJ15"/>
  </mergeCells>
  <phoneticPr fontId="27"/>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topLeftCell="A10" zoomScaleSheetLayoutView="100" workbookViewId="0">
      <selection activeCell="AA19" sqref="AA19:AJ19"/>
    </sheetView>
  </sheetViews>
  <sheetFormatPr defaultColWidth="2.44140625" defaultRowHeight="20.100000000000001" customHeight="1"/>
  <cols>
    <col min="1" max="18" width="2.88671875" style="127" customWidth="1"/>
    <col min="19" max="35" width="2.44140625" style="127"/>
    <col min="36" max="37" width="2.88671875" style="127" customWidth="1"/>
    <col min="38" max="16384" width="2.44140625" style="127"/>
  </cols>
  <sheetData>
    <row r="1" spans="1:73" ht="14.25" customHeight="1">
      <c r="A1" s="129" t="s">
        <v>89</v>
      </c>
      <c r="O1" s="161"/>
      <c r="X1" s="128"/>
      <c r="Y1" s="128"/>
      <c r="Z1" s="128"/>
      <c r="AA1" s="128"/>
      <c r="AB1" s="128"/>
      <c r="AC1" s="128"/>
      <c r="AD1" s="128"/>
      <c r="AE1" s="128"/>
      <c r="AF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row>
    <row r="2" spans="1:73" ht="14.25" customHeight="1">
      <c r="X2" s="128"/>
      <c r="Y2" s="128"/>
      <c r="Z2" s="128"/>
      <c r="AA2" s="128"/>
      <c r="AB2" s="128"/>
      <c r="AC2" s="128"/>
      <c r="AD2" s="128"/>
      <c r="AE2" s="128"/>
      <c r="AF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row>
    <row r="3" spans="1:73" ht="14.25" customHeight="1">
      <c r="AN3" s="128"/>
      <c r="AO3" s="128"/>
      <c r="AP3" s="128"/>
      <c r="AQ3" s="128"/>
      <c r="AR3" s="128"/>
      <c r="AS3" s="128"/>
      <c r="AT3" s="128"/>
      <c r="AU3" s="128"/>
      <c r="AV3" s="128"/>
      <c r="AW3" s="128"/>
      <c r="AX3" s="128"/>
      <c r="AY3" s="128"/>
      <c r="AZ3" s="128"/>
      <c r="BA3" s="128"/>
      <c r="BB3" s="128"/>
      <c r="BC3" s="128"/>
      <c r="BD3" s="128"/>
      <c r="BE3" s="128"/>
      <c r="BF3" s="128"/>
      <c r="BG3" s="128"/>
      <c r="BH3" s="128"/>
    </row>
    <row r="4" spans="1:73" ht="14.25" customHeight="1">
      <c r="A4" s="130" t="s">
        <v>31</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N4" s="128"/>
      <c r="AO4" s="128"/>
      <c r="AP4" s="128"/>
      <c r="AQ4" s="128"/>
      <c r="AR4" s="128"/>
      <c r="AS4" s="128"/>
      <c r="AT4" s="128"/>
      <c r="AU4" s="128"/>
      <c r="AV4" s="128"/>
      <c r="AW4" s="128"/>
      <c r="AX4" s="128"/>
      <c r="AY4" s="128"/>
      <c r="AZ4" s="128"/>
      <c r="BA4" s="128"/>
      <c r="BB4" s="128"/>
      <c r="BC4" s="128"/>
      <c r="BD4" s="128"/>
      <c r="BE4" s="128"/>
      <c r="BF4" s="128"/>
      <c r="BG4" s="128"/>
      <c r="BH4" s="128"/>
    </row>
    <row r="5" spans="1:73" ht="14.25" customHeight="1">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row>
    <row r="6" spans="1:73" ht="14.25" customHeight="1">
      <c r="F6" s="128"/>
      <c r="G6" s="128"/>
      <c r="H6" s="128"/>
      <c r="I6" s="128"/>
      <c r="J6" s="128"/>
      <c r="K6" s="128"/>
      <c r="L6" s="128"/>
      <c r="M6" s="128"/>
      <c r="N6" s="128"/>
      <c r="O6" s="128"/>
      <c r="P6" s="128"/>
      <c r="Q6" s="128"/>
      <c r="R6" s="128"/>
      <c r="S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row>
    <row r="7" spans="1:73" ht="14.25" customHeight="1">
      <c r="B7" s="128"/>
      <c r="C7" s="128"/>
      <c r="E7" s="128"/>
      <c r="F7" s="128"/>
      <c r="G7" s="128"/>
      <c r="H7" s="128"/>
      <c r="I7" s="128"/>
      <c r="J7" s="128"/>
      <c r="K7" s="128"/>
      <c r="L7" s="128"/>
      <c r="Z7" s="193"/>
      <c r="AA7" s="193"/>
      <c r="AB7" s="193"/>
      <c r="AC7" s="196" t="s">
        <v>9</v>
      </c>
      <c r="AD7" s="193"/>
      <c r="AE7" s="193"/>
      <c r="AF7" s="196" t="s">
        <v>12</v>
      </c>
      <c r="AG7" s="193"/>
      <c r="AH7" s="193"/>
      <c r="AI7" s="196" t="s">
        <v>4</v>
      </c>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row>
    <row r="8" spans="1:73" ht="14.25" customHeight="1">
      <c r="B8" s="128"/>
      <c r="C8" s="128"/>
      <c r="D8" s="128"/>
      <c r="E8" s="128"/>
      <c r="F8" s="128"/>
      <c r="G8" s="128"/>
      <c r="H8" s="128"/>
      <c r="I8" s="128"/>
      <c r="J8" s="128"/>
      <c r="K8" s="128"/>
      <c r="L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row>
    <row r="9" spans="1:73" ht="18" customHeight="1">
      <c r="A9" s="131"/>
      <c r="B9" s="139"/>
      <c r="C9" s="139"/>
      <c r="D9" s="139"/>
      <c r="E9" s="139"/>
      <c r="F9" s="139"/>
      <c r="G9" s="160" t="s">
        <v>576</v>
      </c>
      <c r="H9" s="160"/>
      <c r="I9" s="160"/>
      <c r="J9" s="160"/>
      <c r="K9" s="160"/>
      <c r="L9" s="160"/>
      <c r="R9" s="163" t="s">
        <v>27</v>
      </c>
      <c r="S9" s="163"/>
      <c r="T9" s="163"/>
      <c r="U9" s="163"/>
      <c r="V9" s="189"/>
      <c r="W9" s="189"/>
      <c r="X9" s="189"/>
      <c r="Y9" s="189"/>
      <c r="Z9" s="189"/>
      <c r="AA9" s="189"/>
      <c r="AB9" s="189"/>
      <c r="AC9" s="189"/>
      <c r="AD9" s="189"/>
      <c r="AE9" s="189"/>
      <c r="AF9" s="189"/>
      <c r="AG9" s="189"/>
      <c r="AH9" s="189"/>
      <c r="AI9" s="189"/>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row>
    <row r="10" spans="1:73" ht="18" customHeight="1">
      <c r="B10" s="139"/>
      <c r="C10" s="139"/>
      <c r="D10" s="139"/>
      <c r="E10" s="139"/>
      <c r="F10" s="139"/>
      <c r="G10" s="160"/>
      <c r="H10" s="160"/>
      <c r="I10" s="160"/>
      <c r="J10" s="160"/>
      <c r="K10" s="160"/>
      <c r="L10" s="160"/>
      <c r="R10" s="163"/>
      <c r="S10" s="163"/>
      <c r="T10" s="163"/>
      <c r="U10" s="163"/>
      <c r="V10" s="189"/>
      <c r="W10" s="189"/>
      <c r="X10" s="189"/>
      <c r="Y10" s="189"/>
      <c r="Z10" s="189"/>
      <c r="AA10" s="189"/>
      <c r="AB10" s="189"/>
      <c r="AC10" s="189"/>
      <c r="AD10" s="189"/>
      <c r="AE10" s="189"/>
      <c r="AF10" s="189"/>
      <c r="AG10" s="189"/>
      <c r="AH10" s="189"/>
      <c r="AI10" s="189"/>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row>
    <row r="11" spans="1:73" ht="18" customHeight="1">
      <c r="B11" s="128"/>
      <c r="C11" s="128"/>
      <c r="D11" s="128"/>
      <c r="E11" s="128"/>
      <c r="F11" s="128"/>
      <c r="G11" s="128"/>
      <c r="H11" s="128"/>
      <c r="I11" s="128"/>
      <c r="J11" s="128"/>
      <c r="K11" s="128"/>
      <c r="L11" s="128"/>
      <c r="N11" s="131" t="s">
        <v>84</v>
      </c>
      <c r="R11" s="163" t="s">
        <v>30</v>
      </c>
      <c r="S11" s="163"/>
      <c r="T11" s="163"/>
      <c r="U11" s="163"/>
      <c r="V11" s="189"/>
      <c r="W11" s="189"/>
      <c r="X11" s="189"/>
      <c r="Y11" s="189"/>
      <c r="Z11" s="189"/>
      <c r="AA11" s="189"/>
      <c r="AB11" s="189"/>
      <c r="AC11" s="189"/>
      <c r="AD11" s="189"/>
      <c r="AE11" s="189"/>
      <c r="AF11" s="189"/>
      <c r="AG11" s="189"/>
      <c r="AH11" s="189"/>
      <c r="AI11" s="189"/>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row>
    <row r="12" spans="1:73" ht="18" customHeight="1">
      <c r="B12" s="128"/>
      <c r="C12" s="128"/>
      <c r="D12" s="128"/>
      <c r="E12" s="128"/>
      <c r="F12" s="128"/>
      <c r="G12" s="128"/>
      <c r="H12" s="128"/>
      <c r="I12" s="128"/>
      <c r="J12" s="128"/>
      <c r="K12" s="128"/>
      <c r="L12" s="128"/>
      <c r="R12" s="163"/>
      <c r="S12" s="163"/>
      <c r="T12" s="163"/>
      <c r="U12" s="163"/>
      <c r="V12" s="189"/>
      <c r="W12" s="189"/>
      <c r="X12" s="189"/>
      <c r="Y12" s="189"/>
      <c r="Z12" s="189"/>
      <c r="AA12" s="189"/>
      <c r="AB12" s="189"/>
      <c r="AC12" s="189"/>
      <c r="AD12" s="189"/>
      <c r="AE12" s="189"/>
      <c r="AF12" s="189"/>
      <c r="AG12" s="189"/>
      <c r="AH12" s="189"/>
      <c r="AI12" s="189"/>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row>
    <row r="13" spans="1:73" ht="18" customHeight="1">
      <c r="B13" s="128"/>
      <c r="C13" s="128"/>
      <c r="D13" s="128"/>
      <c r="E13" s="128"/>
      <c r="F13" s="128"/>
      <c r="G13" s="128"/>
      <c r="H13" s="128"/>
      <c r="I13" s="128"/>
      <c r="J13" s="128"/>
      <c r="K13" s="128"/>
      <c r="L13" s="128"/>
      <c r="R13" s="163" t="s">
        <v>7</v>
      </c>
      <c r="S13" s="163"/>
      <c r="T13" s="163"/>
      <c r="U13" s="163"/>
      <c r="V13" s="163"/>
      <c r="W13" s="163"/>
      <c r="X13" s="163"/>
      <c r="Y13" s="189"/>
      <c r="Z13" s="189"/>
      <c r="AA13" s="189"/>
      <c r="AB13" s="189"/>
      <c r="AC13" s="189"/>
      <c r="AD13" s="189"/>
      <c r="AE13" s="189"/>
      <c r="AF13" s="189"/>
      <c r="AG13" s="189"/>
      <c r="AH13" s="189"/>
      <c r="AI13" s="189"/>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row>
    <row r="14" spans="1:73" ht="18" customHeight="1">
      <c r="B14" s="128"/>
      <c r="C14" s="128"/>
      <c r="D14" s="128"/>
      <c r="E14" s="128"/>
      <c r="F14" s="128"/>
      <c r="G14" s="128"/>
      <c r="H14" s="128"/>
      <c r="I14" s="128"/>
      <c r="J14" s="128"/>
      <c r="K14" s="128"/>
      <c r="L14" s="128"/>
      <c r="R14" s="163"/>
      <c r="S14" s="163"/>
      <c r="T14" s="163"/>
      <c r="U14" s="163"/>
      <c r="V14" s="163"/>
      <c r="W14" s="163"/>
      <c r="X14" s="163"/>
      <c r="Y14" s="189"/>
      <c r="Z14" s="189"/>
      <c r="AA14" s="189"/>
      <c r="AB14" s="189"/>
      <c r="AC14" s="189"/>
      <c r="AD14" s="189"/>
      <c r="AE14" s="189"/>
      <c r="AF14" s="189"/>
      <c r="AG14" s="189"/>
      <c r="AH14" s="189"/>
      <c r="AI14" s="189"/>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row>
    <row r="15" spans="1:73" ht="14.25" customHeight="1">
      <c r="B15" s="128"/>
      <c r="C15" s="128"/>
      <c r="D15" s="128"/>
      <c r="E15" s="128"/>
      <c r="F15" s="128"/>
      <c r="G15" s="128"/>
      <c r="H15" s="128"/>
      <c r="I15" s="128"/>
      <c r="J15" s="128"/>
      <c r="K15" s="128"/>
      <c r="L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row>
    <row r="16" spans="1:73" ht="14.25" customHeight="1">
      <c r="D16" s="127" t="s">
        <v>34</v>
      </c>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row>
    <row r="17" spans="1:73" ht="14.25" customHeight="1">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row>
    <row r="18" spans="1:73" s="128" customFormat="1" ht="19.649999999999999" customHeight="1">
      <c r="S18" s="150" t="s">
        <v>24</v>
      </c>
      <c r="T18" s="177"/>
      <c r="U18" s="177"/>
      <c r="V18" s="177"/>
      <c r="W18" s="177"/>
      <c r="X18" s="177"/>
      <c r="Y18" s="190"/>
      <c r="Z18" s="194"/>
      <c r="AA18" s="195"/>
      <c r="AB18" s="192"/>
      <c r="AC18" s="197"/>
      <c r="AD18" s="195"/>
      <c r="AE18" s="195"/>
      <c r="AF18" s="195"/>
      <c r="AG18" s="195"/>
      <c r="AH18" s="195"/>
      <c r="AI18" s="199"/>
      <c r="AN18" s="211"/>
      <c r="AO18" s="211"/>
      <c r="AP18" s="211"/>
      <c r="AQ18" s="211"/>
      <c r="AR18" s="211"/>
      <c r="AS18" s="211"/>
      <c r="AT18" s="211"/>
    </row>
    <row r="19" spans="1:73" s="128" customFormat="1" ht="19.649999999999999" customHeight="1">
      <c r="S19" s="150" t="s">
        <v>81</v>
      </c>
      <c r="T19" s="177"/>
      <c r="U19" s="177"/>
      <c r="V19" s="190"/>
      <c r="W19" s="191"/>
      <c r="X19" s="192"/>
      <c r="Y19" s="192"/>
      <c r="Z19" s="192"/>
      <c r="AA19" s="192"/>
      <c r="AB19" s="192"/>
      <c r="AC19" s="192"/>
      <c r="AD19" s="192"/>
      <c r="AE19" s="192"/>
      <c r="AF19" s="192"/>
      <c r="AG19" s="198"/>
      <c r="AH19" s="198"/>
      <c r="AI19" s="200"/>
      <c r="AN19" s="211"/>
      <c r="AO19" s="211"/>
      <c r="AP19" s="211"/>
      <c r="AQ19" s="211"/>
      <c r="AR19" s="211"/>
      <c r="AS19" s="211"/>
      <c r="AT19" s="211"/>
    </row>
    <row r="20" spans="1:73" s="128" customFormat="1" ht="14.25" customHeight="1">
      <c r="A20" s="132" t="s">
        <v>38</v>
      </c>
      <c r="B20" s="140"/>
      <c r="C20" s="140"/>
      <c r="D20" s="140"/>
      <c r="E20" s="140"/>
      <c r="F20" s="140"/>
      <c r="G20" s="140"/>
      <c r="H20" s="140"/>
      <c r="I20" s="140"/>
      <c r="J20" s="140"/>
      <c r="K20" s="140"/>
      <c r="L20" s="140"/>
      <c r="M20" s="140"/>
      <c r="N20" s="140"/>
      <c r="O20" s="140"/>
      <c r="P20" s="140"/>
      <c r="Q20" s="140"/>
      <c r="R20" s="144"/>
      <c r="S20" s="169" t="s">
        <v>30</v>
      </c>
      <c r="T20" s="178"/>
      <c r="U20" s="187"/>
      <c r="V20" s="187"/>
      <c r="W20" s="187"/>
      <c r="X20" s="187"/>
      <c r="Y20" s="187"/>
      <c r="Z20" s="187"/>
      <c r="AA20" s="187"/>
      <c r="AB20" s="187"/>
      <c r="AC20" s="187"/>
      <c r="AD20" s="187"/>
      <c r="AE20" s="187"/>
      <c r="AF20" s="187"/>
      <c r="AG20" s="187"/>
      <c r="AH20" s="187"/>
      <c r="AI20" s="201"/>
      <c r="AN20" s="211"/>
      <c r="AO20" s="211"/>
      <c r="AP20" s="211"/>
      <c r="AQ20" s="211"/>
      <c r="AR20" s="211"/>
      <c r="AS20" s="211"/>
      <c r="AT20" s="211"/>
      <c r="AY20" s="211"/>
      <c r="AZ20" s="211"/>
      <c r="BE20" s="211"/>
      <c r="BF20" s="211"/>
    </row>
    <row r="21" spans="1:73" s="128" customFormat="1" ht="14.25" customHeight="1">
      <c r="A21" s="133"/>
      <c r="B21" s="141"/>
      <c r="C21" s="141"/>
      <c r="D21" s="141"/>
      <c r="E21" s="141"/>
      <c r="F21" s="141"/>
      <c r="G21" s="141"/>
      <c r="H21" s="141"/>
      <c r="I21" s="141"/>
      <c r="J21" s="141"/>
      <c r="K21" s="141"/>
      <c r="L21" s="141"/>
      <c r="M21" s="141"/>
      <c r="N21" s="141"/>
      <c r="O21" s="141"/>
      <c r="P21" s="141"/>
      <c r="Q21" s="141"/>
      <c r="R21" s="164"/>
      <c r="S21" s="170"/>
      <c r="T21" s="179"/>
      <c r="U21" s="188"/>
      <c r="V21" s="188"/>
      <c r="W21" s="188"/>
      <c r="X21" s="188"/>
      <c r="Y21" s="188"/>
      <c r="Z21" s="188"/>
      <c r="AA21" s="188"/>
      <c r="AB21" s="188"/>
      <c r="AC21" s="188"/>
      <c r="AD21" s="188"/>
      <c r="AE21" s="188"/>
      <c r="AF21" s="188"/>
      <c r="AG21" s="188"/>
      <c r="AH21" s="188"/>
      <c r="AI21" s="202"/>
      <c r="AN21" s="211"/>
      <c r="AO21" s="211"/>
      <c r="AP21" s="211"/>
      <c r="AQ21" s="211"/>
      <c r="AR21" s="211"/>
      <c r="AS21" s="211"/>
      <c r="AT21" s="211"/>
      <c r="AY21" s="211"/>
      <c r="AZ21" s="211"/>
      <c r="BE21" s="211"/>
      <c r="BF21" s="211"/>
    </row>
    <row r="22" spans="1:73" s="128" customFormat="1" ht="14.25" customHeight="1">
      <c r="A22" s="133"/>
      <c r="B22" s="141"/>
      <c r="C22" s="141"/>
      <c r="D22" s="141"/>
      <c r="E22" s="141"/>
      <c r="F22" s="141"/>
      <c r="G22" s="141"/>
      <c r="H22" s="141"/>
      <c r="I22" s="141"/>
      <c r="J22" s="141"/>
      <c r="K22" s="141"/>
      <c r="L22" s="141"/>
      <c r="M22" s="141"/>
      <c r="N22" s="141"/>
      <c r="O22" s="141"/>
      <c r="P22" s="141"/>
      <c r="Q22" s="141"/>
      <c r="R22" s="164"/>
      <c r="S22" s="171" t="s">
        <v>27</v>
      </c>
      <c r="T22" s="180"/>
      <c r="U22" s="180"/>
      <c r="V22" s="180"/>
      <c r="W22" s="180"/>
      <c r="X22" s="180"/>
      <c r="Y22" s="180"/>
      <c r="Z22" s="180"/>
      <c r="AA22" s="180"/>
      <c r="AB22" s="180"/>
      <c r="AC22" s="180"/>
      <c r="AD22" s="180"/>
      <c r="AE22" s="180"/>
      <c r="AF22" s="180"/>
      <c r="AG22" s="180"/>
      <c r="AH22" s="180"/>
      <c r="AI22" s="203"/>
      <c r="AN22" s="211"/>
    </row>
    <row r="23" spans="1:73" s="128" customFormat="1" ht="14.25" customHeight="1">
      <c r="A23" s="133"/>
      <c r="B23" s="141"/>
      <c r="C23" s="141"/>
      <c r="D23" s="141"/>
      <c r="E23" s="141"/>
      <c r="F23" s="141"/>
      <c r="G23" s="141"/>
      <c r="H23" s="141"/>
      <c r="I23" s="141"/>
      <c r="J23" s="141"/>
      <c r="K23" s="141"/>
      <c r="L23" s="141"/>
      <c r="M23" s="141"/>
      <c r="N23" s="141"/>
      <c r="O23" s="141"/>
      <c r="P23" s="141"/>
      <c r="Q23" s="141"/>
      <c r="R23" s="164"/>
      <c r="S23" s="172"/>
      <c r="T23" s="181"/>
      <c r="U23" s="181"/>
      <c r="V23" s="181"/>
      <c r="W23" s="181"/>
      <c r="X23" s="181"/>
      <c r="Y23" s="181"/>
      <c r="Z23" s="181"/>
      <c r="AA23" s="181"/>
      <c r="AB23" s="181"/>
      <c r="AC23" s="181"/>
      <c r="AD23" s="181"/>
      <c r="AE23" s="181"/>
      <c r="AF23" s="181"/>
      <c r="AG23" s="181"/>
      <c r="AH23" s="181"/>
      <c r="AI23" s="204"/>
      <c r="AN23" s="211"/>
    </row>
    <row r="24" spans="1:73" s="128" customFormat="1" ht="14.25" customHeight="1">
      <c r="A24" s="134"/>
      <c r="B24" s="142"/>
      <c r="C24" s="142"/>
      <c r="D24" s="142"/>
      <c r="E24" s="142"/>
      <c r="F24" s="142"/>
      <c r="G24" s="142"/>
      <c r="H24" s="142"/>
      <c r="I24" s="142"/>
      <c r="J24" s="142"/>
      <c r="K24" s="142"/>
      <c r="L24" s="142"/>
      <c r="M24" s="142"/>
      <c r="N24" s="142"/>
      <c r="O24" s="142"/>
      <c r="P24" s="142"/>
      <c r="Q24" s="142"/>
      <c r="R24" s="146"/>
      <c r="S24" s="173"/>
      <c r="T24" s="182"/>
      <c r="U24" s="182"/>
      <c r="V24" s="182"/>
      <c r="W24" s="182"/>
      <c r="X24" s="182"/>
      <c r="Y24" s="182"/>
      <c r="Z24" s="182"/>
      <c r="AA24" s="182"/>
      <c r="AB24" s="182"/>
      <c r="AC24" s="182"/>
      <c r="AD24" s="182"/>
      <c r="AE24" s="182"/>
      <c r="AF24" s="182"/>
      <c r="AG24" s="182"/>
      <c r="AH24" s="182"/>
      <c r="AI24" s="205"/>
      <c r="AN24" s="211"/>
      <c r="AO24" s="211"/>
    </row>
    <row r="25" spans="1:73" s="128" customFormat="1" ht="22.65" customHeight="1">
      <c r="A25" s="135" t="s">
        <v>22</v>
      </c>
      <c r="B25" s="143"/>
      <c r="C25" s="143"/>
      <c r="D25" s="143"/>
      <c r="E25" s="143"/>
      <c r="F25" s="143"/>
      <c r="G25" s="143"/>
      <c r="H25" s="143"/>
      <c r="I25" s="143"/>
      <c r="J25" s="143"/>
      <c r="K25" s="143"/>
      <c r="L25" s="143"/>
      <c r="M25" s="143"/>
      <c r="N25" s="143"/>
      <c r="O25" s="143"/>
      <c r="P25" s="143"/>
      <c r="Q25" s="143"/>
      <c r="R25" s="147"/>
      <c r="S25" s="174"/>
      <c r="T25" s="183"/>
      <c r="U25" s="183"/>
      <c r="V25" s="183"/>
      <c r="W25" s="183"/>
      <c r="X25" s="183"/>
      <c r="Y25" s="183"/>
      <c r="Z25" s="183"/>
      <c r="AA25" s="183"/>
      <c r="AB25" s="183"/>
      <c r="AC25" s="183"/>
      <c r="AD25" s="183"/>
      <c r="AE25" s="183"/>
      <c r="AF25" s="183"/>
      <c r="AG25" s="183"/>
      <c r="AH25" s="183"/>
      <c r="AI25" s="206"/>
      <c r="AN25" s="211"/>
      <c r="AO25" s="211"/>
    </row>
    <row r="26" spans="1:73" s="128" customFormat="1" ht="14.25" customHeight="1">
      <c r="A26" s="135" t="s">
        <v>8</v>
      </c>
      <c r="B26" s="143"/>
      <c r="C26" s="143"/>
      <c r="D26" s="143"/>
      <c r="E26" s="143"/>
      <c r="F26" s="143"/>
      <c r="G26" s="143"/>
      <c r="H26" s="143"/>
      <c r="I26" s="143"/>
      <c r="J26" s="143"/>
      <c r="K26" s="143"/>
      <c r="L26" s="143"/>
      <c r="M26" s="143"/>
      <c r="N26" s="143"/>
      <c r="O26" s="143"/>
      <c r="P26" s="143"/>
      <c r="Q26" s="143"/>
      <c r="R26" s="147"/>
      <c r="S26" s="135"/>
      <c r="T26" s="143"/>
      <c r="U26" s="143"/>
      <c r="V26" s="143"/>
      <c r="W26" s="143"/>
      <c r="X26" s="143" t="s">
        <v>2</v>
      </c>
      <c r="Y26" s="143"/>
      <c r="Z26" s="143"/>
      <c r="AA26" s="143"/>
      <c r="AB26" s="143" t="s">
        <v>16</v>
      </c>
      <c r="AC26" s="143"/>
      <c r="AD26" s="143"/>
      <c r="AE26" s="143"/>
      <c r="AF26" s="143" t="s">
        <v>42</v>
      </c>
      <c r="AG26" s="143"/>
      <c r="AH26" s="143"/>
      <c r="AI26" s="147"/>
      <c r="AN26" s="211"/>
      <c r="AO26" s="211"/>
    </row>
    <row r="27" spans="1:73" s="128" customFormat="1" ht="14.25" customHeight="1">
      <c r="A27" s="135" t="s">
        <v>44</v>
      </c>
      <c r="B27" s="143"/>
      <c r="C27" s="143"/>
      <c r="D27" s="143"/>
      <c r="E27" s="143"/>
      <c r="F27" s="143"/>
      <c r="G27" s="143"/>
      <c r="H27" s="143"/>
      <c r="I27" s="143"/>
      <c r="J27" s="143"/>
      <c r="K27" s="143"/>
      <c r="L27" s="143"/>
      <c r="M27" s="143"/>
      <c r="N27" s="143"/>
      <c r="O27" s="143"/>
      <c r="P27" s="143"/>
      <c r="Q27" s="143"/>
      <c r="R27" s="147"/>
      <c r="S27" s="135" t="s">
        <v>36</v>
      </c>
      <c r="T27" s="143"/>
      <c r="U27" s="143"/>
      <c r="V27" s="143"/>
      <c r="W27" s="143"/>
      <c r="X27" s="143"/>
      <c r="Y27" s="143"/>
      <c r="Z27" s="143"/>
      <c r="AA27" s="143"/>
      <c r="AB27" s="143"/>
      <c r="AC27" s="143"/>
      <c r="AD27" s="143"/>
      <c r="AE27" s="143"/>
      <c r="AF27" s="143"/>
      <c r="AG27" s="143"/>
      <c r="AH27" s="143"/>
      <c r="AI27" s="147"/>
      <c r="AN27" s="211"/>
      <c r="AO27" s="211"/>
    </row>
    <row r="28" spans="1:73" s="128" customFormat="1" ht="18.75" customHeight="1">
      <c r="A28" s="132"/>
      <c r="B28" s="144"/>
      <c r="C28" s="148" t="s">
        <v>47</v>
      </c>
      <c r="D28" s="138"/>
      <c r="E28" s="138"/>
      <c r="F28" s="138"/>
      <c r="G28" s="138"/>
      <c r="H28" s="138"/>
      <c r="I28" s="138"/>
      <c r="J28" s="138"/>
      <c r="K28" s="138"/>
      <c r="L28" s="138"/>
      <c r="M28" s="138"/>
      <c r="N28" s="138"/>
      <c r="O28" s="138"/>
      <c r="P28" s="162"/>
      <c r="Q28" s="162"/>
      <c r="R28" s="165"/>
      <c r="S28" s="175" t="s">
        <v>50</v>
      </c>
      <c r="T28" s="184"/>
      <c r="U28" s="184"/>
      <c r="V28" s="184"/>
      <c r="W28" s="184"/>
      <c r="X28" s="184"/>
      <c r="Y28" s="184"/>
      <c r="Z28" s="184"/>
      <c r="AA28" s="184"/>
      <c r="AB28" s="184"/>
      <c r="AC28" s="184"/>
      <c r="AD28" s="184"/>
      <c r="AE28" s="184"/>
      <c r="AF28" s="184"/>
      <c r="AG28" s="184"/>
      <c r="AH28" s="184"/>
      <c r="AI28" s="207"/>
      <c r="AN28" s="211"/>
      <c r="AO28" s="211"/>
    </row>
    <row r="29" spans="1:73" s="128" customFormat="1" ht="18.75" customHeight="1">
      <c r="A29" s="132"/>
      <c r="B29" s="145"/>
      <c r="C29" s="149" t="s">
        <v>56</v>
      </c>
      <c r="D29" s="155"/>
      <c r="E29" s="155"/>
      <c r="F29" s="155"/>
      <c r="G29" s="155"/>
      <c r="H29" s="156"/>
      <c r="I29" s="156"/>
      <c r="J29" s="156"/>
      <c r="K29" s="156"/>
      <c r="L29" s="156"/>
      <c r="M29" s="156"/>
      <c r="N29" s="156"/>
      <c r="O29" s="156"/>
      <c r="P29" s="156"/>
      <c r="Q29" s="162"/>
      <c r="R29" s="165"/>
      <c r="S29" s="172"/>
      <c r="T29" s="181"/>
      <c r="U29" s="181"/>
      <c r="V29" s="181"/>
      <c r="W29" s="181"/>
      <c r="X29" s="181"/>
      <c r="Y29" s="181"/>
      <c r="Z29" s="181"/>
      <c r="AA29" s="181"/>
      <c r="AB29" s="181"/>
      <c r="AC29" s="181"/>
      <c r="AD29" s="181"/>
      <c r="AE29" s="181"/>
      <c r="AF29" s="181"/>
      <c r="AG29" s="181"/>
      <c r="AH29" s="181"/>
      <c r="AI29" s="204"/>
      <c r="AN29" s="211"/>
      <c r="AO29" s="211"/>
    </row>
    <row r="30" spans="1:73" s="128" customFormat="1" ht="18.75" customHeight="1">
      <c r="A30" s="132"/>
      <c r="B30" s="145"/>
      <c r="C30" s="149" t="s">
        <v>60</v>
      </c>
      <c r="D30" s="155"/>
      <c r="E30" s="155"/>
      <c r="F30" s="155"/>
      <c r="G30" s="155"/>
      <c r="H30" s="156"/>
      <c r="I30" s="156"/>
      <c r="J30" s="156"/>
      <c r="K30" s="156"/>
      <c r="L30" s="156"/>
      <c r="M30" s="156"/>
      <c r="N30" s="156"/>
      <c r="O30" s="156"/>
      <c r="P30" s="156"/>
      <c r="Q30" s="156"/>
      <c r="R30" s="166"/>
      <c r="S30" s="172"/>
      <c r="T30" s="181"/>
      <c r="U30" s="181"/>
      <c r="V30" s="181"/>
      <c r="W30" s="181"/>
      <c r="X30" s="181"/>
      <c r="Y30" s="181"/>
      <c r="Z30" s="181"/>
      <c r="AA30" s="181"/>
      <c r="AB30" s="181"/>
      <c r="AC30" s="181"/>
      <c r="AD30" s="181"/>
      <c r="AE30" s="181"/>
      <c r="AF30" s="181"/>
      <c r="AG30" s="181"/>
      <c r="AH30" s="181"/>
      <c r="AI30" s="204"/>
      <c r="AN30" s="211"/>
      <c r="AO30" s="211"/>
    </row>
    <row r="31" spans="1:73" s="128" customFormat="1" ht="18.75" customHeight="1">
      <c r="A31" s="132"/>
      <c r="B31" s="144"/>
      <c r="C31" s="148" t="s">
        <v>61</v>
      </c>
      <c r="D31" s="138"/>
      <c r="E31" s="138"/>
      <c r="F31" s="138"/>
      <c r="G31" s="138"/>
      <c r="H31" s="138"/>
      <c r="I31" s="138"/>
      <c r="J31" s="138"/>
      <c r="K31" s="138"/>
      <c r="L31" s="138"/>
      <c r="M31" s="138"/>
      <c r="N31" s="138"/>
      <c r="O31" s="138"/>
      <c r="P31" s="138"/>
      <c r="Q31" s="162"/>
      <c r="R31" s="165"/>
      <c r="S31" s="172"/>
      <c r="T31" s="181"/>
      <c r="U31" s="181"/>
      <c r="V31" s="181"/>
      <c r="W31" s="181"/>
      <c r="X31" s="181"/>
      <c r="Y31" s="181"/>
      <c r="Z31" s="181"/>
      <c r="AA31" s="181"/>
      <c r="AB31" s="181"/>
      <c r="AC31" s="181"/>
      <c r="AD31" s="181"/>
      <c r="AE31" s="181"/>
      <c r="AF31" s="181"/>
      <c r="AG31" s="181"/>
      <c r="AH31" s="181"/>
      <c r="AI31" s="204"/>
      <c r="AN31" s="211"/>
      <c r="AO31" s="211"/>
    </row>
    <row r="32" spans="1:73" s="128" customFormat="1" ht="18.75" customHeight="1">
      <c r="A32" s="132"/>
      <c r="B32" s="144"/>
      <c r="C32" s="150" t="s">
        <v>75</v>
      </c>
      <c r="D32" s="156"/>
      <c r="E32" s="156"/>
      <c r="F32" s="156"/>
      <c r="G32" s="156"/>
      <c r="H32" s="156"/>
      <c r="I32" s="156"/>
      <c r="J32" s="156"/>
      <c r="K32" s="156"/>
      <c r="L32" s="156"/>
      <c r="M32" s="156"/>
      <c r="N32" s="156"/>
      <c r="O32" s="156"/>
      <c r="P32" s="156"/>
      <c r="Q32" s="162"/>
      <c r="R32" s="165"/>
      <c r="S32" s="172"/>
      <c r="T32" s="181"/>
      <c r="U32" s="181"/>
      <c r="V32" s="181"/>
      <c r="W32" s="181"/>
      <c r="X32" s="181"/>
      <c r="Y32" s="181"/>
      <c r="Z32" s="181"/>
      <c r="AA32" s="181"/>
      <c r="AB32" s="181"/>
      <c r="AC32" s="181"/>
      <c r="AD32" s="181"/>
      <c r="AE32" s="181"/>
      <c r="AF32" s="181"/>
      <c r="AG32" s="181"/>
      <c r="AH32" s="181"/>
      <c r="AI32" s="204"/>
      <c r="AN32" s="211"/>
      <c r="AO32" s="211"/>
    </row>
    <row r="33" spans="1:41" s="128" customFormat="1" ht="18.75" customHeight="1">
      <c r="A33" s="132"/>
      <c r="B33" s="144"/>
      <c r="C33" s="150" t="s">
        <v>69</v>
      </c>
      <c r="D33" s="156"/>
      <c r="E33" s="156"/>
      <c r="F33" s="156"/>
      <c r="G33" s="156"/>
      <c r="H33" s="156"/>
      <c r="I33" s="156"/>
      <c r="J33" s="156"/>
      <c r="K33" s="156"/>
      <c r="L33" s="156"/>
      <c r="M33" s="156"/>
      <c r="N33" s="156"/>
      <c r="O33" s="156"/>
      <c r="P33" s="156"/>
      <c r="Q33" s="162"/>
      <c r="R33" s="165"/>
      <c r="S33" s="172"/>
      <c r="T33" s="181"/>
      <c r="U33" s="181"/>
      <c r="V33" s="181"/>
      <c r="W33" s="181"/>
      <c r="X33" s="181"/>
      <c r="Y33" s="181"/>
      <c r="Z33" s="181"/>
      <c r="AA33" s="181"/>
      <c r="AB33" s="181"/>
      <c r="AC33" s="181"/>
      <c r="AD33" s="181"/>
      <c r="AE33" s="181"/>
      <c r="AF33" s="181"/>
      <c r="AG33" s="181"/>
      <c r="AH33" s="181"/>
      <c r="AI33" s="204"/>
      <c r="AN33" s="211"/>
      <c r="AO33" s="211"/>
    </row>
    <row r="34" spans="1:41" s="128" customFormat="1" ht="18.75" customHeight="1">
      <c r="A34" s="132"/>
      <c r="B34" s="144"/>
      <c r="C34" s="148" t="s">
        <v>51</v>
      </c>
      <c r="D34" s="138"/>
      <c r="E34" s="138"/>
      <c r="F34" s="138"/>
      <c r="G34" s="138"/>
      <c r="H34" s="138"/>
      <c r="I34" s="138"/>
      <c r="J34" s="138"/>
      <c r="K34" s="138"/>
      <c r="L34" s="138"/>
      <c r="M34" s="138"/>
      <c r="N34" s="138"/>
      <c r="O34" s="138"/>
      <c r="P34" s="138"/>
      <c r="Q34" s="162"/>
      <c r="R34" s="165"/>
      <c r="S34" s="172"/>
      <c r="T34" s="181"/>
      <c r="U34" s="181"/>
      <c r="V34" s="181"/>
      <c r="W34" s="181"/>
      <c r="X34" s="181"/>
      <c r="Y34" s="181"/>
      <c r="Z34" s="181"/>
      <c r="AA34" s="181"/>
      <c r="AB34" s="181"/>
      <c r="AC34" s="181"/>
      <c r="AD34" s="181"/>
      <c r="AE34" s="181"/>
      <c r="AF34" s="181"/>
      <c r="AG34" s="181"/>
      <c r="AH34" s="181"/>
      <c r="AI34" s="204"/>
      <c r="AN34" s="211"/>
      <c r="AO34" s="211"/>
    </row>
    <row r="35" spans="1:41" s="128" customFormat="1" ht="15.6" customHeight="1">
      <c r="A35" s="134"/>
      <c r="B35" s="146"/>
      <c r="C35" s="148" t="s">
        <v>64</v>
      </c>
      <c r="D35" s="138"/>
      <c r="E35" s="138"/>
      <c r="F35" s="138"/>
      <c r="G35" s="138"/>
      <c r="H35" s="138"/>
      <c r="I35" s="138"/>
      <c r="J35" s="138"/>
      <c r="K35" s="138"/>
      <c r="L35" s="138"/>
      <c r="M35" s="138"/>
      <c r="N35" s="138"/>
      <c r="O35" s="138"/>
      <c r="P35" s="138"/>
      <c r="Q35" s="138"/>
      <c r="R35" s="167"/>
      <c r="S35" s="172"/>
      <c r="T35" s="181"/>
      <c r="U35" s="181"/>
      <c r="V35" s="181"/>
      <c r="W35" s="181"/>
      <c r="X35" s="181"/>
      <c r="Y35" s="181"/>
      <c r="Z35" s="181"/>
      <c r="AA35" s="181"/>
      <c r="AB35" s="181"/>
      <c r="AC35" s="181"/>
      <c r="AD35" s="181"/>
      <c r="AE35" s="181"/>
      <c r="AF35" s="181"/>
      <c r="AG35" s="181"/>
      <c r="AH35" s="181"/>
      <c r="AI35" s="204"/>
      <c r="AN35" s="211"/>
      <c r="AO35" s="211"/>
    </row>
    <row r="36" spans="1:41" s="128" customFormat="1" ht="18.75" customHeight="1">
      <c r="A36" s="132"/>
      <c r="B36" s="144"/>
      <c r="C36" s="151" t="s">
        <v>78</v>
      </c>
      <c r="D36" s="156"/>
      <c r="E36" s="156"/>
      <c r="F36" s="156"/>
      <c r="G36" s="156"/>
      <c r="H36" s="156"/>
      <c r="I36" s="156"/>
      <c r="J36" s="156"/>
      <c r="K36" s="156"/>
      <c r="L36" s="156"/>
      <c r="M36" s="156"/>
      <c r="N36" s="156"/>
      <c r="O36" s="156"/>
      <c r="P36" s="156"/>
      <c r="Q36" s="156"/>
      <c r="R36" s="166"/>
      <c r="S36" s="172"/>
      <c r="T36" s="181"/>
      <c r="U36" s="181"/>
      <c r="V36" s="181"/>
      <c r="W36" s="181"/>
      <c r="X36" s="181"/>
      <c r="Y36" s="181"/>
      <c r="Z36" s="181"/>
      <c r="AA36" s="181"/>
      <c r="AB36" s="181"/>
      <c r="AC36" s="181"/>
      <c r="AD36" s="181"/>
      <c r="AE36" s="181"/>
      <c r="AF36" s="181"/>
      <c r="AG36" s="181"/>
      <c r="AH36" s="181"/>
      <c r="AI36" s="204"/>
      <c r="AN36" s="211"/>
      <c r="AO36" s="211"/>
    </row>
    <row r="37" spans="1:41" s="128" customFormat="1" ht="18.75" customHeight="1">
      <c r="A37" s="132"/>
      <c r="B37" s="144"/>
      <c r="C37" s="151" t="s">
        <v>66</v>
      </c>
      <c r="D37" s="156"/>
      <c r="E37" s="156"/>
      <c r="F37" s="156"/>
      <c r="G37" s="156"/>
      <c r="H37" s="156"/>
      <c r="I37" s="156"/>
      <c r="J37" s="156"/>
      <c r="K37" s="156"/>
      <c r="L37" s="156"/>
      <c r="M37" s="156"/>
      <c r="N37" s="156"/>
      <c r="O37" s="156"/>
      <c r="P37" s="156"/>
      <c r="Q37" s="162"/>
      <c r="R37" s="165"/>
      <c r="S37" s="172"/>
      <c r="T37" s="181"/>
      <c r="U37" s="181"/>
      <c r="V37" s="181"/>
      <c r="W37" s="181"/>
      <c r="X37" s="181"/>
      <c r="Y37" s="181"/>
      <c r="Z37" s="181"/>
      <c r="AA37" s="181"/>
      <c r="AB37" s="181"/>
      <c r="AC37" s="181"/>
      <c r="AD37" s="181"/>
      <c r="AE37" s="181"/>
      <c r="AF37" s="181"/>
      <c r="AG37" s="181"/>
      <c r="AH37" s="181"/>
      <c r="AI37" s="204"/>
      <c r="AN37" s="211"/>
      <c r="AO37" s="211"/>
    </row>
    <row r="38" spans="1:41" s="128" customFormat="1" ht="18.75" customHeight="1">
      <c r="A38" s="132"/>
      <c r="B38" s="144"/>
      <c r="C38" s="150" t="s">
        <v>90</v>
      </c>
      <c r="D38" s="156"/>
      <c r="E38" s="156"/>
      <c r="F38" s="156"/>
      <c r="G38" s="156"/>
      <c r="H38" s="156"/>
      <c r="I38" s="156"/>
      <c r="J38" s="156"/>
      <c r="K38" s="156"/>
      <c r="L38" s="156"/>
      <c r="M38" s="156"/>
      <c r="N38" s="156"/>
      <c r="O38" s="156"/>
      <c r="P38" s="156"/>
      <c r="Q38" s="156"/>
      <c r="R38" s="166"/>
      <c r="S38" s="175" t="s">
        <v>67</v>
      </c>
      <c r="T38" s="185"/>
      <c r="U38" s="185"/>
      <c r="V38" s="185"/>
      <c r="W38" s="185"/>
      <c r="X38" s="185"/>
      <c r="Y38" s="185"/>
      <c r="Z38" s="185"/>
      <c r="AA38" s="185"/>
      <c r="AB38" s="185"/>
      <c r="AC38" s="185"/>
      <c r="AD38" s="185"/>
      <c r="AE38" s="185"/>
      <c r="AF38" s="185"/>
      <c r="AG38" s="185"/>
      <c r="AH38" s="185"/>
      <c r="AI38" s="208"/>
      <c r="AN38" s="211"/>
      <c r="AO38" s="211"/>
    </row>
    <row r="39" spans="1:41" s="128" customFormat="1" ht="18.75" customHeight="1">
      <c r="A39" s="132"/>
      <c r="B39" s="144"/>
      <c r="C39" s="152" t="s">
        <v>70</v>
      </c>
      <c r="D39" s="157"/>
      <c r="E39" s="157"/>
      <c r="F39" s="157"/>
      <c r="G39" s="157"/>
      <c r="H39" s="157"/>
      <c r="I39" s="157"/>
      <c r="J39" s="157"/>
      <c r="K39" s="157"/>
      <c r="L39" s="157"/>
      <c r="M39" s="157"/>
      <c r="N39" s="157"/>
      <c r="O39" s="157"/>
      <c r="P39" s="157"/>
      <c r="Q39" s="157"/>
      <c r="R39" s="168"/>
      <c r="S39" s="176"/>
      <c r="T39" s="186"/>
      <c r="U39" s="186"/>
      <c r="V39" s="186"/>
      <c r="W39" s="186"/>
      <c r="X39" s="186"/>
      <c r="Y39" s="186"/>
      <c r="Z39" s="186"/>
      <c r="AA39" s="186"/>
      <c r="AB39" s="186"/>
      <c r="AC39" s="186"/>
      <c r="AD39" s="186"/>
      <c r="AE39" s="186"/>
      <c r="AF39" s="186"/>
      <c r="AG39" s="186"/>
      <c r="AH39" s="186"/>
      <c r="AI39" s="209"/>
      <c r="AN39" s="211"/>
      <c r="AO39" s="211"/>
    </row>
    <row r="40" spans="1:41" s="128" customFormat="1" ht="18.75" customHeight="1">
      <c r="A40" s="132"/>
      <c r="B40" s="144"/>
      <c r="C40" s="151" t="s">
        <v>33</v>
      </c>
      <c r="D40" s="156"/>
      <c r="E40" s="156"/>
      <c r="F40" s="156"/>
      <c r="G40" s="156"/>
      <c r="H40" s="156"/>
      <c r="I40" s="156"/>
      <c r="J40" s="156"/>
      <c r="K40" s="156"/>
      <c r="L40" s="156"/>
      <c r="M40" s="156"/>
      <c r="N40" s="156"/>
      <c r="O40" s="156"/>
      <c r="P40" s="156"/>
      <c r="Q40" s="156"/>
      <c r="R40" s="166"/>
      <c r="S40" s="176"/>
      <c r="T40" s="186"/>
      <c r="U40" s="186"/>
      <c r="V40" s="186"/>
      <c r="W40" s="186"/>
      <c r="X40" s="186"/>
      <c r="Y40" s="186"/>
      <c r="Z40" s="186"/>
      <c r="AA40" s="186"/>
      <c r="AB40" s="186"/>
      <c r="AC40" s="186"/>
      <c r="AD40" s="186"/>
      <c r="AE40" s="186"/>
      <c r="AF40" s="186"/>
      <c r="AG40" s="186"/>
      <c r="AH40" s="186"/>
      <c r="AI40" s="209"/>
      <c r="AN40" s="211"/>
      <c r="AO40" s="211"/>
    </row>
    <row r="41" spans="1:41" s="128" customFormat="1" ht="18.75" customHeight="1">
      <c r="A41" s="132"/>
      <c r="B41" s="144"/>
      <c r="C41" s="152" t="s">
        <v>48</v>
      </c>
      <c r="D41" s="157"/>
      <c r="E41" s="157"/>
      <c r="F41" s="157"/>
      <c r="G41" s="157"/>
      <c r="H41" s="157"/>
      <c r="I41" s="157"/>
      <c r="J41" s="157"/>
      <c r="K41" s="157"/>
      <c r="L41" s="157"/>
      <c r="M41" s="157"/>
      <c r="N41" s="157"/>
      <c r="O41" s="157"/>
      <c r="P41" s="157"/>
      <c r="Q41" s="138"/>
      <c r="R41" s="167"/>
      <c r="S41" s="176"/>
      <c r="T41" s="186"/>
      <c r="U41" s="186"/>
      <c r="V41" s="186"/>
      <c r="W41" s="186"/>
      <c r="X41" s="186"/>
      <c r="Y41" s="186"/>
      <c r="Z41" s="186"/>
      <c r="AA41" s="186"/>
      <c r="AB41" s="186"/>
      <c r="AC41" s="186"/>
      <c r="AD41" s="186"/>
      <c r="AE41" s="186"/>
      <c r="AF41" s="186"/>
      <c r="AG41" s="186"/>
      <c r="AH41" s="186"/>
      <c r="AI41" s="209"/>
      <c r="AN41" s="211"/>
      <c r="AO41" s="211"/>
    </row>
    <row r="42" spans="1:41" s="128" customFormat="1" ht="18.75" customHeight="1">
      <c r="A42" s="132"/>
      <c r="B42" s="144"/>
      <c r="C42" s="148" t="s">
        <v>68</v>
      </c>
      <c r="D42" s="138"/>
      <c r="E42" s="138"/>
      <c r="F42" s="138"/>
      <c r="G42" s="138"/>
      <c r="H42" s="138"/>
      <c r="I42" s="138"/>
      <c r="J42" s="138"/>
      <c r="K42" s="138"/>
      <c r="L42" s="138"/>
      <c r="M42" s="138"/>
      <c r="N42" s="138"/>
      <c r="O42" s="138"/>
      <c r="P42" s="138"/>
      <c r="Q42" s="162"/>
      <c r="R42" s="165"/>
      <c r="S42" s="176"/>
      <c r="T42" s="186"/>
      <c r="U42" s="186"/>
      <c r="V42" s="186"/>
      <c r="W42" s="186"/>
      <c r="X42" s="186"/>
      <c r="Y42" s="186"/>
      <c r="Z42" s="186"/>
      <c r="AA42" s="186"/>
      <c r="AB42" s="186"/>
      <c r="AC42" s="186"/>
      <c r="AD42" s="186"/>
      <c r="AE42" s="186"/>
      <c r="AF42" s="186"/>
      <c r="AG42" s="186"/>
      <c r="AH42" s="186"/>
      <c r="AI42" s="209"/>
      <c r="AN42" s="211"/>
      <c r="AO42" s="211"/>
    </row>
    <row r="43" spans="1:41" s="128" customFormat="1" ht="18.75" customHeight="1">
      <c r="A43" s="134"/>
      <c r="B43" s="146"/>
      <c r="C43" s="152" t="s">
        <v>87</v>
      </c>
      <c r="D43" s="157"/>
      <c r="E43" s="157"/>
      <c r="F43" s="157"/>
      <c r="G43" s="157"/>
      <c r="H43" s="157"/>
      <c r="I43" s="157"/>
      <c r="J43" s="157"/>
      <c r="K43" s="157"/>
      <c r="L43" s="157"/>
      <c r="M43" s="157"/>
      <c r="N43" s="157"/>
      <c r="O43" s="157"/>
      <c r="P43" s="157"/>
      <c r="Q43" s="157"/>
      <c r="R43" s="168"/>
      <c r="S43" s="176"/>
      <c r="T43" s="186"/>
      <c r="U43" s="186"/>
      <c r="V43" s="186"/>
      <c r="W43" s="186"/>
      <c r="X43" s="186"/>
      <c r="Y43" s="186"/>
      <c r="Z43" s="186"/>
      <c r="AA43" s="186"/>
      <c r="AB43" s="186"/>
      <c r="AC43" s="186"/>
      <c r="AD43" s="186"/>
      <c r="AE43" s="186"/>
      <c r="AF43" s="186"/>
      <c r="AG43" s="186"/>
      <c r="AH43" s="186"/>
      <c r="AI43" s="209"/>
      <c r="AN43" s="211"/>
      <c r="AO43" s="211"/>
    </row>
    <row r="44" spans="1:41" s="128" customFormat="1" ht="18.75" customHeight="1">
      <c r="A44" s="132"/>
      <c r="B44" s="144"/>
      <c r="C44" s="148" t="s">
        <v>5</v>
      </c>
      <c r="D44" s="138"/>
      <c r="E44" s="138"/>
      <c r="F44" s="138"/>
      <c r="G44" s="138"/>
      <c r="H44" s="138"/>
      <c r="I44" s="138"/>
      <c r="J44" s="138"/>
      <c r="K44" s="138"/>
      <c r="L44" s="138"/>
      <c r="M44" s="138"/>
      <c r="N44" s="138"/>
      <c r="O44" s="138"/>
      <c r="P44" s="138"/>
      <c r="Q44" s="162"/>
      <c r="R44" s="165"/>
      <c r="S44" s="176"/>
      <c r="T44" s="186"/>
      <c r="U44" s="186"/>
      <c r="V44" s="186"/>
      <c r="W44" s="186"/>
      <c r="X44" s="186"/>
      <c r="Y44" s="186"/>
      <c r="Z44" s="186"/>
      <c r="AA44" s="186"/>
      <c r="AB44" s="186"/>
      <c r="AC44" s="186"/>
      <c r="AD44" s="186"/>
      <c r="AE44" s="186"/>
      <c r="AF44" s="186"/>
      <c r="AG44" s="186"/>
      <c r="AH44" s="186"/>
      <c r="AI44" s="209"/>
      <c r="AN44" s="211"/>
      <c r="AO44" s="211"/>
    </row>
    <row r="45" spans="1:41" s="128" customFormat="1" ht="18.75" customHeight="1">
      <c r="A45" s="132"/>
      <c r="B45" s="144"/>
      <c r="C45" s="151" t="s">
        <v>20</v>
      </c>
      <c r="D45" s="156"/>
      <c r="E45" s="156"/>
      <c r="F45" s="156"/>
      <c r="G45" s="156"/>
      <c r="H45" s="156"/>
      <c r="I45" s="156"/>
      <c r="J45" s="156"/>
      <c r="K45" s="156"/>
      <c r="L45" s="156"/>
      <c r="M45" s="156"/>
      <c r="N45" s="156"/>
      <c r="O45" s="156"/>
      <c r="P45" s="156"/>
      <c r="Q45" s="156"/>
      <c r="R45" s="166"/>
      <c r="S45" s="176"/>
      <c r="T45" s="186"/>
      <c r="U45" s="186"/>
      <c r="V45" s="186"/>
      <c r="W45" s="186"/>
      <c r="X45" s="186"/>
      <c r="Y45" s="186"/>
      <c r="Z45" s="186"/>
      <c r="AA45" s="186"/>
      <c r="AB45" s="186"/>
      <c r="AC45" s="186"/>
      <c r="AD45" s="186"/>
      <c r="AE45" s="186"/>
      <c r="AF45" s="186"/>
      <c r="AG45" s="186"/>
      <c r="AH45" s="186"/>
      <c r="AI45" s="209"/>
      <c r="AN45" s="211"/>
      <c r="AO45" s="211"/>
    </row>
    <row r="46" spans="1:41" s="128" customFormat="1" ht="18.600000000000001" customHeight="1">
      <c r="A46" s="132"/>
      <c r="B46" s="144"/>
      <c r="C46" s="148" t="s">
        <v>39</v>
      </c>
      <c r="D46" s="138"/>
      <c r="E46" s="138"/>
      <c r="F46" s="138"/>
      <c r="G46" s="138"/>
      <c r="H46" s="138"/>
      <c r="I46" s="138"/>
      <c r="J46" s="138"/>
      <c r="K46" s="138"/>
      <c r="L46" s="138"/>
      <c r="M46" s="138"/>
      <c r="N46" s="138"/>
      <c r="O46" s="138"/>
      <c r="P46" s="138"/>
      <c r="Q46" s="162"/>
      <c r="R46" s="165"/>
      <c r="S46" s="176"/>
      <c r="T46" s="186"/>
      <c r="U46" s="186"/>
      <c r="V46" s="186"/>
      <c r="W46" s="186"/>
      <c r="X46" s="186"/>
      <c r="Y46" s="186"/>
      <c r="Z46" s="186"/>
      <c r="AA46" s="186"/>
      <c r="AB46" s="186"/>
      <c r="AC46" s="186"/>
      <c r="AD46" s="186"/>
      <c r="AE46" s="186"/>
      <c r="AF46" s="186"/>
      <c r="AG46" s="186"/>
      <c r="AH46" s="186"/>
      <c r="AI46" s="209"/>
      <c r="AN46" s="211"/>
      <c r="AO46" s="211"/>
    </row>
    <row r="47" spans="1:41" s="128" customFormat="1" ht="18.600000000000001" customHeight="1">
      <c r="A47" s="135"/>
      <c r="B47" s="147"/>
      <c r="C47" s="151" t="s">
        <v>92</v>
      </c>
      <c r="D47" s="156"/>
      <c r="E47" s="156"/>
      <c r="F47" s="156"/>
      <c r="G47" s="156"/>
      <c r="H47" s="156"/>
      <c r="I47" s="156"/>
      <c r="J47" s="156"/>
      <c r="K47" s="156"/>
      <c r="L47" s="156"/>
      <c r="M47" s="156"/>
      <c r="N47" s="156"/>
      <c r="O47" s="156"/>
      <c r="P47" s="156"/>
      <c r="Q47" s="156"/>
      <c r="R47" s="166"/>
      <c r="S47" s="176"/>
      <c r="T47" s="186"/>
      <c r="U47" s="186"/>
      <c r="V47" s="186"/>
      <c r="W47" s="186"/>
      <c r="X47" s="186"/>
      <c r="Y47" s="186"/>
      <c r="Z47" s="186"/>
      <c r="AA47" s="186"/>
      <c r="AB47" s="186"/>
      <c r="AC47" s="186"/>
      <c r="AD47" s="186"/>
      <c r="AE47" s="186"/>
      <c r="AF47" s="186"/>
      <c r="AG47" s="186"/>
      <c r="AH47" s="186"/>
      <c r="AI47" s="209"/>
      <c r="AN47" s="211"/>
      <c r="AO47" s="211"/>
    </row>
    <row r="48" spans="1:41" s="128" customFormat="1" ht="18.75" customHeight="1">
      <c r="A48" s="135"/>
      <c r="B48" s="147"/>
      <c r="C48" s="151" t="s">
        <v>72</v>
      </c>
      <c r="D48" s="156"/>
      <c r="E48" s="156"/>
      <c r="F48" s="156"/>
      <c r="G48" s="156"/>
      <c r="H48" s="156"/>
      <c r="I48" s="156"/>
      <c r="J48" s="156"/>
      <c r="K48" s="156"/>
      <c r="L48" s="156"/>
      <c r="M48" s="156"/>
      <c r="N48" s="156"/>
      <c r="O48" s="156"/>
      <c r="P48" s="156"/>
      <c r="Q48" s="156"/>
      <c r="R48" s="166"/>
      <c r="S48" s="170"/>
      <c r="T48" s="179"/>
      <c r="U48" s="179"/>
      <c r="V48" s="179"/>
      <c r="W48" s="179"/>
      <c r="X48" s="179"/>
      <c r="Y48" s="179"/>
      <c r="Z48" s="179"/>
      <c r="AA48" s="179"/>
      <c r="AB48" s="179"/>
      <c r="AC48" s="179"/>
      <c r="AD48" s="179"/>
      <c r="AE48" s="179"/>
      <c r="AF48" s="179"/>
      <c r="AG48" s="179"/>
      <c r="AH48" s="179"/>
      <c r="AI48" s="210"/>
      <c r="AN48" s="211"/>
      <c r="AO48" s="211"/>
    </row>
    <row r="49" spans="1:73" s="128" customFormat="1" ht="14.25" customHeight="1">
      <c r="A49" s="136" t="s">
        <v>17</v>
      </c>
      <c r="B49" s="138"/>
      <c r="C49" s="153" t="s">
        <v>83</v>
      </c>
      <c r="D49" s="158" t="s">
        <v>76</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N49" s="211"/>
      <c r="AO49" s="211"/>
    </row>
    <row r="50" spans="1:73" s="128" customFormat="1" ht="14.25" customHeight="1">
      <c r="A50" s="137"/>
      <c r="B50" s="138"/>
      <c r="C50" s="154"/>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N50" s="211"/>
      <c r="AO50" s="211"/>
    </row>
    <row r="51" spans="1:73" s="128" customFormat="1" ht="14.25" customHeight="1">
      <c r="A51" s="138"/>
      <c r="B51" s="138"/>
      <c r="C51" s="154"/>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N51" s="211"/>
      <c r="AO51" s="211"/>
    </row>
    <row r="52" spans="1:73" s="128" customFormat="1" ht="14.25" customHeight="1">
      <c r="A52" s="138"/>
      <c r="B52" s="138"/>
      <c r="C52" s="154"/>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N52" s="211"/>
      <c r="AO52" s="211"/>
    </row>
    <row r="53" spans="1:73" s="128" customFormat="1" ht="14.25" customHeight="1">
      <c r="A53" s="138"/>
      <c r="B53" s="138"/>
      <c r="C53" s="154"/>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N53" s="211"/>
      <c r="AO53" s="211"/>
      <c r="AQ53" s="212"/>
      <c r="AR53" s="212"/>
      <c r="AS53" s="212"/>
      <c r="AT53" s="212"/>
      <c r="AU53" s="212"/>
      <c r="AV53" s="212"/>
      <c r="AW53" s="212"/>
      <c r="AX53" s="212"/>
      <c r="AY53" s="212"/>
      <c r="AZ53" s="212"/>
      <c r="BA53" s="212"/>
      <c r="BB53" s="212"/>
      <c r="BC53" s="212"/>
    </row>
    <row r="54" spans="1:73" s="128" customFormat="1" ht="14.25" customHeight="1">
      <c r="A54" s="136"/>
      <c r="B54" s="138"/>
      <c r="C54" s="154"/>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U54" s="211"/>
      <c r="AV54" s="211"/>
    </row>
    <row r="55" spans="1:73" s="128" customFormat="1" ht="14.25" customHeight="1">
      <c r="A55" s="138"/>
      <c r="B55" s="138"/>
      <c r="C55" s="154"/>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row>
    <row r="56" spans="1:73" ht="14.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ht="14.2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row>
    <row r="58" spans="1:73" ht="20.100000000000001"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row>
    <row r="59" spans="1:73" ht="20.100000000000001"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row>
    <row r="60" spans="1:73" ht="20.100000000000001"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row>
    <row r="61" spans="1:73" ht="20.100000000000001"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row>
    <row r="62" spans="1:73" ht="20.10000000000000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row>
    <row r="63" spans="1:73" ht="20.100000000000001"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7"/>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activeCell="AA19" sqref="AA19:AJ19"/>
    </sheetView>
  </sheetViews>
  <sheetFormatPr defaultColWidth="8.77734375" defaultRowHeight="12"/>
  <cols>
    <col min="1" max="1" width="5.6640625" style="213" customWidth="1"/>
    <col min="2" max="2" width="7.33203125" style="213" customWidth="1"/>
    <col min="3" max="3" width="6" style="213" customWidth="1"/>
    <col min="4" max="4" width="6.109375" style="213" customWidth="1"/>
    <col min="5" max="7" width="7.33203125" style="213" customWidth="1"/>
    <col min="8" max="20" width="6.6640625" style="213" customWidth="1"/>
    <col min="21" max="16384" width="8.77734375" style="213"/>
  </cols>
  <sheetData>
    <row r="1" spans="1:23" ht="36.75" customHeight="1">
      <c r="A1" s="216" t="s">
        <v>122</v>
      </c>
      <c r="B1" s="216"/>
      <c r="C1" s="216"/>
      <c r="D1" s="216"/>
      <c r="E1" s="216"/>
      <c r="F1" s="216"/>
      <c r="G1" s="216"/>
      <c r="H1" s="216"/>
      <c r="I1" s="216"/>
      <c r="J1" s="216"/>
      <c r="K1" s="216"/>
      <c r="L1" s="216"/>
      <c r="M1" s="216"/>
      <c r="N1" s="216"/>
      <c r="O1" s="216"/>
      <c r="P1" s="216"/>
      <c r="Q1" s="216"/>
      <c r="R1" s="216"/>
      <c r="S1" s="216"/>
      <c r="T1" s="216"/>
    </row>
    <row r="2" spans="1:23" ht="15" customHeight="1">
      <c r="A2" s="217" t="s">
        <v>375</v>
      </c>
      <c r="B2" s="233" t="s">
        <v>81</v>
      </c>
      <c r="C2" s="262"/>
      <c r="D2" s="262"/>
      <c r="E2" s="287"/>
      <c r="F2" s="299"/>
      <c r="G2" s="299"/>
      <c r="H2" s="299"/>
      <c r="I2" s="299"/>
      <c r="J2" s="299"/>
      <c r="K2" s="299"/>
      <c r="L2" s="299"/>
      <c r="M2" s="299"/>
      <c r="N2" s="299"/>
      <c r="O2" s="299"/>
      <c r="P2" s="299"/>
      <c r="Q2" s="299"/>
      <c r="R2" s="299"/>
      <c r="S2" s="299"/>
      <c r="T2" s="360"/>
    </row>
    <row r="3" spans="1:23" s="214" customFormat="1" ht="15" customHeight="1">
      <c r="A3" s="218"/>
      <c r="B3" s="234" t="s">
        <v>11</v>
      </c>
      <c r="C3" s="263"/>
      <c r="D3" s="279"/>
      <c r="E3" s="288"/>
      <c r="F3" s="300"/>
      <c r="G3" s="300"/>
      <c r="H3" s="300"/>
      <c r="I3" s="300"/>
      <c r="J3" s="300"/>
      <c r="K3" s="300"/>
      <c r="L3" s="300"/>
      <c r="M3" s="300"/>
      <c r="N3" s="300"/>
      <c r="O3" s="300"/>
      <c r="P3" s="300"/>
      <c r="Q3" s="300"/>
      <c r="R3" s="300"/>
      <c r="S3" s="300"/>
      <c r="T3" s="361"/>
    </row>
    <row r="4" spans="1:23" s="214" customFormat="1" ht="30" customHeight="1">
      <c r="A4" s="218"/>
      <c r="B4" s="235" t="s">
        <v>397</v>
      </c>
      <c r="C4" s="264"/>
      <c r="D4" s="280"/>
      <c r="E4" s="289"/>
      <c r="F4" s="290"/>
      <c r="G4" s="290"/>
      <c r="H4" s="290"/>
      <c r="I4" s="290"/>
      <c r="J4" s="290"/>
      <c r="K4" s="290"/>
      <c r="L4" s="290"/>
      <c r="M4" s="290"/>
      <c r="N4" s="290"/>
      <c r="O4" s="290"/>
      <c r="P4" s="290"/>
      <c r="Q4" s="290"/>
      <c r="R4" s="290"/>
      <c r="S4" s="290"/>
      <c r="T4" s="362"/>
    </row>
    <row r="5" spans="1:23" s="214" customFormat="1" ht="15" customHeight="1">
      <c r="A5" s="218"/>
      <c r="B5" s="236" t="s">
        <v>181</v>
      </c>
      <c r="C5" s="265"/>
      <c r="D5" s="281"/>
      <c r="E5" s="236" t="s">
        <v>183</v>
      </c>
      <c r="F5" s="265"/>
      <c r="G5" s="310"/>
      <c r="H5" s="265" t="s">
        <v>485</v>
      </c>
      <c r="I5" s="310"/>
      <c r="J5" s="265" t="s">
        <v>560</v>
      </c>
      <c r="K5" s="265"/>
      <c r="L5" s="265"/>
      <c r="M5" s="265"/>
      <c r="N5" s="265"/>
      <c r="O5" s="265"/>
      <c r="P5" s="265"/>
      <c r="Q5" s="265"/>
      <c r="R5" s="265"/>
      <c r="S5" s="265"/>
      <c r="T5" s="363"/>
    </row>
    <row r="6" spans="1:23" s="214" customFormat="1" ht="15" customHeight="1">
      <c r="A6" s="218"/>
      <c r="B6" s="237"/>
      <c r="C6" s="266"/>
      <c r="D6" s="282"/>
      <c r="E6" s="240"/>
      <c r="F6" s="301"/>
      <c r="G6" s="301"/>
      <c r="H6" s="315" t="s">
        <v>554</v>
      </c>
      <c r="I6" s="301"/>
      <c r="J6" s="301"/>
      <c r="K6" s="301"/>
      <c r="L6" s="301"/>
      <c r="M6" s="301"/>
      <c r="N6" s="315" t="s">
        <v>566</v>
      </c>
      <c r="O6" s="301"/>
      <c r="P6" s="301"/>
      <c r="Q6" s="301"/>
      <c r="R6" s="301"/>
      <c r="S6" s="301"/>
      <c r="T6" s="364"/>
      <c r="U6" s="139"/>
    </row>
    <row r="7" spans="1:23" s="214" customFormat="1" ht="15" customHeight="1">
      <c r="A7" s="218"/>
      <c r="B7" s="237"/>
      <c r="C7" s="266"/>
      <c r="D7" s="282"/>
      <c r="E7" s="240"/>
      <c r="F7" s="301"/>
      <c r="G7" s="301"/>
      <c r="H7" s="315" t="s">
        <v>555</v>
      </c>
      <c r="I7" s="301"/>
      <c r="J7" s="301"/>
      <c r="K7" s="301"/>
      <c r="L7" s="301"/>
      <c r="M7" s="301"/>
      <c r="N7" s="315" t="s">
        <v>567</v>
      </c>
      <c r="O7" s="301"/>
      <c r="P7" s="301"/>
      <c r="Q7" s="301"/>
      <c r="R7" s="301"/>
      <c r="S7" s="301"/>
      <c r="T7" s="364"/>
      <c r="U7" s="139"/>
    </row>
    <row r="8" spans="1:23" s="214" customFormat="1" ht="18.899999999999999" customHeight="1">
      <c r="A8" s="218"/>
      <c r="B8" s="234"/>
      <c r="C8" s="263"/>
      <c r="D8" s="279"/>
      <c r="E8" s="288"/>
      <c r="F8" s="300"/>
      <c r="G8" s="301"/>
      <c r="H8" s="301"/>
      <c r="I8" s="301"/>
      <c r="J8" s="301"/>
      <c r="K8" s="301"/>
      <c r="L8" s="301"/>
      <c r="M8" s="301"/>
      <c r="N8" s="301"/>
      <c r="O8" s="301"/>
      <c r="P8" s="301"/>
      <c r="Q8" s="300"/>
      <c r="R8" s="300"/>
      <c r="S8" s="300"/>
      <c r="T8" s="361"/>
    </row>
    <row r="9" spans="1:23" s="214" customFormat="1" ht="15" customHeight="1">
      <c r="A9" s="218"/>
      <c r="B9" s="236" t="s">
        <v>3</v>
      </c>
      <c r="C9" s="265"/>
      <c r="D9" s="281"/>
      <c r="E9" s="235" t="s">
        <v>164</v>
      </c>
      <c r="F9" s="280"/>
      <c r="G9" s="311"/>
      <c r="H9" s="316"/>
      <c r="I9" s="316"/>
      <c r="J9" s="316"/>
      <c r="K9" s="316"/>
      <c r="L9" s="342" t="s">
        <v>562</v>
      </c>
      <c r="M9" s="334"/>
      <c r="N9" s="347"/>
      <c r="O9" s="314" t="s">
        <v>333</v>
      </c>
      <c r="P9" s="323"/>
      <c r="Q9" s="355"/>
      <c r="R9" s="316"/>
      <c r="S9" s="316"/>
      <c r="T9" s="365"/>
    </row>
    <row r="10" spans="1:23" s="214" customFormat="1" ht="15" customHeight="1">
      <c r="A10" s="219"/>
      <c r="B10" s="234"/>
      <c r="C10" s="263"/>
      <c r="D10" s="279"/>
      <c r="E10" s="235" t="s">
        <v>185</v>
      </c>
      <c r="F10" s="280"/>
      <c r="G10" s="312"/>
      <c r="H10" s="317"/>
      <c r="I10" s="317"/>
      <c r="J10" s="317"/>
      <c r="K10" s="317"/>
      <c r="L10" s="317"/>
      <c r="M10" s="317"/>
      <c r="N10" s="317"/>
      <c r="O10" s="317"/>
      <c r="P10" s="317"/>
      <c r="Q10" s="317"/>
      <c r="R10" s="317"/>
      <c r="S10" s="317"/>
      <c r="T10" s="366"/>
    </row>
    <row r="11" spans="1:23" s="214" customFormat="1" ht="15" customHeight="1">
      <c r="A11" s="220" t="s">
        <v>172</v>
      </c>
      <c r="B11" s="235" t="s">
        <v>11</v>
      </c>
      <c r="C11" s="264"/>
      <c r="D11" s="280"/>
      <c r="E11" s="290"/>
      <c r="F11" s="290"/>
      <c r="G11" s="290"/>
      <c r="H11" s="290"/>
      <c r="I11" s="290"/>
      <c r="J11" s="330"/>
      <c r="K11" s="236" t="s">
        <v>192</v>
      </c>
      <c r="L11" s="265"/>
      <c r="M11" s="320"/>
      <c r="N11" s="348" t="s">
        <v>568</v>
      </c>
      <c r="O11" s="348"/>
      <c r="P11" s="352"/>
      <c r="Q11" s="348" t="s">
        <v>369</v>
      </c>
      <c r="R11" s="356"/>
      <c r="S11" s="358" t="s">
        <v>190</v>
      </c>
      <c r="T11" s="367"/>
    </row>
    <row r="12" spans="1:23" s="214" customFormat="1" ht="15" customHeight="1">
      <c r="A12" s="221"/>
      <c r="B12" s="235" t="s">
        <v>126</v>
      </c>
      <c r="C12" s="264"/>
      <c r="D12" s="280"/>
      <c r="E12" s="290"/>
      <c r="F12" s="290"/>
      <c r="G12" s="290"/>
      <c r="H12" s="290"/>
      <c r="I12" s="290"/>
      <c r="J12" s="330"/>
      <c r="K12" s="237"/>
      <c r="L12" s="270"/>
      <c r="M12" s="306"/>
      <c r="N12" s="269"/>
      <c r="O12" s="269"/>
      <c r="P12" s="269"/>
      <c r="Q12" s="269"/>
      <c r="R12" s="269"/>
      <c r="S12" s="269"/>
      <c r="T12" s="368"/>
    </row>
    <row r="13" spans="1:23" s="214" customFormat="1" ht="15" customHeight="1">
      <c r="A13" s="221"/>
      <c r="B13" s="238" t="s">
        <v>163</v>
      </c>
      <c r="C13" s="267"/>
      <c r="D13" s="283"/>
      <c r="E13" s="291"/>
      <c r="F13" s="291"/>
      <c r="G13" s="291"/>
      <c r="H13" s="291"/>
      <c r="I13" s="291"/>
      <c r="J13" s="331"/>
      <c r="K13" s="234"/>
      <c r="L13" s="263"/>
      <c r="M13" s="346"/>
      <c r="N13" s="300"/>
      <c r="O13" s="300"/>
      <c r="P13" s="300"/>
      <c r="Q13" s="300"/>
      <c r="R13" s="300"/>
      <c r="S13" s="300"/>
      <c r="T13" s="369"/>
    </row>
    <row r="14" spans="1:23" s="214" customFormat="1" ht="15" customHeight="1">
      <c r="A14" s="221"/>
      <c r="B14" s="238" t="s">
        <v>534</v>
      </c>
      <c r="C14" s="267"/>
      <c r="D14" s="267"/>
      <c r="E14" s="267"/>
      <c r="F14" s="267"/>
      <c r="G14" s="267"/>
      <c r="H14" s="267"/>
      <c r="I14" s="267"/>
      <c r="J14" s="267"/>
      <c r="K14" s="336"/>
      <c r="L14" s="290"/>
      <c r="M14" s="290"/>
      <c r="N14" s="290"/>
      <c r="O14" s="290"/>
      <c r="P14" s="268"/>
      <c r="Q14" s="268"/>
      <c r="R14" s="290"/>
      <c r="S14" s="290"/>
      <c r="T14" s="370"/>
    </row>
    <row r="15" spans="1:23" s="214" customFormat="1" ht="15" customHeight="1">
      <c r="A15" s="221"/>
      <c r="B15" s="239" t="s">
        <v>320</v>
      </c>
      <c r="C15" s="268"/>
      <c r="D15" s="268"/>
      <c r="E15" s="268"/>
      <c r="F15" s="268"/>
      <c r="G15" s="268"/>
      <c r="H15" s="318" t="s">
        <v>556</v>
      </c>
      <c r="I15" s="264"/>
      <c r="J15" s="332"/>
      <c r="K15" s="336"/>
      <c r="L15" s="290"/>
      <c r="M15" s="290"/>
      <c r="N15" s="290"/>
      <c r="O15" s="351"/>
      <c r="P15" s="353" t="s">
        <v>524</v>
      </c>
      <c r="Q15" s="353"/>
      <c r="R15" s="355"/>
      <c r="S15" s="316"/>
      <c r="T15" s="371"/>
    </row>
    <row r="16" spans="1:23" s="214" customFormat="1" ht="15" customHeight="1">
      <c r="A16" s="221"/>
      <c r="B16" s="240"/>
      <c r="C16" s="269"/>
      <c r="D16" s="269"/>
      <c r="E16" s="269"/>
      <c r="F16" s="269"/>
      <c r="G16" s="269"/>
      <c r="H16" s="244" t="s">
        <v>390</v>
      </c>
      <c r="I16" s="265"/>
      <c r="J16" s="320"/>
      <c r="K16" s="337"/>
      <c r="L16" s="343"/>
      <c r="M16" s="343"/>
      <c r="N16" s="343"/>
      <c r="O16" s="343"/>
      <c r="P16" s="354"/>
      <c r="Q16" s="354"/>
      <c r="R16" s="343"/>
      <c r="S16" s="343"/>
      <c r="T16" s="372"/>
      <c r="U16" s="215"/>
      <c r="V16" s="215"/>
      <c r="W16" s="215"/>
    </row>
    <row r="17" spans="1:23" s="214" customFormat="1" ht="15" customHeight="1">
      <c r="A17" s="221"/>
      <c r="B17" s="240"/>
      <c r="C17" s="269"/>
      <c r="D17" s="269"/>
      <c r="E17" s="269"/>
      <c r="F17" s="269"/>
      <c r="G17" s="269"/>
      <c r="H17" s="245"/>
      <c r="I17" s="270"/>
      <c r="J17" s="306"/>
      <c r="K17" s="338"/>
      <c r="L17" s="344"/>
      <c r="M17" s="344"/>
      <c r="N17" s="344"/>
      <c r="O17" s="344"/>
      <c r="P17" s="344"/>
      <c r="Q17" s="344"/>
      <c r="R17" s="344"/>
      <c r="S17" s="344"/>
      <c r="T17" s="373"/>
    </row>
    <row r="18" spans="1:23" s="215" customFormat="1" ht="15" customHeight="1">
      <c r="A18" s="222" t="s">
        <v>529</v>
      </c>
      <c r="B18" s="241"/>
      <c r="C18" s="241"/>
      <c r="D18" s="241"/>
      <c r="E18" s="241"/>
      <c r="F18" s="241"/>
      <c r="G18" s="241"/>
      <c r="H18" s="241"/>
      <c r="I18" s="241"/>
      <c r="J18" s="319"/>
      <c r="K18" s="339"/>
      <c r="L18" s="339"/>
      <c r="M18" s="339"/>
      <c r="N18" s="339"/>
      <c r="O18" s="339"/>
      <c r="P18" s="339"/>
      <c r="Q18" s="339"/>
      <c r="R18" s="339"/>
      <c r="S18" s="339"/>
      <c r="T18" s="374"/>
    </row>
    <row r="19" spans="1:23" s="214" customFormat="1" ht="15" customHeight="1">
      <c r="A19" s="223" t="s">
        <v>471</v>
      </c>
      <c r="B19" s="242"/>
      <c r="C19" s="242"/>
      <c r="D19" s="242"/>
      <c r="E19" s="242"/>
      <c r="F19" s="242"/>
      <c r="G19" s="242"/>
      <c r="H19" s="242"/>
      <c r="I19" s="242"/>
      <c r="J19" s="242"/>
      <c r="K19" s="242"/>
      <c r="L19" s="242"/>
      <c r="M19" s="242"/>
      <c r="N19" s="242"/>
      <c r="O19" s="242"/>
      <c r="P19" s="242"/>
      <c r="Q19" s="242"/>
      <c r="R19" s="242"/>
      <c r="S19" s="242"/>
      <c r="T19" s="375"/>
    </row>
    <row r="20" spans="1:23" s="215" customFormat="1" ht="15" customHeight="1">
      <c r="A20" s="222" t="s">
        <v>530</v>
      </c>
      <c r="B20" s="241"/>
      <c r="C20" s="241"/>
      <c r="D20" s="241"/>
      <c r="E20" s="241"/>
      <c r="F20" s="241"/>
      <c r="G20" s="241"/>
      <c r="H20" s="319"/>
      <c r="I20" s="326"/>
      <c r="J20" s="241"/>
      <c r="K20" s="340" t="s">
        <v>278</v>
      </c>
      <c r="L20" s="254" t="s">
        <v>563</v>
      </c>
      <c r="M20" s="276"/>
      <c r="N20" s="276"/>
      <c r="O20" s="276"/>
      <c r="P20" s="276"/>
      <c r="Q20" s="325"/>
      <c r="R20" s="254"/>
      <c r="S20" s="276"/>
      <c r="T20" s="376" t="s">
        <v>512</v>
      </c>
      <c r="U20" s="214"/>
      <c r="V20" s="214"/>
      <c r="W20" s="214"/>
    </row>
    <row r="21" spans="1:23" s="214" customFormat="1" ht="15" customHeight="1">
      <c r="A21" s="224" t="s">
        <v>168</v>
      </c>
      <c r="B21" s="243" t="s">
        <v>536</v>
      </c>
      <c r="C21" s="243"/>
      <c r="D21" s="243"/>
      <c r="E21" s="243"/>
      <c r="F21" s="243"/>
      <c r="G21" s="243"/>
      <c r="H21" s="243"/>
      <c r="I21" s="243"/>
      <c r="J21" s="243"/>
      <c r="K21" s="243"/>
      <c r="L21" s="243"/>
      <c r="M21" s="243"/>
      <c r="N21" s="243"/>
      <c r="O21" s="243"/>
      <c r="P21" s="243"/>
      <c r="Q21" s="243"/>
      <c r="R21" s="243"/>
      <c r="S21" s="243"/>
      <c r="T21" s="377"/>
    </row>
    <row r="22" spans="1:23" s="214" customFormat="1" ht="15" customHeight="1">
      <c r="A22" s="225"/>
      <c r="B22" s="244" t="s">
        <v>538</v>
      </c>
      <c r="C22" s="265"/>
      <c r="D22" s="281"/>
      <c r="E22" s="236" t="s">
        <v>546</v>
      </c>
      <c r="F22" s="265"/>
      <c r="G22" s="265"/>
      <c r="H22" s="320"/>
      <c r="I22" s="244" t="s">
        <v>274</v>
      </c>
      <c r="J22" s="265"/>
      <c r="K22" s="265"/>
      <c r="L22" s="281"/>
      <c r="M22" s="235" t="s">
        <v>564</v>
      </c>
      <c r="N22" s="264"/>
      <c r="O22" s="264"/>
      <c r="P22" s="280"/>
      <c r="Q22" s="235" t="s">
        <v>406</v>
      </c>
      <c r="R22" s="264"/>
      <c r="S22" s="264"/>
      <c r="T22" s="378"/>
    </row>
    <row r="23" spans="1:23" s="214" customFormat="1" ht="15" customHeight="1">
      <c r="A23" s="225"/>
      <c r="B23" s="245"/>
      <c r="C23" s="270"/>
      <c r="D23" s="282"/>
      <c r="E23" s="235" t="s">
        <v>547</v>
      </c>
      <c r="F23" s="280"/>
      <c r="G23" s="235" t="s">
        <v>553</v>
      </c>
      <c r="H23" s="280"/>
      <c r="I23" s="235" t="s">
        <v>547</v>
      </c>
      <c r="J23" s="280"/>
      <c r="K23" s="235" t="s">
        <v>553</v>
      </c>
      <c r="L23" s="280"/>
      <c r="M23" s="235" t="s">
        <v>547</v>
      </c>
      <c r="N23" s="280"/>
      <c r="O23" s="235" t="s">
        <v>553</v>
      </c>
      <c r="P23" s="280"/>
      <c r="Q23" s="264" t="s">
        <v>547</v>
      </c>
      <c r="R23" s="280"/>
      <c r="S23" s="235" t="s">
        <v>553</v>
      </c>
      <c r="T23" s="378"/>
    </row>
    <row r="24" spans="1:23" s="214" customFormat="1" ht="15" customHeight="1">
      <c r="A24" s="225"/>
      <c r="B24" s="246"/>
      <c r="C24" s="235" t="s">
        <v>544</v>
      </c>
      <c r="D24" s="280"/>
      <c r="E24" s="235"/>
      <c r="F24" s="280"/>
      <c r="G24" s="235"/>
      <c r="H24" s="280"/>
      <c r="I24" s="235"/>
      <c r="J24" s="280"/>
      <c r="K24" s="235"/>
      <c r="L24" s="280"/>
      <c r="M24" s="235"/>
      <c r="N24" s="280"/>
      <c r="O24" s="235"/>
      <c r="P24" s="280"/>
      <c r="Q24" s="264"/>
      <c r="R24" s="280"/>
      <c r="S24" s="235"/>
      <c r="T24" s="378"/>
    </row>
    <row r="25" spans="1:23" s="214" customFormat="1" ht="15" customHeight="1">
      <c r="A25" s="225"/>
      <c r="B25" s="247"/>
      <c r="C25" s="235" t="s">
        <v>427</v>
      </c>
      <c r="D25" s="280"/>
      <c r="E25" s="235"/>
      <c r="F25" s="280"/>
      <c r="G25" s="235"/>
      <c r="H25" s="280"/>
      <c r="I25" s="235"/>
      <c r="J25" s="280"/>
      <c r="K25" s="235"/>
      <c r="L25" s="280"/>
      <c r="M25" s="235"/>
      <c r="N25" s="280"/>
      <c r="O25" s="235"/>
      <c r="P25" s="280"/>
      <c r="Q25" s="264"/>
      <c r="R25" s="280"/>
      <c r="S25" s="235"/>
      <c r="T25" s="378"/>
    </row>
    <row r="26" spans="1:23" s="214" customFormat="1" ht="15" customHeight="1">
      <c r="A26" s="225"/>
      <c r="B26" s="248" t="s">
        <v>471</v>
      </c>
      <c r="C26" s="256"/>
      <c r="D26" s="256"/>
      <c r="E26" s="256"/>
      <c r="F26" s="256"/>
      <c r="G26" s="256"/>
      <c r="H26" s="256"/>
      <c r="I26" s="256"/>
      <c r="J26" s="256"/>
      <c r="K26" s="256"/>
      <c r="L26" s="256"/>
      <c r="M26" s="256"/>
      <c r="N26" s="256"/>
      <c r="O26" s="256"/>
      <c r="P26" s="256"/>
      <c r="Q26" s="256"/>
      <c r="R26" s="256"/>
      <c r="S26" s="256"/>
      <c r="T26" s="379"/>
    </row>
    <row r="27" spans="1:23" s="214" customFormat="1" ht="16.350000000000001" customHeight="1">
      <c r="A27" s="225"/>
      <c r="B27" s="244" t="s">
        <v>539</v>
      </c>
      <c r="C27" s="265"/>
      <c r="D27" s="281"/>
      <c r="E27" s="292" t="s">
        <v>161</v>
      </c>
      <c r="F27" s="302"/>
      <c r="G27" s="313" t="s">
        <v>209</v>
      </c>
      <c r="H27" s="302"/>
      <c r="I27" s="313" t="s">
        <v>557</v>
      </c>
      <c r="J27" s="302"/>
      <c r="K27" s="313" t="s">
        <v>166</v>
      </c>
      <c r="L27" s="302"/>
      <c r="M27" s="313" t="s">
        <v>565</v>
      </c>
      <c r="N27" s="302"/>
      <c r="O27" s="313" t="s">
        <v>569</v>
      </c>
      <c r="P27" s="302"/>
      <c r="Q27" s="313" t="s">
        <v>133</v>
      </c>
      <c r="R27" s="302"/>
      <c r="S27" s="313" t="s">
        <v>217</v>
      </c>
      <c r="T27" s="380"/>
    </row>
    <row r="28" spans="1:23" s="214" customFormat="1" ht="15.6" customHeight="1">
      <c r="A28" s="225"/>
      <c r="B28" s="245"/>
      <c r="C28" s="270"/>
      <c r="D28" s="282"/>
      <c r="E28" s="293"/>
      <c r="F28" s="303"/>
      <c r="G28" s="293"/>
      <c r="H28" s="303"/>
      <c r="I28" s="293"/>
      <c r="J28" s="303"/>
      <c r="K28" s="293"/>
      <c r="L28" s="303"/>
      <c r="M28" s="293"/>
      <c r="N28" s="303"/>
      <c r="O28" s="293"/>
      <c r="P28" s="303"/>
      <c r="Q28" s="293"/>
      <c r="R28" s="303"/>
      <c r="S28" s="359"/>
      <c r="T28" s="381"/>
    </row>
    <row r="29" spans="1:23" s="214" customFormat="1" ht="15.6" customHeight="1">
      <c r="A29" s="225"/>
      <c r="B29" s="249"/>
      <c r="C29" s="271"/>
      <c r="D29" s="284"/>
      <c r="E29" s="294" t="s">
        <v>202</v>
      </c>
      <c r="F29" s="304"/>
      <c r="G29" s="304"/>
      <c r="H29" s="321"/>
      <c r="I29" s="327"/>
      <c r="J29" s="333"/>
      <c r="K29" s="333"/>
      <c r="L29" s="333"/>
      <c r="M29" s="333"/>
      <c r="N29" s="333"/>
      <c r="O29" s="333"/>
      <c r="P29" s="333"/>
      <c r="Q29" s="333"/>
      <c r="R29" s="333"/>
      <c r="S29" s="333"/>
      <c r="T29" s="382"/>
    </row>
    <row r="30" spans="1:23" s="214" customFormat="1" ht="15.9" customHeight="1">
      <c r="A30" s="225"/>
      <c r="B30" s="250" t="s">
        <v>484</v>
      </c>
      <c r="C30" s="272"/>
      <c r="D30" s="272"/>
      <c r="E30" s="295"/>
      <c r="F30" s="295"/>
      <c r="G30" s="295"/>
      <c r="H30" s="322"/>
      <c r="I30" s="328"/>
      <c r="J30" s="334"/>
      <c r="K30" s="341" t="s">
        <v>561</v>
      </c>
      <c r="L30" s="334"/>
      <c r="M30" s="334"/>
      <c r="N30" s="349" t="s">
        <v>13</v>
      </c>
      <c r="O30" s="334"/>
      <c r="P30" s="334"/>
      <c r="Q30" s="341" t="s">
        <v>561</v>
      </c>
      <c r="R30" s="357"/>
      <c r="S30" s="357"/>
      <c r="T30" s="383"/>
    </row>
    <row r="31" spans="1:23" s="214" customFormat="1" ht="15.9" customHeight="1">
      <c r="A31" s="225"/>
      <c r="B31" s="251"/>
      <c r="C31" s="274"/>
      <c r="D31" s="274"/>
      <c r="E31" s="260" t="s">
        <v>263</v>
      </c>
      <c r="F31" s="305"/>
      <c r="G31" s="314" t="s">
        <v>463</v>
      </c>
      <c r="H31" s="323"/>
      <c r="I31" s="328"/>
      <c r="J31" s="334"/>
      <c r="K31" s="341" t="s">
        <v>561</v>
      </c>
      <c r="L31" s="334"/>
      <c r="M31" s="334"/>
      <c r="N31" s="349" t="s">
        <v>13</v>
      </c>
      <c r="O31" s="334"/>
      <c r="P31" s="334"/>
      <c r="Q31" s="341" t="s">
        <v>561</v>
      </c>
      <c r="R31" s="357"/>
      <c r="S31" s="357"/>
      <c r="T31" s="383"/>
    </row>
    <row r="32" spans="1:23" s="214" customFormat="1" ht="15.9" customHeight="1">
      <c r="A32" s="225"/>
      <c r="B32" s="251"/>
      <c r="C32" s="274"/>
      <c r="D32" s="274"/>
      <c r="E32" s="245"/>
      <c r="F32" s="306"/>
      <c r="G32" s="314" t="s">
        <v>454</v>
      </c>
      <c r="H32" s="323"/>
      <c r="I32" s="328"/>
      <c r="J32" s="334"/>
      <c r="K32" s="341" t="s">
        <v>561</v>
      </c>
      <c r="L32" s="334"/>
      <c r="M32" s="334"/>
      <c r="N32" s="349" t="s">
        <v>13</v>
      </c>
      <c r="O32" s="334"/>
      <c r="P32" s="334"/>
      <c r="Q32" s="341" t="s">
        <v>561</v>
      </c>
      <c r="R32" s="357"/>
      <c r="S32" s="357"/>
      <c r="T32" s="383"/>
    </row>
    <row r="33" spans="1:20" s="214" customFormat="1" ht="15.9" customHeight="1">
      <c r="A33" s="225"/>
      <c r="B33" s="252"/>
      <c r="C33" s="273"/>
      <c r="D33" s="273"/>
      <c r="E33" s="249"/>
      <c r="F33" s="307"/>
      <c r="G33" s="314" t="s">
        <v>378</v>
      </c>
      <c r="H33" s="323"/>
      <c r="I33" s="328"/>
      <c r="J33" s="334"/>
      <c r="K33" s="341" t="s">
        <v>561</v>
      </c>
      <c r="L33" s="334"/>
      <c r="M33" s="334"/>
      <c r="N33" s="349" t="s">
        <v>13</v>
      </c>
      <c r="O33" s="334"/>
      <c r="P33" s="334"/>
      <c r="Q33" s="341" t="s">
        <v>561</v>
      </c>
      <c r="R33" s="357"/>
      <c r="S33" s="357"/>
      <c r="T33" s="383"/>
    </row>
    <row r="34" spans="1:20" s="214" customFormat="1" ht="16.350000000000001" customHeight="1">
      <c r="A34" s="225"/>
      <c r="B34" s="253" t="s">
        <v>196</v>
      </c>
      <c r="C34" s="275"/>
      <c r="D34" s="275"/>
      <c r="E34" s="275"/>
      <c r="F34" s="275"/>
      <c r="G34" s="275"/>
      <c r="H34" s="324"/>
      <c r="I34" s="328"/>
      <c r="J34" s="334"/>
      <c r="K34" s="278" t="s">
        <v>561</v>
      </c>
      <c r="L34" s="334"/>
      <c r="M34" s="334"/>
      <c r="N34" s="350" t="s">
        <v>13</v>
      </c>
      <c r="O34" s="334"/>
      <c r="P34" s="334"/>
      <c r="Q34" s="278" t="s">
        <v>561</v>
      </c>
      <c r="R34" s="357"/>
      <c r="S34" s="357"/>
      <c r="T34" s="383"/>
    </row>
    <row r="35" spans="1:20" s="214" customFormat="1" ht="16.350000000000001" customHeight="1">
      <c r="A35" s="226"/>
      <c r="B35" s="254" t="s">
        <v>542</v>
      </c>
      <c r="C35" s="276"/>
      <c r="D35" s="276"/>
      <c r="E35" s="276"/>
      <c r="F35" s="276"/>
      <c r="G35" s="276"/>
      <c r="H35" s="325"/>
      <c r="I35" s="329"/>
      <c r="J35" s="335"/>
      <c r="K35" s="335"/>
      <c r="L35" s="345" t="s">
        <v>118</v>
      </c>
      <c r="M35" s="345"/>
      <c r="N35" s="345"/>
      <c r="O35" s="276"/>
      <c r="P35" s="276"/>
      <c r="Q35" s="276"/>
      <c r="R35" s="345"/>
      <c r="S35" s="345"/>
      <c r="T35" s="384"/>
    </row>
    <row r="36" spans="1:20" s="214" customFormat="1" ht="15" customHeight="1">
      <c r="A36" s="224" t="s">
        <v>532</v>
      </c>
      <c r="B36" s="255" t="s">
        <v>536</v>
      </c>
      <c r="C36" s="243"/>
      <c r="D36" s="243"/>
      <c r="E36" s="243"/>
      <c r="F36" s="243"/>
      <c r="G36" s="243"/>
      <c r="H36" s="243"/>
      <c r="I36" s="243"/>
      <c r="J36" s="243"/>
      <c r="K36" s="243"/>
      <c r="L36" s="243"/>
      <c r="M36" s="243"/>
      <c r="N36" s="243"/>
      <c r="O36" s="243"/>
      <c r="P36" s="243"/>
      <c r="Q36" s="243"/>
      <c r="R36" s="243"/>
      <c r="S36" s="243"/>
      <c r="T36" s="377"/>
    </row>
    <row r="37" spans="1:20" s="214" customFormat="1" ht="15" customHeight="1">
      <c r="A37" s="225"/>
      <c r="B37" s="244" t="s">
        <v>538</v>
      </c>
      <c r="C37" s="265"/>
      <c r="D37" s="281"/>
      <c r="E37" s="236" t="s">
        <v>546</v>
      </c>
      <c r="F37" s="265"/>
      <c r="G37" s="265"/>
      <c r="H37" s="320"/>
      <c r="I37" s="244" t="s">
        <v>274</v>
      </c>
      <c r="J37" s="265"/>
      <c r="K37" s="265"/>
      <c r="L37" s="281"/>
      <c r="M37" s="235" t="s">
        <v>564</v>
      </c>
      <c r="N37" s="264"/>
      <c r="O37" s="264"/>
      <c r="P37" s="280"/>
      <c r="Q37" s="235" t="s">
        <v>406</v>
      </c>
      <c r="R37" s="264"/>
      <c r="S37" s="264"/>
      <c r="T37" s="378"/>
    </row>
    <row r="38" spans="1:20" s="214" customFormat="1" ht="15" customHeight="1">
      <c r="A38" s="225"/>
      <c r="B38" s="245"/>
      <c r="C38" s="270"/>
      <c r="D38" s="282"/>
      <c r="E38" s="235" t="s">
        <v>547</v>
      </c>
      <c r="F38" s="280"/>
      <c r="G38" s="235" t="s">
        <v>553</v>
      </c>
      <c r="H38" s="280"/>
      <c r="I38" s="235" t="s">
        <v>547</v>
      </c>
      <c r="J38" s="280"/>
      <c r="K38" s="235" t="s">
        <v>553</v>
      </c>
      <c r="L38" s="280"/>
      <c r="M38" s="235" t="s">
        <v>547</v>
      </c>
      <c r="N38" s="280"/>
      <c r="O38" s="235" t="s">
        <v>553</v>
      </c>
      <c r="P38" s="280"/>
      <c r="Q38" s="264" t="s">
        <v>547</v>
      </c>
      <c r="R38" s="280"/>
      <c r="S38" s="235" t="s">
        <v>553</v>
      </c>
      <c r="T38" s="378"/>
    </row>
    <row r="39" spans="1:20" s="214" customFormat="1" ht="15" customHeight="1">
      <c r="A39" s="225"/>
      <c r="B39" s="246"/>
      <c r="C39" s="235" t="s">
        <v>544</v>
      </c>
      <c r="D39" s="280"/>
      <c r="E39" s="235"/>
      <c r="F39" s="280"/>
      <c r="G39" s="235"/>
      <c r="H39" s="280"/>
      <c r="I39" s="235"/>
      <c r="J39" s="280"/>
      <c r="K39" s="235"/>
      <c r="L39" s="280"/>
      <c r="M39" s="235"/>
      <c r="N39" s="280"/>
      <c r="O39" s="235"/>
      <c r="P39" s="280"/>
      <c r="Q39" s="264"/>
      <c r="R39" s="280"/>
      <c r="S39" s="235"/>
      <c r="T39" s="378"/>
    </row>
    <row r="40" spans="1:20" s="214" customFormat="1" ht="15" customHeight="1">
      <c r="A40" s="225"/>
      <c r="B40" s="247"/>
      <c r="C40" s="235" t="s">
        <v>427</v>
      </c>
      <c r="D40" s="280"/>
      <c r="E40" s="235"/>
      <c r="F40" s="280"/>
      <c r="G40" s="235"/>
      <c r="H40" s="280"/>
      <c r="I40" s="235"/>
      <c r="J40" s="280"/>
      <c r="K40" s="235"/>
      <c r="L40" s="280"/>
      <c r="M40" s="235"/>
      <c r="N40" s="280"/>
      <c r="O40" s="235"/>
      <c r="P40" s="280"/>
      <c r="Q40" s="264"/>
      <c r="R40" s="280"/>
      <c r="S40" s="235"/>
      <c r="T40" s="378"/>
    </row>
    <row r="41" spans="1:20" s="214" customFormat="1" ht="15" customHeight="1">
      <c r="A41" s="225"/>
      <c r="B41" s="248" t="s">
        <v>471</v>
      </c>
      <c r="C41" s="256"/>
      <c r="D41" s="256"/>
      <c r="E41" s="256"/>
      <c r="F41" s="256"/>
      <c r="G41" s="256"/>
      <c r="H41" s="256"/>
      <c r="I41" s="256"/>
      <c r="J41" s="256"/>
      <c r="K41" s="256"/>
      <c r="L41" s="256"/>
      <c r="M41" s="256"/>
      <c r="N41" s="256"/>
      <c r="O41" s="256"/>
      <c r="P41" s="256"/>
      <c r="Q41" s="256"/>
      <c r="R41" s="256"/>
      <c r="S41" s="256"/>
      <c r="T41" s="379"/>
    </row>
    <row r="42" spans="1:20" s="214" customFormat="1" ht="16.350000000000001" customHeight="1">
      <c r="A42" s="225"/>
      <c r="B42" s="244" t="s">
        <v>539</v>
      </c>
      <c r="C42" s="265"/>
      <c r="D42" s="281"/>
      <c r="E42" s="292" t="s">
        <v>161</v>
      </c>
      <c r="F42" s="302"/>
      <c r="G42" s="313" t="s">
        <v>209</v>
      </c>
      <c r="H42" s="302"/>
      <c r="I42" s="313" t="s">
        <v>557</v>
      </c>
      <c r="J42" s="302"/>
      <c r="K42" s="313" t="s">
        <v>166</v>
      </c>
      <c r="L42" s="302"/>
      <c r="M42" s="313" t="s">
        <v>565</v>
      </c>
      <c r="N42" s="302"/>
      <c r="O42" s="313" t="s">
        <v>569</v>
      </c>
      <c r="P42" s="302"/>
      <c r="Q42" s="313" t="s">
        <v>133</v>
      </c>
      <c r="R42" s="302"/>
      <c r="S42" s="313" t="s">
        <v>217</v>
      </c>
      <c r="T42" s="380"/>
    </row>
    <row r="43" spans="1:20" s="214" customFormat="1" ht="15.6" customHeight="1">
      <c r="A43" s="225"/>
      <c r="B43" s="245"/>
      <c r="C43" s="270"/>
      <c r="D43" s="282"/>
      <c r="E43" s="293"/>
      <c r="F43" s="303"/>
      <c r="G43" s="293"/>
      <c r="H43" s="303"/>
      <c r="I43" s="293"/>
      <c r="J43" s="303"/>
      <c r="K43" s="293"/>
      <c r="L43" s="303"/>
      <c r="M43" s="293"/>
      <c r="N43" s="303"/>
      <c r="O43" s="293"/>
      <c r="P43" s="303"/>
      <c r="Q43" s="293"/>
      <c r="R43" s="303"/>
      <c r="S43" s="359"/>
      <c r="T43" s="381"/>
    </row>
    <row r="44" spans="1:20" s="214" customFormat="1" ht="15.6" customHeight="1">
      <c r="A44" s="225"/>
      <c r="B44" s="249"/>
      <c r="C44" s="271"/>
      <c r="D44" s="284"/>
      <c r="E44" s="294" t="s">
        <v>202</v>
      </c>
      <c r="F44" s="304"/>
      <c r="G44" s="304"/>
      <c r="H44" s="321"/>
      <c r="I44" s="327"/>
      <c r="J44" s="333"/>
      <c r="K44" s="333"/>
      <c r="L44" s="333"/>
      <c r="M44" s="333"/>
      <c r="N44" s="333"/>
      <c r="O44" s="333"/>
      <c r="P44" s="333"/>
      <c r="Q44" s="333"/>
      <c r="R44" s="333"/>
      <c r="S44" s="333"/>
      <c r="T44" s="382"/>
    </row>
    <row r="45" spans="1:20" s="214" customFormat="1" ht="15.9" customHeight="1">
      <c r="A45" s="225"/>
      <c r="B45" s="250" t="s">
        <v>484</v>
      </c>
      <c r="C45" s="272"/>
      <c r="D45" s="272"/>
      <c r="E45" s="295"/>
      <c r="F45" s="295"/>
      <c r="G45" s="295"/>
      <c r="H45" s="322"/>
      <c r="I45" s="328"/>
      <c r="J45" s="334"/>
      <c r="K45" s="341" t="s">
        <v>561</v>
      </c>
      <c r="L45" s="334"/>
      <c r="M45" s="334"/>
      <c r="N45" s="349" t="s">
        <v>13</v>
      </c>
      <c r="O45" s="334"/>
      <c r="P45" s="334"/>
      <c r="Q45" s="341" t="s">
        <v>561</v>
      </c>
      <c r="R45" s="357"/>
      <c r="S45" s="357"/>
      <c r="T45" s="383"/>
    </row>
    <row r="46" spans="1:20" s="214" customFormat="1" ht="15.9" customHeight="1">
      <c r="A46" s="225"/>
      <c r="B46" s="251"/>
      <c r="C46" s="274"/>
      <c r="D46" s="274"/>
      <c r="E46" s="260" t="s">
        <v>263</v>
      </c>
      <c r="F46" s="305"/>
      <c r="G46" s="314" t="s">
        <v>463</v>
      </c>
      <c r="H46" s="323"/>
      <c r="I46" s="328"/>
      <c r="J46" s="334"/>
      <c r="K46" s="341" t="s">
        <v>561</v>
      </c>
      <c r="L46" s="334"/>
      <c r="M46" s="334"/>
      <c r="N46" s="349" t="s">
        <v>13</v>
      </c>
      <c r="O46" s="334"/>
      <c r="P46" s="334"/>
      <c r="Q46" s="341" t="s">
        <v>561</v>
      </c>
      <c r="R46" s="357"/>
      <c r="S46" s="357"/>
      <c r="T46" s="383"/>
    </row>
    <row r="47" spans="1:20" s="214" customFormat="1" ht="15.9" customHeight="1">
      <c r="A47" s="225"/>
      <c r="B47" s="251"/>
      <c r="C47" s="274"/>
      <c r="D47" s="274"/>
      <c r="E47" s="245"/>
      <c r="F47" s="306"/>
      <c r="G47" s="314" t="s">
        <v>454</v>
      </c>
      <c r="H47" s="323"/>
      <c r="I47" s="328"/>
      <c r="J47" s="334"/>
      <c r="K47" s="341" t="s">
        <v>561</v>
      </c>
      <c r="L47" s="334"/>
      <c r="M47" s="334"/>
      <c r="N47" s="349" t="s">
        <v>13</v>
      </c>
      <c r="O47" s="334"/>
      <c r="P47" s="334"/>
      <c r="Q47" s="341" t="s">
        <v>561</v>
      </c>
      <c r="R47" s="357"/>
      <c r="S47" s="357"/>
      <c r="T47" s="383"/>
    </row>
    <row r="48" spans="1:20" s="214" customFormat="1" ht="15.9" customHeight="1">
      <c r="A48" s="225"/>
      <c r="B48" s="252"/>
      <c r="C48" s="273"/>
      <c r="D48" s="273"/>
      <c r="E48" s="249"/>
      <c r="F48" s="307"/>
      <c r="G48" s="314" t="s">
        <v>378</v>
      </c>
      <c r="H48" s="323"/>
      <c r="I48" s="328"/>
      <c r="J48" s="334"/>
      <c r="K48" s="341" t="s">
        <v>561</v>
      </c>
      <c r="L48" s="334"/>
      <c r="M48" s="334"/>
      <c r="N48" s="349" t="s">
        <v>13</v>
      </c>
      <c r="O48" s="334"/>
      <c r="P48" s="334"/>
      <c r="Q48" s="341" t="s">
        <v>561</v>
      </c>
      <c r="R48" s="357"/>
      <c r="S48" s="357"/>
      <c r="T48" s="383"/>
    </row>
    <row r="49" spans="1:20" s="214" customFormat="1" ht="16.350000000000001" customHeight="1">
      <c r="A49" s="225"/>
      <c r="B49" s="253" t="s">
        <v>196</v>
      </c>
      <c r="C49" s="275"/>
      <c r="D49" s="275"/>
      <c r="E49" s="275"/>
      <c r="F49" s="275"/>
      <c r="G49" s="275"/>
      <c r="H49" s="324"/>
      <c r="I49" s="328"/>
      <c r="J49" s="334"/>
      <c r="K49" s="278" t="s">
        <v>561</v>
      </c>
      <c r="L49" s="334"/>
      <c r="M49" s="334"/>
      <c r="N49" s="350" t="s">
        <v>13</v>
      </c>
      <c r="O49" s="334"/>
      <c r="P49" s="334"/>
      <c r="Q49" s="278" t="s">
        <v>561</v>
      </c>
      <c r="R49" s="357"/>
      <c r="S49" s="357"/>
      <c r="T49" s="383"/>
    </row>
    <row r="50" spans="1:20" s="214" customFormat="1" ht="16.350000000000001" customHeight="1">
      <c r="A50" s="225"/>
      <c r="B50" s="254" t="s">
        <v>542</v>
      </c>
      <c r="C50" s="276"/>
      <c r="D50" s="276"/>
      <c r="E50" s="276"/>
      <c r="F50" s="276"/>
      <c r="G50" s="276"/>
      <c r="H50" s="325"/>
      <c r="I50" s="329"/>
      <c r="J50" s="335"/>
      <c r="K50" s="335"/>
      <c r="L50" s="345" t="s">
        <v>118</v>
      </c>
      <c r="M50" s="345"/>
      <c r="N50" s="345"/>
      <c r="O50" s="276"/>
      <c r="P50" s="276"/>
      <c r="Q50" s="276"/>
      <c r="R50" s="345"/>
      <c r="S50" s="345"/>
      <c r="T50" s="384"/>
    </row>
    <row r="51" spans="1:20" s="214" customFormat="1" ht="15" customHeight="1">
      <c r="A51" s="224" t="s">
        <v>351</v>
      </c>
      <c r="B51" s="243" t="s">
        <v>536</v>
      </c>
      <c r="C51" s="243"/>
      <c r="D51" s="243"/>
      <c r="E51" s="243"/>
      <c r="F51" s="243"/>
      <c r="G51" s="243"/>
      <c r="H51" s="243"/>
      <c r="I51" s="243"/>
      <c r="J51" s="243"/>
      <c r="K51" s="243"/>
      <c r="L51" s="243"/>
      <c r="M51" s="243"/>
      <c r="N51" s="243"/>
      <c r="O51" s="243"/>
      <c r="P51" s="243"/>
      <c r="Q51" s="243"/>
      <c r="R51" s="243"/>
      <c r="S51" s="243"/>
      <c r="T51" s="377"/>
    </row>
    <row r="52" spans="1:20" s="214" customFormat="1" ht="15" customHeight="1">
      <c r="A52" s="225"/>
      <c r="B52" s="244" t="s">
        <v>538</v>
      </c>
      <c r="C52" s="265"/>
      <c r="D52" s="281"/>
      <c r="E52" s="236" t="s">
        <v>546</v>
      </c>
      <c r="F52" s="265"/>
      <c r="G52" s="265"/>
      <c r="H52" s="320"/>
      <c r="I52" s="244" t="s">
        <v>274</v>
      </c>
      <c r="J52" s="265"/>
      <c r="K52" s="265"/>
      <c r="L52" s="281"/>
      <c r="M52" s="235" t="s">
        <v>564</v>
      </c>
      <c r="N52" s="264"/>
      <c r="O52" s="264"/>
      <c r="P52" s="280"/>
      <c r="Q52" s="235" t="s">
        <v>406</v>
      </c>
      <c r="R52" s="264"/>
      <c r="S52" s="264"/>
      <c r="T52" s="378"/>
    </row>
    <row r="53" spans="1:20" s="214" customFormat="1" ht="15" customHeight="1">
      <c r="A53" s="225"/>
      <c r="B53" s="245"/>
      <c r="C53" s="270"/>
      <c r="D53" s="282"/>
      <c r="E53" s="235" t="s">
        <v>547</v>
      </c>
      <c r="F53" s="280"/>
      <c r="G53" s="235" t="s">
        <v>553</v>
      </c>
      <c r="H53" s="280"/>
      <c r="I53" s="235" t="s">
        <v>547</v>
      </c>
      <c r="J53" s="280"/>
      <c r="K53" s="235" t="s">
        <v>553</v>
      </c>
      <c r="L53" s="280"/>
      <c r="M53" s="235" t="s">
        <v>547</v>
      </c>
      <c r="N53" s="280"/>
      <c r="O53" s="235" t="s">
        <v>553</v>
      </c>
      <c r="P53" s="280"/>
      <c r="Q53" s="264" t="s">
        <v>547</v>
      </c>
      <c r="R53" s="280"/>
      <c r="S53" s="235" t="s">
        <v>553</v>
      </c>
      <c r="T53" s="378"/>
    </row>
    <row r="54" spans="1:20" s="214" customFormat="1" ht="15" customHeight="1">
      <c r="A54" s="225"/>
      <c r="B54" s="246"/>
      <c r="C54" s="235" t="s">
        <v>544</v>
      </c>
      <c r="D54" s="280"/>
      <c r="E54" s="235"/>
      <c r="F54" s="280"/>
      <c r="G54" s="235"/>
      <c r="H54" s="280"/>
      <c r="I54" s="235"/>
      <c r="J54" s="280"/>
      <c r="K54" s="235"/>
      <c r="L54" s="280"/>
      <c r="M54" s="235"/>
      <c r="N54" s="280"/>
      <c r="O54" s="235"/>
      <c r="P54" s="280"/>
      <c r="Q54" s="264"/>
      <c r="R54" s="280"/>
      <c r="S54" s="235"/>
      <c r="T54" s="378"/>
    </row>
    <row r="55" spans="1:20" s="214" customFormat="1" ht="15" customHeight="1">
      <c r="A55" s="225"/>
      <c r="B55" s="247"/>
      <c r="C55" s="235" t="s">
        <v>427</v>
      </c>
      <c r="D55" s="280"/>
      <c r="E55" s="235"/>
      <c r="F55" s="280"/>
      <c r="G55" s="235"/>
      <c r="H55" s="280"/>
      <c r="I55" s="235"/>
      <c r="J55" s="280"/>
      <c r="K55" s="235"/>
      <c r="L55" s="280"/>
      <c r="M55" s="235"/>
      <c r="N55" s="280"/>
      <c r="O55" s="235"/>
      <c r="P55" s="280"/>
      <c r="Q55" s="264"/>
      <c r="R55" s="280"/>
      <c r="S55" s="235"/>
      <c r="T55" s="378"/>
    </row>
    <row r="56" spans="1:20" s="214" customFormat="1" ht="15" customHeight="1">
      <c r="A56" s="225"/>
      <c r="B56" s="256" t="s">
        <v>471</v>
      </c>
      <c r="C56" s="256"/>
      <c r="D56" s="256"/>
      <c r="E56" s="256"/>
      <c r="F56" s="256"/>
      <c r="G56" s="256"/>
      <c r="H56" s="256"/>
      <c r="I56" s="256"/>
      <c r="J56" s="256"/>
      <c r="K56" s="256"/>
      <c r="L56" s="256"/>
      <c r="M56" s="256"/>
      <c r="N56" s="256"/>
      <c r="O56" s="256"/>
      <c r="P56" s="256"/>
      <c r="Q56" s="256"/>
      <c r="R56" s="256"/>
      <c r="S56" s="256"/>
      <c r="T56" s="379"/>
    </row>
    <row r="57" spans="1:20" s="214" customFormat="1" ht="16.350000000000001" customHeight="1">
      <c r="A57" s="225"/>
      <c r="B57" s="244" t="s">
        <v>539</v>
      </c>
      <c r="C57" s="265"/>
      <c r="D57" s="281"/>
      <c r="E57" s="292" t="s">
        <v>161</v>
      </c>
      <c r="F57" s="302"/>
      <c r="G57" s="313" t="s">
        <v>209</v>
      </c>
      <c r="H57" s="302"/>
      <c r="I57" s="313" t="s">
        <v>557</v>
      </c>
      <c r="J57" s="302"/>
      <c r="K57" s="313" t="s">
        <v>166</v>
      </c>
      <c r="L57" s="302"/>
      <c r="M57" s="313" t="s">
        <v>565</v>
      </c>
      <c r="N57" s="302"/>
      <c r="O57" s="313" t="s">
        <v>569</v>
      </c>
      <c r="P57" s="302"/>
      <c r="Q57" s="313" t="s">
        <v>133</v>
      </c>
      <c r="R57" s="302"/>
      <c r="S57" s="313" t="s">
        <v>217</v>
      </c>
      <c r="T57" s="380"/>
    </row>
    <row r="58" spans="1:20" s="214" customFormat="1" ht="15.6" customHeight="1">
      <c r="A58" s="225"/>
      <c r="B58" s="245"/>
      <c r="C58" s="270"/>
      <c r="D58" s="282"/>
      <c r="E58" s="293"/>
      <c r="F58" s="303"/>
      <c r="G58" s="293"/>
      <c r="H58" s="303"/>
      <c r="I58" s="293"/>
      <c r="J58" s="303"/>
      <c r="K58" s="293"/>
      <c r="L58" s="303"/>
      <c r="M58" s="293"/>
      <c r="N58" s="303"/>
      <c r="O58" s="293"/>
      <c r="P58" s="303"/>
      <c r="Q58" s="293"/>
      <c r="R58" s="303"/>
      <c r="S58" s="359"/>
      <c r="T58" s="381"/>
    </row>
    <row r="59" spans="1:20" s="214" customFormat="1" ht="15.6" customHeight="1">
      <c r="A59" s="225"/>
      <c r="B59" s="249"/>
      <c r="C59" s="271"/>
      <c r="D59" s="284"/>
      <c r="E59" s="294" t="s">
        <v>202</v>
      </c>
      <c r="F59" s="304"/>
      <c r="G59" s="304"/>
      <c r="H59" s="321"/>
      <c r="I59" s="327"/>
      <c r="J59" s="333"/>
      <c r="K59" s="333"/>
      <c r="L59" s="333"/>
      <c r="M59" s="333"/>
      <c r="N59" s="333"/>
      <c r="O59" s="333"/>
      <c r="P59" s="333"/>
      <c r="Q59" s="333"/>
      <c r="R59" s="333"/>
      <c r="S59" s="333"/>
      <c r="T59" s="382"/>
    </row>
    <row r="60" spans="1:20" s="214" customFormat="1" ht="15.9" customHeight="1">
      <c r="A60" s="225"/>
      <c r="B60" s="250" t="s">
        <v>484</v>
      </c>
      <c r="C60" s="272"/>
      <c r="D60" s="272"/>
      <c r="E60" s="295"/>
      <c r="F60" s="295"/>
      <c r="G60" s="295"/>
      <c r="H60" s="322"/>
      <c r="I60" s="328"/>
      <c r="J60" s="334"/>
      <c r="K60" s="341" t="s">
        <v>561</v>
      </c>
      <c r="L60" s="334"/>
      <c r="M60" s="334"/>
      <c r="N60" s="349" t="s">
        <v>13</v>
      </c>
      <c r="O60" s="334"/>
      <c r="P60" s="334"/>
      <c r="Q60" s="341" t="s">
        <v>561</v>
      </c>
      <c r="R60" s="357"/>
      <c r="S60" s="357"/>
      <c r="T60" s="383"/>
    </row>
    <row r="61" spans="1:20" s="214" customFormat="1" ht="15.9" customHeight="1">
      <c r="A61" s="225"/>
      <c r="B61" s="251"/>
      <c r="C61" s="274"/>
      <c r="D61" s="274"/>
      <c r="E61" s="260" t="s">
        <v>263</v>
      </c>
      <c r="F61" s="305"/>
      <c r="G61" s="314" t="s">
        <v>463</v>
      </c>
      <c r="H61" s="323"/>
      <c r="I61" s="328"/>
      <c r="J61" s="334"/>
      <c r="K61" s="341" t="s">
        <v>561</v>
      </c>
      <c r="L61" s="334"/>
      <c r="M61" s="334"/>
      <c r="N61" s="349" t="s">
        <v>13</v>
      </c>
      <c r="O61" s="334"/>
      <c r="P61" s="334"/>
      <c r="Q61" s="341" t="s">
        <v>561</v>
      </c>
      <c r="R61" s="357"/>
      <c r="S61" s="357"/>
      <c r="T61" s="383"/>
    </row>
    <row r="62" spans="1:20" s="214" customFormat="1" ht="15.9" customHeight="1">
      <c r="A62" s="225"/>
      <c r="B62" s="251"/>
      <c r="C62" s="274"/>
      <c r="D62" s="274"/>
      <c r="E62" s="245"/>
      <c r="F62" s="306"/>
      <c r="G62" s="314" t="s">
        <v>454</v>
      </c>
      <c r="H62" s="323"/>
      <c r="I62" s="328"/>
      <c r="J62" s="334"/>
      <c r="K62" s="341" t="s">
        <v>561</v>
      </c>
      <c r="L62" s="334"/>
      <c r="M62" s="334"/>
      <c r="N62" s="349" t="s">
        <v>13</v>
      </c>
      <c r="O62" s="334"/>
      <c r="P62" s="334"/>
      <c r="Q62" s="341" t="s">
        <v>561</v>
      </c>
      <c r="R62" s="357"/>
      <c r="S62" s="357"/>
      <c r="T62" s="383"/>
    </row>
    <row r="63" spans="1:20" s="214" customFormat="1" ht="15.9" customHeight="1">
      <c r="A63" s="225"/>
      <c r="B63" s="252"/>
      <c r="C63" s="273"/>
      <c r="D63" s="273"/>
      <c r="E63" s="249"/>
      <c r="F63" s="307"/>
      <c r="G63" s="314" t="s">
        <v>378</v>
      </c>
      <c r="H63" s="323"/>
      <c r="I63" s="328"/>
      <c r="J63" s="334"/>
      <c r="K63" s="341" t="s">
        <v>561</v>
      </c>
      <c r="L63" s="334"/>
      <c r="M63" s="334"/>
      <c r="N63" s="349" t="s">
        <v>13</v>
      </c>
      <c r="O63" s="334"/>
      <c r="P63" s="334"/>
      <c r="Q63" s="341" t="s">
        <v>561</v>
      </c>
      <c r="R63" s="357"/>
      <c r="S63" s="357"/>
      <c r="T63" s="383"/>
    </row>
    <row r="64" spans="1:20" s="214" customFormat="1" ht="16.350000000000001" customHeight="1">
      <c r="A64" s="225"/>
      <c r="B64" s="253" t="s">
        <v>196</v>
      </c>
      <c r="C64" s="275"/>
      <c r="D64" s="275"/>
      <c r="E64" s="275"/>
      <c r="F64" s="275"/>
      <c r="G64" s="275"/>
      <c r="H64" s="324"/>
      <c r="I64" s="328"/>
      <c r="J64" s="334"/>
      <c r="K64" s="278" t="s">
        <v>561</v>
      </c>
      <c r="L64" s="334"/>
      <c r="M64" s="334"/>
      <c r="N64" s="350" t="s">
        <v>13</v>
      </c>
      <c r="O64" s="334"/>
      <c r="P64" s="334"/>
      <c r="Q64" s="278" t="s">
        <v>561</v>
      </c>
      <c r="R64" s="357"/>
      <c r="S64" s="357"/>
      <c r="T64" s="383"/>
    </row>
    <row r="65" spans="1:20" s="214" customFormat="1" ht="16.350000000000001" customHeight="1">
      <c r="A65" s="225"/>
      <c r="B65" s="254" t="s">
        <v>542</v>
      </c>
      <c r="C65" s="276"/>
      <c r="D65" s="276"/>
      <c r="E65" s="276"/>
      <c r="F65" s="276"/>
      <c r="G65" s="276"/>
      <c r="H65" s="325"/>
      <c r="I65" s="329"/>
      <c r="J65" s="335"/>
      <c r="K65" s="335"/>
      <c r="L65" s="345" t="s">
        <v>118</v>
      </c>
      <c r="M65" s="345"/>
      <c r="N65" s="345"/>
      <c r="O65" s="276"/>
      <c r="P65" s="276"/>
      <c r="Q65" s="276"/>
      <c r="R65" s="345"/>
      <c r="S65" s="345"/>
      <c r="T65" s="384"/>
    </row>
    <row r="66" spans="1:20" s="214" customFormat="1" ht="15" customHeight="1">
      <c r="A66" s="227" t="s">
        <v>253</v>
      </c>
      <c r="B66" s="257"/>
      <c r="C66" s="257"/>
      <c r="D66" s="285"/>
      <c r="E66" s="296" t="s">
        <v>301</v>
      </c>
      <c r="F66" s="308"/>
      <c r="G66" s="308"/>
      <c r="H66" s="308"/>
      <c r="I66" s="308"/>
      <c r="J66" s="308"/>
      <c r="K66" s="308"/>
      <c r="L66" s="308"/>
      <c r="M66" s="308"/>
      <c r="N66" s="308"/>
      <c r="O66" s="308"/>
      <c r="P66" s="308"/>
      <c r="Q66" s="308"/>
      <c r="R66" s="308"/>
      <c r="S66" s="308"/>
      <c r="T66" s="385"/>
    </row>
    <row r="67" spans="1:20" s="214" customFormat="1" ht="25.5" customHeight="1">
      <c r="A67" s="228"/>
      <c r="B67" s="228"/>
      <c r="C67" s="228"/>
      <c r="D67" s="228"/>
      <c r="E67" s="228"/>
      <c r="F67" s="228"/>
      <c r="G67" s="269"/>
      <c r="H67" s="269"/>
      <c r="I67" s="269"/>
      <c r="J67" s="269"/>
      <c r="K67" s="269"/>
      <c r="L67" s="269"/>
      <c r="M67" s="269"/>
      <c r="N67" s="269"/>
      <c r="O67" s="269"/>
      <c r="P67" s="269"/>
      <c r="Q67" s="269"/>
      <c r="R67" s="269" t="s">
        <v>57</v>
      </c>
      <c r="S67" s="269"/>
      <c r="T67" s="269"/>
    </row>
    <row r="68" spans="1:20" s="214" customFormat="1" ht="29.1" customHeight="1">
      <c r="A68" s="229" t="s">
        <v>451</v>
      </c>
      <c r="B68" s="229"/>
      <c r="C68" s="229"/>
      <c r="D68" s="229"/>
      <c r="E68" s="229"/>
      <c r="F68" s="229"/>
      <c r="G68" s="229"/>
      <c r="H68" s="229"/>
      <c r="I68" s="229"/>
      <c r="J68" s="229"/>
      <c r="K68" s="229"/>
      <c r="L68" s="229"/>
      <c r="M68" s="229"/>
      <c r="N68" s="229"/>
      <c r="O68" s="229"/>
      <c r="P68" s="229"/>
      <c r="Q68" s="229"/>
      <c r="R68" s="229"/>
      <c r="S68" s="229"/>
      <c r="T68" s="229"/>
    </row>
    <row r="69" spans="1:20" s="214" customFormat="1" ht="15" customHeight="1">
      <c r="A69" s="230" t="s">
        <v>375</v>
      </c>
      <c r="B69" s="258" t="s">
        <v>11</v>
      </c>
      <c r="C69" s="277"/>
      <c r="D69" s="286"/>
      <c r="E69" s="297"/>
      <c r="F69" s="297"/>
      <c r="G69" s="297"/>
      <c r="H69" s="297"/>
      <c r="I69" s="297"/>
      <c r="J69" s="297"/>
      <c r="K69" s="297"/>
      <c r="L69" s="297"/>
      <c r="M69" s="297"/>
      <c r="N69" s="297"/>
      <c r="O69" s="297"/>
      <c r="P69" s="297"/>
      <c r="Q69" s="297"/>
      <c r="R69" s="297"/>
      <c r="S69" s="297"/>
      <c r="T69" s="386"/>
    </row>
    <row r="70" spans="1:20" s="214" customFormat="1" ht="15" customHeight="1">
      <c r="A70" s="221"/>
      <c r="B70" s="235" t="s">
        <v>397</v>
      </c>
      <c r="C70" s="264"/>
      <c r="D70" s="280"/>
      <c r="E70" s="290"/>
      <c r="F70" s="290"/>
      <c r="G70" s="290"/>
      <c r="H70" s="290"/>
      <c r="I70" s="290"/>
      <c r="J70" s="290"/>
      <c r="K70" s="290"/>
      <c r="L70" s="290"/>
      <c r="M70" s="290"/>
      <c r="N70" s="290"/>
      <c r="O70" s="290"/>
      <c r="P70" s="290"/>
      <c r="Q70" s="290"/>
      <c r="R70" s="290"/>
      <c r="S70" s="290"/>
      <c r="T70" s="370"/>
    </row>
    <row r="71" spans="1:20" s="214" customFormat="1" ht="15" customHeight="1">
      <c r="A71" s="221"/>
      <c r="B71" s="236" t="s">
        <v>181</v>
      </c>
      <c r="C71" s="265"/>
      <c r="D71" s="281"/>
      <c r="E71" s="236" t="s">
        <v>183</v>
      </c>
      <c r="F71" s="265"/>
      <c r="G71" s="310"/>
      <c r="H71" s="265" t="s">
        <v>485</v>
      </c>
      <c r="I71" s="310"/>
      <c r="J71" s="265" t="s">
        <v>560</v>
      </c>
      <c r="K71" s="265"/>
      <c r="L71" s="265"/>
      <c r="M71" s="265"/>
      <c r="N71" s="265"/>
      <c r="O71" s="265"/>
      <c r="P71" s="265"/>
      <c r="Q71" s="265"/>
      <c r="R71" s="265"/>
      <c r="S71" s="265"/>
      <c r="T71" s="387"/>
    </row>
    <row r="72" spans="1:20" s="214" customFormat="1" ht="15" customHeight="1">
      <c r="A72" s="221"/>
      <c r="B72" s="237"/>
      <c r="C72" s="270"/>
      <c r="D72" s="282"/>
      <c r="E72" s="240"/>
      <c r="F72" s="269"/>
      <c r="G72" s="269"/>
      <c r="H72" s="315" t="s">
        <v>554</v>
      </c>
      <c r="I72" s="269"/>
      <c r="J72" s="269"/>
      <c r="K72" s="269"/>
      <c r="L72" s="269"/>
      <c r="M72" s="269"/>
      <c r="N72" s="315" t="s">
        <v>566</v>
      </c>
      <c r="O72" s="269"/>
      <c r="P72" s="269"/>
      <c r="Q72" s="269"/>
      <c r="R72" s="269"/>
      <c r="S72" s="269"/>
      <c r="T72" s="364"/>
    </row>
    <row r="73" spans="1:20" s="214" customFormat="1" ht="15" customHeight="1">
      <c r="A73" s="221"/>
      <c r="B73" s="237"/>
      <c r="C73" s="270"/>
      <c r="D73" s="282"/>
      <c r="E73" s="240"/>
      <c r="F73" s="269"/>
      <c r="G73" s="269"/>
      <c r="H73" s="315" t="s">
        <v>555</v>
      </c>
      <c r="I73" s="269"/>
      <c r="J73" s="269"/>
      <c r="K73" s="269"/>
      <c r="L73" s="269"/>
      <c r="M73" s="269"/>
      <c r="N73" s="315" t="s">
        <v>567</v>
      </c>
      <c r="O73" s="269"/>
      <c r="P73" s="269"/>
      <c r="Q73" s="269"/>
      <c r="R73" s="269"/>
      <c r="S73" s="269"/>
      <c r="T73" s="364"/>
    </row>
    <row r="74" spans="1:20" s="214" customFormat="1" ht="18.899999999999999" customHeight="1">
      <c r="A74" s="221"/>
      <c r="B74" s="234"/>
      <c r="C74" s="263"/>
      <c r="D74" s="279"/>
      <c r="E74" s="240"/>
      <c r="F74" s="269"/>
      <c r="G74" s="269"/>
      <c r="H74" s="269"/>
      <c r="I74" s="269"/>
      <c r="J74" s="269"/>
      <c r="K74" s="269"/>
      <c r="L74" s="269"/>
      <c r="M74" s="269"/>
      <c r="N74" s="269"/>
      <c r="O74" s="269"/>
      <c r="P74" s="269"/>
      <c r="Q74" s="300"/>
      <c r="R74" s="300"/>
      <c r="S74" s="300"/>
      <c r="T74" s="369"/>
    </row>
    <row r="75" spans="1:20" s="214" customFormat="1" ht="15" customHeight="1">
      <c r="A75" s="221"/>
      <c r="B75" s="236" t="s">
        <v>3</v>
      </c>
      <c r="C75" s="265"/>
      <c r="D75" s="281"/>
      <c r="E75" s="235" t="s">
        <v>164</v>
      </c>
      <c r="F75" s="280"/>
      <c r="G75" s="311"/>
      <c r="H75" s="316"/>
      <c r="I75" s="316"/>
      <c r="J75" s="316"/>
      <c r="K75" s="316"/>
      <c r="L75" s="342" t="s">
        <v>562</v>
      </c>
      <c r="M75" s="334"/>
      <c r="N75" s="347"/>
      <c r="O75" s="314" t="s">
        <v>333</v>
      </c>
      <c r="P75" s="323"/>
      <c r="Q75" s="355"/>
      <c r="R75" s="316"/>
      <c r="S75" s="316"/>
      <c r="T75" s="371"/>
    </row>
    <row r="76" spans="1:20" s="214" customFormat="1" ht="15" customHeight="1">
      <c r="A76" s="221"/>
      <c r="B76" s="259"/>
      <c r="C76" s="271"/>
      <c r="D76" s="284"/>
      <c r="E76" s="235" t="s">
        <v>185</v>
      </c>
      <c r="F76" s="280"/>
      <c r="G76" s="312"/>
      <c r="H76" s="317"/>
      <c r="I76" s="317"/>
      <c r="J76" s="317"/>
      <c r="K76" s="317"/>
      <c r="L76" s="317"/>
      <c r="M76" s="317"/>
      <c r="N76" s="317"/>
      <c r="O76" s="317"/>
      <c r="P76" s="317"/>
      <c r="Q76" s="317"/>
      <c r="R76" s="317"/>
      <c r="S76" s="317"/>
      <c r="T76" s="388"/>
    </row>
    <row r="77" spans="1:20" s="214" customFormat="1" ht="15" customHeight="1">
      <c r="A77" s="223" t="s">
        <v>471</v>
      </c>
      <c r="B77" s="242"/>
      <c r="C77" s="242"/>
      <c r="D77" s="242"/>
      <c r="E77" s="242"/>
      <c r="F77" s="242"/>
      <c r="G77" s="242"/>
      <c r="H77" s="242"/>
      <c r="I77" s="242"/>
      <c r="J77" s="242"/>
      <c r="K77" s="242"/>
      <c r="L77" s="242"/>
      <c r="M77" s="242"/>
      <c r="N77" s="242"/>
      <c r="O77" s="242"/>
      <c r="P77" s="242"/>
      <c r="Q77" s="242"/>
      <c r="R77" s="242"/>
      <c r="S77" s="242"/>
      <c r="T77" s="375"/>
    </row>
    <row r="78" spans="1:20" s="215" customFormat="1" ht="15" customHeight="1">
      <c r="A78" s="222" t="s">
        <v>530</v>
      </c>
      <c r="B78" s="241"/>
      <c r="C78" s="241"/>
      <c r="D78" s="241"/>
      <c r="E78" s="241"/>
      <c r="F78" s="241"/>
      <c r="G78" s="241"/>
      <c r="H78" s="319"/>
      <c r="I78" s="326"/>
      <c r="J78" s="241"/>
      <c r="K78" s="340" t="s">
        <v>278</v>
      </c>
      <c r="L78" s="254" t="s">
        <v>563</v>
      </c>
      <c r="M78" s="276"/>
      <c r="N78" s="276"/>
      <c r="O78" s="276"/>
      <c r="P78" s="276"/>
      <c r="Q78" s="325"/>
      <c r="R78" s="254"/>
      <c r="S78" s="276"/>
      <c r="T78" s="376" t="s">
        <v>512</v>
      </c>
    </row>
    <row r="79" spans="1:20" s="214" customFormat="1" ht="15" customHeight="1">
      <c r="A79" s="231" t="s">
        <v>88</v>
      </c>
      <c r="B79" s="243" t="s">
        <v>471</v>
      </c>
      <c r="C79" s="243"/>
      <c r="D79" s="243"/>
      <c r="E79" s="243"/>
      <c r="F79" s="243"/>
      <c r="G79" s="243"/>
      <c r="H79" s="243"/>
      <c r="I79" s="243"/>
      <c r="J79" s="243"/>
      <c r="K79" s="243"/>
      <c r="L79" s="243"/>
      <c r="M79" s="243"/>
      <c r="N79" s="243"/>
      <c r="O79" s="243"/>
      <c r="P79" s="243"/>
      <c r="Q79" s="243"/>
      <c r="R79" s="243"/>
      <c r="S79" s="243"/>
      <c r="T79" s="377"/>
    </row>
    <row r="80" spans="1:20" s="214" customFormat="1" ht="16.350000000000001" customHeight="1">
      <c r="A80" s="232"/>
      <c r="B80" s="244" t="s">
        <v>539</v>
      </c>
      <c r="C80" s="265"/>
      <c r="D80" s="281"/>
      <c r="E80" s="292" t="s">
        <v>161</v>
      </c>
      <c r="F80" s="302"/>
      <c r="G80" s="313" t="s">
        <v>209</v>
      </c>
      <c r="H80" s="302"/>
      <c r="I80" s="313" t="s">
        <v>557</v>
      </c>
      <c r="J80" s="302"/>
      <c r="K80" s="313" t="s">
        <v>166</v>
      </c>
      <c r="L80" s="302"/>
      <c r="M80" s="313" t="s">
        <v>565</v>
      </c>
      <c r="N80" s="302"/>
      <c r="O80" s="313" t="s">
        <v>569</v>
      </c>
      <c r="P80" s="302"/>
      <c r="Q80" s="313" t="s">
        <v>133</v>
      </c>
      <c r="R80" s="302"/>
      <c r="S80" s="313" t="s">
        <v>217</v>
      </c>
      <c r="T80" s="380"/>
    </row>
    <row r="81" spans="1:20" s="214" customFormat="1" ht="15.6" customHeight="1">
      <c r="A81" s="232"/>
      <c r="B81" s="245"/>
      <c r="C81" s="270"/>
      <c r="D81" s="282"/>
      <c r="E81" s="293"/>
      <c r="F81" s="303"/>
      <c r="G81" s="293"/>
      <c r="H81" s="303"/>
      <c r="I81" s="293"/>
      <c r="J81" s="303"/>
      <c r="K81" s="293"/>
      <c r="L81" s="303"/>
      <c r="M81" s="293"/>
      <c r="N81" s="303"/>
      <c r="O81" s="293"/>
      <c r="P81" s="303"/>
      <c r="Q81" s="293"/>
      <c r="R81" s="303"/>
      <c r="S81" s="359"/>
      <c r="T81" s="381"/>
    </row>
    <row r="82" spans="1:20" s="214" customFormat="1" ht="15.6" customHeight="1">
      <c r="A82" s="232"/>
      <c r="B82" s="249"/>
      <c r="C82" s="271"/>
      <c r="D82" s="284"/>
      <c r="E82" s="294" t="s">
        <v>202</v>
      </c>
      <c r="F82" s="304"/>
      <c r="G82" s="304"/>
      <c r="H82" s="321"/>
      <c r="I82" s="327"/>
      <c r="J82" s="333"/>
      <c r="K82" s="333"/>
      <c r="L82" s="333"/>
      <c r="M82" s="333"/>
      <c r="N82" s="333"/>
      <c r="O82" s="333"/>
      <c r="P82" s="333"/>
      <c r="Q82" s="333"/>
      <c r="R82" s="333"/>
      <c r="S82" s="333"/>
      <c r="T82" s="382"/>
    </row>
    <row r="83" spans="1:20" s="214" customFormat="1" ht="15.9" customHeight="1">
      <c r="A83" s="232"/>
      <c r="B83" s="250" t="s">
        <v>484</v>
      </c>
      <c r="C83" s="272"/>
      <c r="D83" s="272"/>
      <c r="E83" s="295"/>
      <c r="F83" s="295"/>
      <c r="G83" s="295"/>
      <c r="H83" s="322"/>
      <c r="I83" s="328"/>
      <c r="J83" s="334"/>
      <c r="K83" s="341" t="s">
        <v>561</v>
      </c>
      <c r="L83" s="334"/>
      <c r="M83" s="334"/>
      <c r="N83" s="349" t="s">
        <v>13</v>
      </c>
      <c r="O83" s="334"/>
      <c r="P83" s="334"/>
      <c r="Q83" s="341" t="s">
        <v>561</v>
      </c>
      <c r="R83" s="357"/>
      <c r="S83" s="357"/>
      <c r="T83" s="383"/>
    </row>
    <row r="84" spans="1:20" s="214" customFormat="1" ht="15.9" customHeight="1">
      <c r="A84" s="232"/>
      <c r="B84" s="251"/>
      <c r="C84" s="274"/>
      <c r="D84" s="274"/>
      <c r="E84" s="260" t="s">
        <v>263</v>
      </c>
      <c r="F84" s="305"/>
      <c r="G84" s="314" t="s">
        <v>463</v>
      </c>
      <c r="H84" s="323"/>
      <c r="I84" s="328"/>
      <c r="J84" s="334"/>
      <c r="K84" s="341" t="s">
        <v>561</v>
      </c>
      <c r="L84" s="334"/>
      <c r="M84" s="334"/>
      <c r="N84" s="349" t="s">
        <v>13</v>
      </c>
      <c r="O84" s="334"/>
      <c r="P84" s="334"/>
      <c r="Q84" s="341" t="s">
        <v>561</v>
      </c>
      <c r="R84" s="357"/>
      <c r="S84" s="357"/>
      <c r="T84" s="383"/>
    </row>
    <row r="85" spans="1:20" s="214" customFormat="1" ht="15.9" customHeight="1">
      <c r="A85" s="232"/>
      <c r="B85" s="251"/>
      <c r="C85" s="274"/>
      <c r="D85" s="274"/>
      <c r="E85" s="245"/>
      <c r="F85" s="306"/>
      <c r="G85" s="314" t="s">
        <v>454</v>
      </c>
      <c r="H85" s="323"/>
      <c r="I85" s="328"/>
      <c r="J85" s="334"/>
      <c r="K85" s="341" t="s">
        <v>561</v>
      </c>
      <c r="L85" s="334"/>
      <c r="M85" s="334"/>
      <c r="N85" s="349" t="s">
        <v>13</v>
      </c>
      <c r="O85" s="334"/>
      <c r="P85" s="334"/>
      <c r="Q85" s="341" t="s">
        <v>561</v>
      </c>
      <c r="R85" s="357"/>
      <c r="S85" s="357"/>
      <c r="T85" s="383"/>
    </row>
    <row r="86" spans="1:20" s="214" customFormat="1" ht="15.9" customHeight="1">
      <c r="A86" s="232"/>
      <c r="B86" s="252"/>
      <c r="C86" s="273"/>
      <c r="D86" s="273"/>
      <c r="E86" s="249"/>
      <c r="F86" s="307"/>
      <c r="G86" s="314" t="s">
        <v>378</v>
      </c>
      <c r="H86" s="323"/>
      <c r="I86" s="328"/>
      <c r="J86" s="334"/>
      <c r="K86" s="341" t="s">
        <v>561</v>
      </c>
      <c r="L86" s="334"/>
      <c r="M86" s="334"/>
      <c r="N86" s="349" t="s">
        <v>13</v>
      </c>
      <c r="O86" s="334"/>
      <c r="P86" s="334"/>
      <c r="Q86" s="341" t="s">
        <v>561</v>
      </c>
      <c r="R86" s="357"/>
      <c r="S86" s="357"/>
      <c r="T86" s="383"/>
    </row>
    <row r="87" spans="1:20" s="214" customFormat="1" ht="16.350000000000001" customHeight="1">
      <c r="A87" s="232"/>
      <c r="B87" s="253" t="s">
        <v>196</v>
      </c>
      <c r="C87" s="275"/>
      <c r="D87" s="275"/>
      <c r="E87" s="275"/>
      <c r="F87" s="275"/>
      <c r="G87" s="275"/>
      <c r="H87" s="324"/>
      <c r="I87" s="328"/>
      <c r="J87" s="334"/>
      <c r="K87" s="278" t="s">
        <v>561</v>
      </c>
      <c r="L87" s="334"/>
      <c r="M87" s="334"/>
      <c r="N87" s="350" t="s">
        <v>13</v>
      </c>
      <c r="O87" s="334"/>
      <c r="P87" s="334"/>
      <c r="Q87" s="278" t="s">
        <v>561</v>
      </c>
      <c r="R87" s="357"/>
      <c r="S87" s="357"/>
      <c r="T87" s="383"/>
    </row>
    <row r="88" spans="1:20" s="214" customFormat="1" ht="16.350000000000001" customHeight="1">
      <c r="A88" s="232"/>
      <c r="B88" s="254" t="s">
        <v>542</v>
      </c>
      <c r="C88" s="276"/>
      <c r="D88" s="276"/>
      <c r="E88" s="276"/>
      <c r="F88" s="276"/>
      <c r="G88" s="276"/>
      <c r="H88" s="325"/>
      <c r="I88" s="329"/>
      <c r="J88" s="335"/>
      <c r="K88" s="335"/>
      <c r="L88" s="345" t="s">
        <v>118</v>
      </c>
      <c r="M88" s="345"/>
      <c r="N88" s="345"/>
      <c r="O88" s="276"/>
      <c r="P88" s="276"/>
      <c r="Q88" s="276"/>
      <c r="R88" s="345"/>
      <c r="S88" s="345"/>
      <c r="T88" s="384"/>
    </row>
    <row r="89" spans="1:20" s="214" customFormat="1" ht="15" customHeight="1">
      <c r="A89" s="231" t="s">
        <v>533</v>
      </c>
      <c r="B89" s="243" t="s">
        <v>471</v>
      </c>
      <c r="C89" s="243"/>
      <c r="D89" s="243"/>
      <c r="E89" s="243"/>
      <c r="F89" s="243"/>
      <c r="G89" s="243"/>
      <c r="H89" s="243"/>
      <c r="I89" s="243"/>
      <c r="J89" s="243"/>
      <c r="K89" s="243"/>
      <c r="L89" s="243"/>
      <c r="M89" s="243"/>
      <c r="N89" s="243"/>
      <c r="O89" s="243"/>
      <c r="P89" s="243"/>
      <c r="Q89" s="243"/>
      <c r="R89" s="243"/>
      <c r="S89" s="243"/>
      <c r="T89" s="377"/>
    </row>
    <row r="90" spans="1:20" s="214" customFormat="1" ht="16.350000000000001" customHeight="1">
      <c r="A90" s="232"/>
      <c r="B90" s="244" t="s">
        <v>539</v>
      </c>
      <c r="C90" s="265"/>
      <c r="D90" s="281"/>
      <c r="E90" s="292" t="s">
        <v>161</v>
      </c>
      <c r="F90" s="302"/>
      <c r="G90" s="313" t="s">
        <v>209</v>
      </c>
      <c r="H90" s="302"/>
      <c r="I90" s="313" t="s">
        <v>557</v>
      </c>
      <c r="J90" s="302"/>
      <c r="K90" s="313" t="s">
        <v>166</v>
      </c>
      <c r="L90" s="302"/>
      <c r="M90" s="313" t="s">
        <v>565</v>
      </c>
      <c r="N90" s="302"/>
      <c r="O90" s="313" t="s">
        <v>569</v>
      </c>
      <c r="P90" s="302"/>
      <c r="Q90" s="313" t="s">
        <v>133</v>
      </c>
      <c r="R90" s="302"/>
      <c r="S90" s="313" t="s">
        <v>217</v>
      </c>
      <c r="T90" s="380"/>
    </row>
    <row r="91" spans="1:20" s="214" customFormat="1" ht="15.6" customHeight="1">
      <c r="A91" s="232"/>
      <c r="B91" s="245"/>
      <c r="C91" s="270"/>
      <c r="D91" s="282"/>
      <c r="E91" s="293"/>
      <c r="F91" s="303"/>
      <c r="G91" s="293"/>
      <c r="H91" s="303"/>
      <c r="I91" s="293"/>
      <c r="J91" s="303"/>
      <c r="K91" s="293"/>
      <c r="L91" s="303"/>
      <c r="M91" s="293"/>
      <c r="N91" s="303"/>
      <c r="O91" s="293"/>
      <c r="P91" s="303"/>
      <c r="Q91" s="293"/>
      <c r="R91" s="303"/>
      <c r="S91" s="359"/>
      <c r="T91" s="381"/>
    </row>
    <row r="92" spans="1:20" s="214" customFormat="1" ht="15.6" customHeight="1">
      <c r="A92" s="232"/>
      <c r="B92" s="249"/>
      <c r="C92" s="271"/>
      <c r="D92" s="284"/>
      <c r="E92" s="294" t="s">
        <v>202</v>
      </c>
      <c r="F92" s="304"/>
      <c r="G92" s="304"/>
      <c r="H92" s="321"/>
      <c r="I92" s="327"/>
      <c r="J92" s="333"/>
      <c r="K92" s="333"/>
      <c r="L92" s="333"/>
      <c r="M92" s="333"/>
      <c r="N92" s="333"/>
      <c r="O92" s="333"/>
      <c r="P92" s="333"/>
      <c r="Q92" s="333"/>
      <c r="R92" s="333"/>
      <c r="S92" s="333"/>
      <c r="T92" s="382"/>
    </row>
    <row r="93" spans="1:20" s="214" customFormat="1" ht="15.9" customHeight="1">
      <c r="A93" s="232"/>
      <c r="B93" s="250" t="s">
        <v>484</v>
      </c>
      <c r="C93" s="272"/>
      <c r="D93" s="272"/>
      <c r="E93" s="295"/>
      <c r="F93" s="295"/>
      <c r="G93" s="295"/>
      <c r="H93" s="322"/>
      <c r="I93" s="328"/>
      <c r="J93" s="334"/>
      <c r="K93" s="341" t="s">
        <v>561</v>
      </c>
      <c r="L93" s="334"/>
      <c r="M93" s="334"/>
      <c r="N93" s="349" t="s">
        <v>13</v>
      </c>
      <c r="O93" s="334"/>
      <c r="P93" s="334"/>
      <c r="Q93" s="341" t="s">
        <v>561</v>
      </c>
      <c r="R93" s="357"/>
      <c r="S93" s="357"/>
      <c r="T93" s="383"/>
    </row>
    <row r="94" spans="1:20" s="214" customFormat="1" ht="15.9" customHeight="1">
      <c r="A94" s="232"/>
      <c r="B94" s="251"/>
      <c r="C94" s="274"/>
      <c r="D94" s="274"/>
      <c r="E94" s="260" t="s">
        <v>263</v>
      </c>
      <c r="F94" s="305"/>
      <c r="G94" s="314" t="s">
        <v>463</v>
      </c>
      <c r="H94" s="323"/>
      <c r="I94" s="328"/>
      <c r="J94" s="334"/>
      <c r="K94" s="341" t="s">
        <v>561</v>
      </c>
      <c r="L94" s="334"/>
      <c r="M94" s="334"/>
      <c r="N94" s="349" t="s">
        <v>13</v>
      </c>
      <c r="O94" s="334"/>
      <c r="P94" s="334"/>
      <c r="Q94" s="341" t="s">
        <v>561</v>
      </c>
      <c r="R94" s="357"/>
      <c r="S94" s="357"/>
      <c r="T94" s="383"/>
    </row>
    <row r="95" spans="1:20" s="214" customFormat="1" ht="15.9" customHeight="1">
      <c r="A95" s="232"/>
      <c r="B95" s="251"/>
      <c r="C95" s="274"/>
      <c r="D95" s="274"/>
      <c r="E95" s="245"/>
      <c r="F95" s="306"/>
      <c r="G95" s="314" t="s">
        <v>454</v>
      </c>
      <c r="H95" s="323"/>
      <c r="I95" s="328"/>
      <c r="J95" s="334"/>
      <c r="K95" s="341" t="s">
        <v>561</v>
      </c>
      <c r="L95" s="334"/>
      <c r="M95" s="334"/>
      <c r="N95" s="349" t="s">
        <v>13</v>
      </c>
      <c r="O95" s="334"/>
      <c r="P95" s="334"/>
      <c r="Q95" s="341" t="s">
        <v>561</v>
      </c>
      <c r="R95" s="357"/>
      <c r="S95" s="357"/>
      <c r="T95" s="383"/>
    </row>
    <row r="96" spans="1:20" s="214" customFormat="1" ht="15.9" customHeight="1">
      <c r="A96" s="232"/>
      <c r="B96" s="252"/>
      <c r="C96" s="273"/>
      <c r="D96" s="273"/>
      <c r="E96" s="249"/>
      <c r="F96" s="307"/>
      <c r="G96" s="314" t="s">
        <v>378</v>
      </c>
      <c r="H96" s="323"/>
      <c r="I96" s="328"/>
      <c r="J96" s="334"/>
      <c r="K96" s="341" t="s">
        <v>561</v>
      </c>
      <c r="L96" s="334"/>
      <c r="M96" s="334"/>
      <c r="N96" s="349" t="s">
        <v>13</v>
      </c>
      <c r="O96" s="334"/>
      <c r="P96" s="334"/>
      <c r="Q96" s="341" t="s">
        <v>561</v>
      </c>
      <c r="R96" s="357"/>
      <c r="S96" s="357"/>
      <c r="T96" s="383"/>
    </row>
    <row r="97" spans="1:20" s="214" customFormat="1" ht="16.350000000000001" customHeight="1">
      <c r="A97" s="232"/>
      <c r="B97" s="253" t="s">
        <v>196</v>
      </c>
      <c r="C97" s="275"/>
      <c r="D97" s="275"/>
      <c r="E97" s="275"/>
      <c r="F97" s="275"/>
      <c r="G97" s="275"/>
      <c r="H97" s="324"/>
      <c r="I97" s="328"/>
      <c r="J97" s="334"/>
      <c r="K97" s="278" t="s">
        <v>561</v>
      </c>
      <c r="L97" s="334"/>
      <c r="M97" s="334"/>
      <c r="N97" s="350" t="s">
        <v>13</v>
      </c>
      <c r="O97" s="334"/>
      <c r="P97" s="334"/>
      <c r="Q97" s="278" t="s">
        <v>561</v>
      </c>
      <c r="R97" s="357"/>
      <c r="S97" s="357"/>
      <c r="T97" s="383"/>
    </row>
    <row r="98" spans="1:20" s="214" customFormat="1" ht="16.350000000000001" customHeight="1">
      <c r="A98" s="232"/>
      <c r="B98" s="254" t="s">
        <v>542</v>
      </c>
      <c r="C98" s="276"/>
      <c r="D98" s="276"/>
      <c r="E98" s="276"/>
      <c r="F98" s="276"/>
      <c r="G98" s="276"/>
      <c r="H98" s="325"/>
      <c r="I98" s="329"/>
      <c r="J98" s="335"/>
      <c r="K98" s="335"/>
      <c r="L98" s="345" t="s">
        <v>118</v>
      </c>
      <c r="M98" s="345"/>
      <c r="N98" s="345"/>
      <c r="O98" s="276"/>
      <c r="P98" s="276"/>
      <c r="Q98" s="276"/>
      <c r="R98" s="345"/>
      <c r="S98" s="345"/>
      <c r="T98" s="384"/>
    </row>
    <row r="99" spans="1:20" s="214" customFormat="1" ht="15" customHeight="1">
      <c r="A99" s="231" t="s">
        <v>506</v>
      </c>
      <c r="B99" s="243" t="s">
        <v>471</v>
      </c>
      <c r="C99" s="243"/>
      <c r="D99" s="243"/>
      <c r="E99" s="243"/>
      <c r="F99" s="243"/>
      <c r="G99" s="243"/>
      <c r="H99" s="243"/>
      <c r="I99" s="243"/>
      <c r="J99" s="243"/>
      <c r="K99" s="243"/>
      <c r="L99" s="243"/>
      <c r="M99" s="243"/>
      <c r="N99" s="243"/>
      <c r="O99" s="243"/>
      <c r="P99" s="243"/>
      <c r="Q99" s="243"/>
      <c r="R99" s="243"/>
      <c r="S99" s="243"/>
      <c r="T99" s="377"/>
    </row>
    <row r="100" spans="1:20" s="214" customFormat="1" ht="16.350000000000001" customHeight="1">
      <c r="A100" s="232"/>
      <c r="B100" s="244" t="s">
        <v>539</v>
      </c>
      <c r="C100" s="265"/>
      <c r="D100" s="281"/>
      <c r="E100" s="292" t="s">
        <v>161</v>
      </c>
      <c r="F100" s="302"/>
      <c r="G100" s="313" t="s">
        <v>209</v>
      </c>
      <c r="H100" s="302"/>
      <c r="I100" s="313" t="s">
        <v>557</v>
      </c>
      <c r="J100" s="302"/>
      <c r="K100" s="313" t="s">
        <v>166</v>
      </c>
      <c r="L100" s="302"/>
      <c r="M100" s="313" t="s">
        <v>565</v>
      </c>
      <c r="N100" s="302"/>
      <c r="O100" s="313" t="s">
        <v>569</v>
      </c>
      <c r="P100" s="302"/>
      <c r="Q100" s="313" t="s">
        <v>133</v>
      </c>
      <c r="R100" s="302"/>
      <c r="S100" s="313" t="s">
        <v>217</v>
      </c>
      <c r="T100" s="380"/>
    </row>
    <row r="101" spans="1:20" s="214" customFormat="1" ht="15.6" customHeight="1">
      <c r="A101" s="232"/>
      <c r="B101" s="245"/>
      <c r="C101" s="270"/>
      <c r="D101" s="282"/>
      <c r="E101" s="293"/>
      <c r="F101" s="303"/>
      <c r="G101" s="293"/>
      <c r="H101" s="303"/>
      <c r="I101" s="293"/>
      <c r="J101" s="303"/>
      <c r="K101" s="293"/>
      <c r="L101" s="303"/>
      <c r="M101" s="293"/>
      <c r="N101" s="303"/>
      <c r="O101" s="293"/>
      <c r="P101" s="303"/>
      <c r="Q101" s="293"/>
      <c r="R101" s="303"/>
      <c r="S101" s="359"/>
      <c r="T101" s="381"/>
    </row>
    <row r="102" spans="1:20" s="214" customFormat="1" ht="15.6" customHeight="1">
      <c r="A102" s="232"/>
      <c r="B102" s="249"/>
      <c r="C102" s="271"/>
      <c r="D102" s="284"/>
      <c r="E102" s="294" t="s">
        <v>202</v>
      </c>
      <c r="F102" s="304"/>
      <c r="G102" s="304"/>
      <c r="H102" s="321"/>
      <c r="I102" s="327"/>
      <c r="J102" s="333"/>
      <c r="K102" s="333"/>
      <c r="L102" s="333"/>
      <c r="M102" s="333"/>
      <c r="N102" s="333"/>
      <c r="O102" s="333"/>
      <c r="P102" s="333"/>
      <c r="Q102" s="333"/>
      <c r="R102" s="333"/>
      <c r="S102" s="333"/>
      <c r="T102" s="382"/>
    </row>
    <row r="103" spans="1:20" s="214" customFormat="1" ht="15.9" customHeight="1">
      <c r="A103" s="232"/>
      <c r="B103" s="250" t="s">
        <v>484</v>
      </c>
      <c r="C103" s="272"/>
      <c r="D103" s="272"/>
      <c r="E103" s="295"/>
      <c r="F103" s="295"/>
      <c r="G103" s="295"/>
      <c r="H103" s="322"/>
      <c r="I103" s="328"/>
      <c r="J103" s="334"/>
      <c r="K103" s="341" t="s">
        <v>561</v>
      </c>
      <c r="L103" s="334"/>
      <c r="M103" s="334"/>
      <c r="N103" s="349" t="s">
        <v>13</v>
      </c>
      <c r="O103" s="334"/>
      <c r="P103" s="334"/>
      <c r="Q103" s="341" t="s">
        <v>561</v>
      </c>
      <c r="R103" s="357"/>
      <c r="S103" s="357"/>
      <c r="T103" s="383"/>
    </row>
    <row r="104" spans="1:20" s="214" customFormat="1" ht="15.9" customHeight="1">
      <c r="A104" s="232"/>
      <c r="B104" s="251"/>
      <c r="C104" s="274"/>
      <c r="D104" s="274"/>
      <c r="E104" s="260" t="s">
        <v>263</v>
      </c>
      <c r="F104" s="305"/>
      <c r="G104" s="314" t="s">
        <v>463</v>
      </c>
      <c r="H104" s="323"/>
      <c r="I104" s="328"/>
      <c r="J104" s="334"/>
      <c r="K104" s="341" t="s">
        <v>561</v>
      </c>
      <c r="L104" s="334"/>
      <c r="M104" s="334"/>
      <c r="N104" s="349" t="s">
        <v>13</v>
      </c>
      <c r="O104" s="334"/>
      <c r="P104" s="334"/>
      <c r="Q104" s="341" t="s">
        <v>561</v>
      </c>
      <c r="R104" s="357"/>
      <c r="S104" s="357"/>
      <c r="T104" s="383"/>
    </row>
    <row r="105" spans="1:20" s="214" customFormat="1" ht="15.9" customHeight="1">
      <c r="A105" s="232"/>
      <c r="B105" s="251"/>
      <c r="C105" s="274"/>
      <c r="D105" s="274"/>
      <c r="E105" s="245"/>
      <c r="F105" s="306"/>
      <c r="G105" s="314" t="s">
        <v>454</v>
      </c>
      <c r="H105" s="323"/>
      <c r="I105" s="328"/>
      <c r="J105" s="334"/>
      <c r="K105" s="341" t="s">
        <v>561</v>
      </c>
      <c r="L105" s="334"/>
      <c r="M105" s="334"/>
      <c r="N105" s="349" t="s">
        <v>13</v>
      </c>
      <c r="O105" s="334"/>
      <c r="P105" s="334"/>
      <c r="Q105" s="341" t="s">
        <v>561</v>
      </c>
      <c r="R105" s="357"/>
      <c r="S105" s="357"/>
      <c r="T105" s="383"/>
    </row>
    <row r="106" spans="1:20" s="214" customFormat="1" ht="15.9" customHeight="1">
      <c r="A106" s="232"/>
      <c r="B106" s="252"/>
      <c r="C106" s="273"/>
      <c r="D106" s="273"/>
      <c r="E106" s="249"/>
      <c r="F106" s="307"/>
      <c r="G106" s="314" t="s">
        <v>378</v>
      </c>
      <c r="H106" s="323"/>
      <c r="I106" s="328"/>
      <c r="J106" s="334"/>
      <c r="K106" s="341" t="s">
        <v>561</v>
      </c>
      <c r="L106" s="334"/>
      <c r="M106" s="334"/>
      <c r="N106" s="349" t="s">
        <v>13</v>
      </c>
      <c r="O106" s="334"/>
      <c r="P106" s="334"/>
      <c r="Q106" s="341" t="s">
        <v>561</v>
      </c>
      <c r="R106" s="357"/>
      <c r="S106" s="357"/>
      <c r="T106" s="383"/>
    </row>
    <row r="107" spans="1:20" s="214" customFormat="1" ht="16.350000000000001" customHeight="1">
      <c r="A107" s="232"/>
      <c r="B107" s="253" t="s">
        <v>196</v>
      </c>
      <c r="C107" s="275"/>
      <c r="D107" s="275"/>
      <c r="E107" s="275"/>
      <c r="F107" s="275"/>
      <c r="G107" s="275"/>
      <c r="H107" s="324"/>
      <c r="I107" s="328"/>
      <c r="J107" s="334"/>
      <c r="K107" s="278" t="s">
        <v>561</v>
      </c>
      <c r="L107" s="334"/>
      <c r="M107" s="334"/>
      <c r="N107" s="350" t="s">
        <v>13</v>
      </c>
      <c r="O107" s="334"/>
      <c r="P107" s="334"/>
      <c r="Q107" s="278" t="s">
        <v>561</v>
      </c>
      <c r="R107" s="357"/>
      <c r="S107" s="357"/>
      <c r="T107" s="383"/>
    </row>
    <row r="108" spans="1:20" s="214" customFormat="1" ht="16.350000000000001" customHeight="1">
      <c r="A108" s="232"/>
      <c r="B108" s="260" t="s">
        <v>542</v>
      </c>
      <c r="C108" s="278"/>
      <c r="D108" s="278"/>
      <c r="E108" s="276"/>
      <c r="F108" s="276"/>
      <c r="G108" s="276"/>
      <c r="H108" s="325"/>
      <c r="I108" s="329"/>
      <c r="J108" s="335"/>
      <c r="K108" s="335"/>
      <c r="L108" s="345" t="s">
        <v>118</v>
      </c>
      <c r="M108" s="345"/>
      <c r="N108" s="345"/>
      <c r="O108" s="276"/>
      <c r="P108" s="276"/>
      <c r="Q108" s="276"/>
      <c r="R108" s="345"/>
      <c r="S108" s="345"/>
      <c r="T108" s="384"/>
    </row>
    <row r="109" spans="1:20" s="214" customFormat="1" ht="15" customHeight="1">
      <c r="A109" s="227" t="s">
        <v>253</v>
      </c>
      <c r="B109" s="257"/>
      <c r="C109" s="257"/>
      <c r="D109" s="285"/>
      <c r="E109" s="298" t="s">
        <v>548</v>
      </c>
      <c r="F109" s="309"/>
      <c r="G109" s="309"/>
      <c r="H109" s="309"/>
      <c r="I109" s="309"/>
      <c r="J109" s="309"/>
      <c r="K109" s="309"/>
      <c r="L109" s="309"/>
      <c r="M109" s="309"/>
      <c r="N109" s="309"/>
      <c r="O109" s="309"/>
      <c r="P109" s="309"/>
      <c r="Q109" s="309"/>
      <c r="R109" s="309"/>
      <c r="S109" s="309"/>
      <c r="T109" s="389"/>
    </row>
    <row r="110" spans="1:20" s="214" customFormat="1" ht="16.5" customHeight="1">
      <c r="A110" s="228"/>
      <c r="B110" s="228"/>
      <c r="C110" s="228"/>
      <c r="D110" s="228"/>
      <c r="E110" s="228"/>
      <c r="F110" s="228"/>
      <c r="G110" s="269"/>
      <c r="H110" s="269"/>
      <c r="I110" s="269"/>
      <c r="J110" s="269"/>
      <c r="K110" s="269"/>
      <c r="L110" s="269"/>
      <c r="M110" s="269"/>
      <c r="N110" s="269"/>
      <c r="O110" s="269"/>
      <c r="P110" s="269"/>
      <c r="Q110" s="269"/>
      <c r="R110" s="269" t="s">
        <v>549</v>
      </c>
      <c r="S110" s="269"/>
      <c r="T110" s="269"/>
    </row>
    <row r="111" spans="1:20" ht="102.6" customHeight="1">
      <c r="A111" s="213" t="s">
        <v>17</v>
      </c>
      <c r="B111" s="261" t="s">
        <v>364</v>
      </c>
      <c r="C111" s="261"/>
      <c r="D111" s="261"/>
      <c r="E111" s="261"/>
      <c r="F111" s="261"/>
      <c r="G111" s="261"/>
      <c r="H111" s="261"/>
      <c r="I111" s="261"/>
      <c r="J111" s="261"/>
      <c r="K111" s="261"/>
      <c r="L111" s="261"/>
      <c r="M111" s="261"/>
      <c r="N111" s="261"/>
      <c r="O111" s="261"/>
      <c r="P111" s="261"/>
      <c r="Q111" s="261"/>
      <c r="R111" s="261"/>
      <c r="S111" s="261"/>
      <c r="T111" s="261"/>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7"/>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AA19" sqref="AA19:AJ19"/>
    </sheetView>
  </sheetViews>
  <sheetFormatPr defaultColWidth="8.77734375" defaultRowHeight="12"/>
  <cols>
    <col min="1" max="1" width="5.6640625" style="390" customWidth="1"/>
    <col min="2" max="2" width="7.33203125" style="390" customWidth="1"/>
    <col min="3" max="3" width="6" style="390" customWidth="1"/>
    <col min="4" max="4" width="6.109375" style="390" customWidth="1"/>
    <col min="5" max="7" width="7.33203125" style="390" customWidth="1"/>
    <col min="8" max="20" width="6.6640625" style="390" customWidth="1"/>
    <col min="21" max="16384" width="8.77734375" style="390"/>
  </cols>
  <sheetData>
    <row r="1" spans="1:20" ht="36.75" customHeight="1">
      <c r="A1" s="393" t="s">
        <v>571</v>
      </c>
      <c r="B1" s="393"/>
      <c r="C1" s="393"/>
      <c r="D1" s="393"/>
      <c r="E1" s="393"/>
      <c r="F1" s="393"/>
      <c r="G1" s="393"/>
      <c r="H1" s="393"/>
      <c r="I1" s="393"/>
      <c r="J1" s="393"/>
      <c r="K1" s="393"/>
      <c r="L1" s="393"/>
      <c r="M1" s="393"/>
      <c r="N1" s="393"/>
      <c r="O1" s="393"/>
      <c r="P1" s="393"/>
      <c r="Q1" s="393"/>
      <c r="R1" s="393"/>
      <c r="S1" s="409"/>
      <c r="T1" s="409"/>
    </row>
    <row r="2" spans="1:20" s="391" customFormat="1" ht="15" customHeight="1">
      <c r="A2" s="394" t="s">
        <v>572</v>
      </c>
      <c r="B2" s="410"/>
      <c r="C2" s="410"/>
      <c r="D2" s="410"/>
      <c r="E2" s="410"/>
      <c r="F2" s="410"/>
      <c r="G2" s="410"/>
      <c r="H2" s="410"/>
      <c r="I2" s="410"/>
      <c r="J2" s="410"/>
      <c r="K2" s="410"/>
      <c r="L2" s="497"/>
      <c r="M2" s="497"/>
      <c r="N2" s="497"/>
      <c r="O2" s="497"/>
      <c r="P2" s="497"/>
      <c r="Q2" s="497"/>
      <c r="R2" s="497"/>
      <c r="S2" s="505"/>
      <c r="T2" s="505"/>
    </row>
    <row r="3" spans="1:20" s="391" customFormat="1" ht="15" customHeight="1">
      <c r="A3" s="395" t="s">
        <v>417</v>
      </c>
      <c r="B3" s="411" t="s">
        <v>536</v>
      </c>
      <c r="C3" s="411"/>
      <c r="D3" s="411"/>
      <c r="E3" s="411"/>
      <c r="F3" s="411"/>
      <c r="G3" s="411"/>
      <c r="H3" s="411"/>
      <c r="I3" s="411"/>
      <c r="J3" s="411"/>
      <c r="K3" s="411"/>
      <c r="L3" s="411"/>
      <c r="M3" s="411"/>
      <c r="N3" s="411"/>
      <c r="O3" s="411"/>
      <c r="P3" s="411"/>
      <c r="Q3" s="411"/>
      <c r="R3" s="411"/>
      <c r="S3" s="411"/>
      <c r="T3" s="506"/>
    </row>
    <row r="4" spans="1:20" s="391" customFormat="1" ht="15" customHeight="1">
      <c r="A4" s="396"/>
      <c r="B4" s="412" t="s">
        <v>538</v>
      </c>
      <c r="C4" s="434"/>
      <c r="D4" s="446"/>
      <c r="E4" s="427" t="s">
        <v>546</v>
      </c>
      <c r="F4" s="434"/>
      <c r="G4" s="434"/>
      <c r="H4" s="475"/>
      <c r="I4" s="412" t="s">
        <v>274</v>
      </c>
      <c r="J4" s="434"/>
      <c r="K4" s="434"/>
      <c r="L4" s="446"/>
      <c r="M4" s="426" t="s">
        <v>564</v>
      </c>
      <c r="N4" s="443"/>
      <c r="O4" s="443"/>
      <c r="P4" s="448"/>
      <c r="Q4" s="426" t="s">
        <v>406</v>
      </c>
      <c r="R4" s="443"/>
      <c r="S4" s="443"/>
      <c r="T4" s="507"/>
    </row>
    <row r="5" spans="1:20" s="391" customFormat="1" ht="15" customHeight="1">
      <c r="A5" s="396"/>
      <c r="B5" s="413"/>
      <c r="C5" s="435"/>
      <c r="D5" s="447"/>
      <c r="E5" s="426" t="s">
        <v>547</v>
      </c>
      <c r="F5" s="448"/>
      <c r="G5" s="426" t="s">
        <v>553</v>
      </c>
      <c r="H5" s="448"/>
      <c r="I5" s="426" t="s">
        <v>547</v>
      </c>
      <c r="J5" s="448"/>
      <c r="K5" s="426" t="s">
        <v>553</v>
      </c>
      <c r="L5" s="448"/>
      <c r="M5" s="426" t="s">
        <v>547</v>
      </c>
      <c r="N5" s="448"/>
      <c r="O5" s="426" t="s">
        <v>553</v>
      </c>
      <c r="P5" s="448"/>
      <c r="Q5" s="443" t="s">
        <v>547</v>
      </c>
      <c r="R5" s="448"/>
      <c r="S5" s="426" t="s">
        <v>553</v>
      </c>
      <c r="T5" s="507"/>
    </row>
    <row r="6" spans="1:20" s="391" customFormat="1" ht="15" customHeight="1">
      <c r="A6" s="396"/>
      <c r="B6" s="414"/>
      <c r="C6" s="426" t="s">
        <v>544</v>
      </c>
      <c r="D6" s="448"/>
      <c r="E6" s="426"/>
      <c r="F6" s="448"/>
      <c r="G6" s="426"/>
      <c r="H6" s="448"/>
      <c r="I6" s="426"/>
      <c r="J6" s="448"/>
      <c r="K6" s="426"/>
      <c r="L6" s="448"/>
      <c r="M6" s="426"/>
      <c r="N6" s="448"/>
      <c r="O6" s="426"/>
      <c r="P6" s="448"/>
      <c r="Q6" s="443"/>
      <c r="R6" s="448"/>
      <c r="S6" s="426"/>
      <c r="T6" s="507"/>
    </row>
    <row r="7" spans="1:20" s="391" customFormat="1" ht="15" customHeight="1">
      <c r="A7" s="396"/>
      <c r="B7" s="415"/>
      <c r="C7" s="426" t="s">
        <v>427</v>
      </c>
      <c r="D7" s="448"/>
      <c r="E7" s="426"/>
      <c r="F7" s="448"/>
      <c r="G7" s="426"/>
      <c r="H7" s="448"/>
      <c r="I7" s="426"/>
      <c r="J7" s="448"/>
      <c r="K7" s="426"/>
      <c r="L7" s="448"/>
      <c r="M7" s="426"/>
      <c r="N7" s="448"/>
      <c r="O7" s="426"/>
      <c r="P7" s="448"/>
      <c r="Q7" s="443"/>
      <c r="R7" s="448"/>
      <c r="S7" s="426"/>
      <c r="T7" s="507"/>
    </row>
    <row r="8" spans="1:20" s="391" customFormat="1" ht="15" customHeight="1">
      <c r="A8" s="396"/>
      <c r="B8" s="416" t="s">
        <v>471</v>
      </c>
      <c r="C8" s="424"/>
      <c r="D8" s="424"/>
      <c r="E8" s="424"/>
      <c r="F8" s="424"/>
      <c r="G8" s="424"/>
      <c r="H8" s="424"/>
      <c r="I8" s="424"/>
      <c r="J8" s="424"/>
      <c r="K8" s="424"/>
      <c r="L8" s="424"/>
      <c r="M8" s="424"/>
      <c r="N8" s="424"/>
      <c r="O8" s="424"/>
      <c r="P8" s="424"/>
      <c r="Q8" s="424"/>
      <c r="R8" s="424"/>
      <c r="S8" s="424"/>
      <c r="T8" s="508"/>
    </row>
    <row r="9" spans="1:20" s="391" customFormat="1" ht="16.350000000000001" customHeight="1">
      <c r="A9" s="396"/>
      <c r="B9" s="412" t="s">
        <v>539</v>
      </c>
      <c r="C9" s="434"/>
      <c r="D9" s="446"/>
      <c r="E9" s="452" t="s">
        <v>161</v>
      </c>
      <c r="F9" s="461"/>
      <c r="G9" s="469" t="s">
        <v>209</v>
      </c>
      <c r="H9" s="461"/>
      <c r="I9" s="469" t="s">
        <v>557</v>
      </c>
      <c r="J9" s="461"/>
      <c r="K9" s="469" t="s">
        <v>166</v>
      </c>
      <c r="L9" s="461"/>
      <c r="M9" s="469" t="s">
        <v>565</v>
      </c>
      <c r="N9" s="461"/>
      <c r="O9" s="469" t="s">
        <v>569</v>
      </c>
      <c r="P9" s="461"/>
      <c r="Q9" s="469" t="s">
        <v>133</v>
      </c>
      <c r="R9" s="461"/>
      <c r="S9" s="469" t="s">
        <v>217</v>
      </c>
      <c r="T9" s="509"/>
    </row>
    <row r="10" spans="1:20" s="391" customFormat="1" ht="15.6" customHeight="1">
      <c r="A10" s="396"/>
      <c r="B10" s="413"/>
      <c r="C10" s="435"/>
      <c r="D10" s="447"/>
      <c r="E10" s="453"/>
      <c r="F10" s="462"/>
      <c r="G10" s="453"/>
      <c r="H10" s="462"/>
      <c r="I10" s="453"/>
      <c r="J10" s="462"/>
      <c r="K10" s="453"/>
      <c r="L10" s="462"/>
      <c r="M10" s="453"/>
      <c r="N10" s="462"/>
      <c r="O10" s="453"/>
      <c r="P10" s="462"/>
      <c r="Q10" s="453"/>
      <c r="R10" s="462"/>
      <c r="S10" s="474"/>
      <c r="T10" s="510"/>
    </row>
    <row r="11" spans="1:20" s="391" customFormat="1" ht="15.6" customHeight="1">
      <c r="A11" s="396"/>
      <c r="B11" s="417"/>
      <c r="C11" s="436"/>
      <c r="D11" s="449"/>
      <c r="E11" s="454" t="s">
        <v>202</v>
      </c>
      <c r="F11" s="463"/>
      <c r="G11" s="463"/>
      <c r="H11" s="476"/>
      <c r="I11" s="487"/>
      <c r="J11" s="491"/>
      <c r="K11" s="491"/>
      <c r="L11" s="491"/>
      <c r="M11" s="491"/>
      <c r="N11" s="491"/>
      <c r="O11" s="491"/>
      <c r="P11" s="491"/>
      <c r="Q11" s="491"/>
      <c r="R11" s="491"/>
      <c r="S11" s="491"/>
      <c r="T11" s="511"/>
    </row>
    <row r="12" spans="1:20" s="391" customFormat="1" ht="15.9" customHeight="1">
      <c r="A12" s="396"/>
      <c r="B12" s="418" t="s">
        <v>484</v>
      </c>
      <c r="C12" s="437"/>
      <c r="D12" s="437"/>
      <c r="E12" s="455"/>
      <c r="F12" s="455"/>
      <c r="G12" s="455"/>
      <c r="H12" s="477"/>
      <c r="I12" s="488"/>
      <c r="J12" s="492"/>
      <c r="K12" s="494" t="s">
        <v>561</v>
      </c>
      <c r="L12" s="492"/>
      <c r="M12" s="492"/>
      <c r="N12" s="500" t="s">
        <v>13</v>
      </c>
      <c r="O12" s="492"/>
      <c r="P12" s="492"/>
      <c r="Q12" s="494" t="s">
        <v>561</v>
      </c>
      <c r="R12" s="504"/>
      <c r="S12" s="504"/>
      <c r="T12" s="512"/>
    </row>
    <row r="13" spans="1:20" s="391" customFormat="1" ht="15.9" customHeight="1">
      <c r="A13" s="396"/>
      <c r="B13" s="419"/>
      <c r="C13" s="439"/>
      <c r="D13" s="439"/>
      <c r="E13" s="456" t="s">
        <v>263</v>
      </c>
      <c r="F13" s="464"/>
      <c r="G13" s="470" t="s">
        <v>463</v>
      </c>
      <c r="H13" s="478"/>
      <c r="I13" s="488"/>
      <c r="J13" s="492"/>
      <c r="K13" s="494" t="s">
        <v>561</v>
      </c>
      <c r="L13" s="492"/>
      <c r="M13" s="492"/>
      <c r="N13" s="500" t="s">
        <v>13</v>
      </c>
      <c r="O13" s="492"/>
      <c r="P13" s="492"/>
      <c r="Q13" s="494" t="s">
        <v>561</v>
      </c>
      <c r="R13" s="504"/>
      <c r="S13" s="504"/>
      <c r="T13" s="512"/>
    </row>
    <row r="14" spans="1:20" s="391" customFormat="1" ht="15.9" customHeight="1">
      <c r="A14" s="396"/>
      <c r="B14" s="419"/>
      <c r="C14" s="439"/>
      <c r="D14" s="439"/>
      <c r="E14" s="413"/>
      <c r="F14" s="465"/>
      <c r="G14" s="470" t="s">
        <v>454</v>
      </c>
      <c r="H14" s="478"/>
      <c r="I14" s="488"/>
      <c r="J14" s="492"/>
      <c r="K14" s="494" t="s">
        <v>561</v>
      </c>
      <c r="L14" s="492"/>
      <c r="M14" s="492"/>
      <c r="N14" s="500" t="s">
        <v>13</v>
      </c>
      <c r="O14" s="492"/>
      <c r="P14" s="492"/>
      <c r="Q14" s="494" t="s">
        <v>561</v>
      </c>
      <c r="R14" s="504"/>
      <c r="S14" s="504"/>
      <c r="T14" s="512"/>
    </row>
    <row r="15" spans="1:20" s="391" customFormat="1" ht="15.9" customHeight="1">
      <c r="A15" s="396"/>
      <c r="B15" s="420"/>
      <c r="C15" s="438"/>
      <c r="D15" s="438"/>
      <c r="E15" s="417"/>
      <c r="F15" s="466"/>
      <c r="G15" s="470" t="s">
        <v>378</v>
      </c>
      <c r="H15" s="478"/>
      <c r="I15" s="488"/>
      <c r="J15" s="492"/>
      <c r="K15" s="494" t="s">
        <v>561</v>
      </c>
      <c r="L15" s="492"/>
      <c r="M15" s="492"/>
      <c r="N15" s="500" t="s">
        <v>13</v>
      </c>
      <c r="O15" s="492"/>
      <c r="P15" s="492"/>
      <c r="Q15" s="494" t="s">
        <v>561</v>
      </c>
      <c r="R15" s="504"/>
      <c r="S15" s="504"/>
      <c r="T15" s="512"/>
    </row>
    <row r="16" spans="1:20" s="391" customFormat="1" ht="16.350000000000001" customHeight="1">
      <c r="A16" s="396"/>
      <c r="B16" s="421" t="s">
        <v>196</v>
      </c>
      <c r="C16" s="440"/>
      <c r="D16" s="440"/>
      <c r="E16" s="440"/>
      <c r="F16" s="440"/>
      <c r="G16" s="440"/>
      <c r="H16" s="479"/>
      <c r="I16" s="488"/>
      <c r="J16" s="492"/>
      <c r="K16" s="495" t="s">
        <v>561</v>
      </c>
      <c r="L16" s="492"/>
      <c r="M16" s="492"/>
      <c r="N16" s="501" t="s">
        <v>13</v>
      </c>
      <c r="O16" s="492"/>
      <c r="P16" s="492"/>
      <c r="Q16" s="495" t="s">
        <v>561</v>
      </c>
      <c r="R16" s="504"/>
      <c r="S16" s="504"/>
      <c r="T16" s="512"/>
    </row>
    <row r="17" spans="1:20" s="391" customFormat="1" ht="16.350000000000001" customHeight="1">
      <c r="A17" s="397"/>
      <c r="B17" s="422" t="s">
        <v>542</v>
      </c>
      <c r="C17" s="441"/>
      <c r="D17" s="441"/>
      <c r="E17" s="441"/>
      <c r="F17" s="441"/>
      <c r="G17" s="441"/>
      <c r="H17" s="480"/>
      <c r="I17" s="489"/>
      <c r="J17" s="493"/>
      <c r="K17" s="493"/>
      <c r="L17" s="498" t="s">
        <v>118</v>
      </c>
      <c r="M17" s="498"/>
      <c r="N17" s="498"/>
      <c r="O17" s="441"/>
      <c r="P17" s="441"/>
      <c r="Q17" s="441"/>
      <c r="R17" s="498"/>
      <c r="S17" s="498"/>
      <c r="T17" s="513"/>
    </row>
    <row r="18" spans="1:20" s="391" customFormat="1" ht="15" customHeight="1">
      <c r="A18" s="395" t="s">
        <v>432</v>
      </c>
      <c r="B18" s="423" t="s">
        <v>536</v>
      </c>
      <c r="C18" s="411"/>
      <c r="D18" s="411"/>
      <c r="E18" s="411"/>
      <c r="F18" s="411"/>
      <c r="G18" s="411"/>
      <c r="H18" s="411"/>
      <c r="I18" s="411"/>
      <c r="J18" s="411"/>
      <c r="K18" s="411"/>
      <c r="L18" s="411"/>
      <c r="M18" s="411"/>
      <c r="N18" s="411"/>
      <c r="O18" s="411"/>
      <c r="P18" s="411"/>
      <c r="Q18" s="411"/>
      <c r="R18" s="411"/>
      <c r="S18" s="411"/>
      <c r="T18" s="506"/>
    </row>
    <row r="19" spans="1:20" s="391" customFormat="1" ht="15" customHeight="1">
      <c r="A19" s="396"/>
      <c r="B19" s="412" t="s">
        <v>538</v>
      </c>
      <c r="C19" s="434"/>
      <c r="D19" s="446"/>
      <c r="E19" s="427" t="s">
        <v>546</v>
      </c>
      <c r="F19" s="434"/>
      <c r="G19" s="434"/>
      <c r="H19" s="475"/>
      <c r="I19" s="412" t="s">
        <v>274</v>
      </c>
      <c r="J19" s="434"/>
      <c r="K19" s="434"/>
      <c r="L19" s="446"/>
      <c r="M19" s="426" t="s">
        <v>564</v>
      </c>
      <c r="N19" s="443"/>
      <c r="O19" s="443"/>
      <c r="P19" s="448"/>
      <c r="Q19" s="426" t="s">
        <v>406</v>
      </c>
      <c r="R19" s="443"/>
      <c r="S19" s="443"/>
      <c r="T19" s="507"/>
    </row>
    <row r="20" spans="1:20" s="391" customFormat="1" ht="15" customHeight="1">
      <c r="A20" s="396"/>
      <c r="B20" s="413"/>
      <c r="C20" s="435"/>
      <c r="D20" s="447"/>
      <c r="E20" s="426" t="s">
        <v>547</v>
      </c>
      <c r="F20" s="448"/>
      <c r="G20" s="426" t="s">
        <v>553</v>
      </c>
      <c r="H20" s="448"/>
      <c r="I20" s="426" t="s">
        <v>547</v>
      </c>
      <c r="J20" s="448"/>
      <c r="K20" s="426" t="s">
        <v>553</v>
      </c>
      <c r="L20" s="448"/>
      <c r="M20" s="426" t="s">
        <v>547</v>
      </c>
      <c r="N20" s="448"/>
      <c r="O20" s="426" t="s">
        <v>553</v>
      </c>
      <c r="P20" s="448"/>
      <c r="Q20" s="443" t="s">
        <v>547</v>
      </c>
      <c r="R20" s="448"/>
      <c r="S20" s="426" t="s">
        <v>553</v>
      </c>
      <c r="T20" s="507"/>
    </row>
    <row r="21" spans="1:20" s="391" customFormat="1" ht="15" customHeight="1">
      <c r="A21" s="396"/>
      <c r="B21" s="414"/>
      <c r="C21" s="426" t="s">
        <v>544</v>
      </c>
      <c r="D21" s="448"/>
      <c r="E21" s="426"/>
      <c r="F21" s="448"/>
      <c r="G21" s="426"/>
      <c r="H21" s="448"/>
      <c r="I21" s="426"/>
      <c r="J21" s="448"/>
      <c r="K21" s="426"/>
      <c r="L21" s="448"/>
      <c r="M21" s="426"/>
      <c r="N21" s="448"/>
      <c r="O21" s="426"/>
      <c r="P21" s="448"/>
      <c r="Q21" s="443"/>
      <c r="R21" s="448"/>
      <c r="S21" s="426"/>
      <c r="T21" s="507"/>
    </row>
    <row r="22" spans="1:20" s="391" customFormat="1" ht="15" customHeight="1">
      <c r="A22" s="396"/>
      <c r="B22" s="415"/>
      <c r="C22" s="426" t="s">
        <v>427</v>
      </c>
      <c r="D22" s="448"/>
      <c r="E22" s="426"/>
      <c r="F22" s="448"/>
      <c r="G22" s="426"/>
      <c r="H22" s="448"/>
      <c r="I22" s="426"/>
      <c r="J22" s="448"/>
      <c r="K22" s="426"/>
      <c r="L22" s="448"/>
      <c r="M22" s="426"/>
      <c r="N22" s="448"/>
      <c r="O22" s="426"/>
      <c r="P22" s="448"/>
      <c r="Q22" s="443"/>
      <c r="R22" s="448"/>
      <c r="S22" s="426"/>
      <c r="T22" s="507"/>
    </row>
    <row r="23" spans="1:20" s="391" customFormat="1" ht="15" customHeight="1">
      <c r="A23" s="396"/>
      <c r="B23" s="416" t="s">
        <v>471</v>
      </c>
      <c r="C23" s="424"/>
      <c r="D23" s="424"/>
      <c r="E23" s="424"/>
      <c r="F23" s="424"/>
      <c r="G23" s="424"/>
      <c r="H23" s="424"/>
      <c r="I23" s="424"/>
      <c r="J23" s="424"/>
      <c r="K23" s="424"/>
      <c r="L23" s="424"/>
      <c r="M23" s="424"/>
      <c r="N23" s="424"/>
      <c r="O23" s="424"/>
      <c r="P23" s="424"/>
      <c r="Q23" s="424"/>
      <c r="R23" s="424"/>
      <c r="S23" s="424"/>
      <c r="T23" s="508"/>
    </row>
    <row r="24" spans="1:20" s="391" customFormat="1" ht="16.350000000000001" customHeight="1">
      <c r="A24" s="396"/>
      <c r="B24" s="412" t="s">
        <v>539</v>
      </c>
      <c r="C24" s="434"/>
      <c r="D24" s="446"/>
      <c r="E24" s="452" t="s">
        <v>161</v>
      </c>
      <c r="F24" s="461"/>
      <c r="G24" s="469" t="s">
        <v>209</v>
      </c>
      <c r="H24" s="461"/>
      <c r="I24" s="469" t="s">
        <v>557</v>
      </c>
      <c r="J24" s="461"/>
      <c r="K24" s="469" t="s">
        <v>166</v>
      </c>
      <c r="L24" s="461"/>
      <c r="M24" s="469" t="s">
        <v>565</v>
      </c>
      <c r="N24" s="461"/>
      <c r="O24" s="469" t="s">
        <v>569</v>
      </c>
      <c r="P24" s="461"/>
      <c r="Q24" s="469" t="s">
        <v>133</v>
      </c>
      <c r="R24" s="461"/>
      <c r="S24" s="469" t="s">
        <v>217</v>
      </c>
      <c r="T24" s="509"/>
    </row>
    <row r="25" spans="1:20" s="391" customFormat="1" ht="15.6" customHeight="1">
      <c r="A25" s="396"/>
      <c r="B25" s="413"/>
      <c r="C25" s="435"/>
      <c r="D25" s="447"/>
      <c r="E25" s="453"/>
      <c r="F25" s="462"/>
      <c r="G25" s="453"/>
      <c r="H25" s="462"/>
      <c r="I25" s="453"/>
      <c r="J25" s="462"/>
      <c r="K25" s="453"/>
      <c r="L25" s="462"/>
      <c r="M25" s="453"/>
      <c r="N25" s="462"/>
      <c r="O25" s="453"/>
      <c r="P25" s="462"/>
      <c r="Q25" s="453"/>
      <c r="R25" s="462"/>
      <c r="S25" s="474"/>
      <c r="T25" s="510"/>
    </row>
    <row r="26" spans="1:20" s="391" customFormat="1" ht="15.6" customHeight="1">
      <c r="A26" s="396"/>
      <c r="B26" s="417"/>
      <c r="C26" s="436"/>
      <c r="D26" s="449"/>
      <c r="E26" s="454" t="s">
        <v>202</v>
      </c>
      <c r="F26" s="463"/>
      <c r="G26" s="463"/>
      <c r="H26" s="476"/>
      <c r="I26" s="487"/>
      <c r="J26" s="491"/>
      <c r="K26" s="491"/>
      <c r="L26" s="491"/>
      <c r="M26" s="491"/>
      <c r="N26" s="491"/>
      <c r="O26" s="491"/>
      <c r="P26" s="491"/>
      <c r="Q26" s="491"/>
      <c r="R26" s="491"/>
      <c r="S26" s="491"/>
      <c r="T26" s="511"/>
    </row>
    <row r="27" spans="1:20" s="391" customFormat="1" ht="15.9" customHeight="1">
      <c r="A27" s="396"/>
      <c r="B27" s="418" t="s">
        <v>484</v>
      </c>
      <c r="C27" s="437"/>
      <c r="D27" s="437"/>
      <c r="E27" s="455"/>
      <c r="F27" s="455"/>
      <c r="G27" s="455"/>
      <c r="H27" s="477"/>
      <c r="I27" s="488"/>
      <c r="J27" s="492"/>
      <c r="K27" s="494" t="s">
        <v>561</v>
      </c>
      <c r="L27" s="492"/>
      <c r="M27" s="492"/>
      <c r="N27" s="500" t="s">
        <v>13</v>
      </c>
      <c r="O27" s="492"/>
      <c r="P27" s="492"/>
      <c r="Q27" s="494" t="s">
        <v>561</v>
      </c>
      <c r="R27" s="504"/>
      <c r="S27" s="504"/>
      <c r="T27" s="512"/>
    </row>
    <row r="28" spans="1:20" s="391" customFormat="1" ht="15.9" customHeight="1">
      <c r="A28" s="396"/>
      <c r="B28" s="419"/>
      <c r="C28" s="439"/>
      <c r="D28" s="439"/>
      <c r="E28" s="456" t="s">
        <v>263</v>
      </c>
      <c r="F28" s="464"/>
      <c r="G28" s="470" t="s">
        <v>463</v>
      </c>
      <c r="H28" s="478"/>
      <c r="I28" s="488"/>
      <c r="J28" s="492"/>
      <c r="K28" s="494" t="s">
        <v>561</v>
      </c>
      <c r="L28" s="492"/>
      <c r="M28" s="492"/>
      <c r="N28" s="500" t="s">
        <v>13</v>
      </c>
      <c r="O28" s="492"/>
      <c r="P28" s="492"/>
      <c r="Q28" s="494" t="s">
        <v>561</v>
      </c>
      <c r="R28" s="504"/>
      <c r="S28" s="504"/>
      <c r="T28" s="512"/>
    </row>
    <row r="29" spans="1:20" s="391" customFormat="1" ht="15.9" customHeight="1">
      <c r="A29" s="396"/>
      <c r="B29" s="419"/>
      <c r="C29" s="439"/>
      <c r="D29" s="439"/>
      <c r="E29" s="413"/>
      <c r="F29" s="465"/>
      <c r="G29" s="470" t="s">
        <v>454</v>
      </c>
      <c r="H29" s="478"/>
      <c r="I29" s="488"/>
      <c r="J29" s="492"/>
      <c r="K29" s="494" t="s">
        <v>561</v>
      </c>
      <c r="L29" s="492"/>
      <c r="M29" s="492"/>
      <c r="N29" s="500" t="s">
        <v>13</v>
      </c>
      <c r="O29" s="492"/>
      <c r="P29" s="492"/>
      <c r="Q29" s="494" t="s">
        <v>561</v>
      </c>
      <c r="R29" s="504"/>
      <c r="S29" s="504"/>
      <c r="T29" s="512"/>
    </row>
    <row r="30" spans="1:20" s="391" customFormat="1" ht="15.9" customHeight="1">
      <c r="A30" s="396"/>
      <c r="B30" s="420"/>
      <c r="C30" s="438"/>
      <c r="D30" s="438"/>
      <c r="E30" s="417"/>
      <c r="F30" s="466"/>
      <c r="G30" s="470" t="s">
        <v>378</v>
      </c>
      <c r="H30" s="478"/>
      <c r="I30" s="488"/>
      <c r="J30" s="492"/>
      <c r="K30" s="494" t="s">
        <v>561</v>
      </c>
      <c r="L30" s="492"/>
      <c r="M30" s="492"/>
      <c r="N30" s="500" t="s">
        <v>13</v>
      </c>
      <c r="O30" s="492"/>
      <c r="P30" s="492"/>
      <c r="Q30" s="494" t="s">
        <v>561</v>
      </c>
      <c r="R30" s="504"/>
      <c r="S30" s="504"/>
      <c r="T30" s="512"/>
    </row>
    <row r="31" spans="1:20" s="391" customFormat="1" ht="16.350000000000001" customHeight="1">
      <c r="A31" s="396"/>
      <c r="B31" s="421" t="s">
        <v>196</v>
      </c>
      <c r="C31" s="440"/>
      <c r="D31" s="440"/>
      <c r="E31" s="440"/>
      <c r="F31" s="440"/>
      <c r="G31" s="440"/>
      <c r="H31" s="479"/>
      <c r="I31" s="488"/>
      <c r="J31" s="492"/>
      <c r="K31" s="495" t="s">
        <v>561</v>
      </c>
      <c r="L31" s="492"/>
      <c r="M31" s="492"/>
      <c r="N31" s="501" t="s">
        <v>13</v>
      </c>
      <c r="O31" s="492"/>
      <c r="P31" s="492"/>
      <c r="Q31" s="495" t="s">
        <v>561</v>
      </c>
      <c r="R31" s="504"/>
      <c r="S31" s="504"/>
      <c r="T31" s="512"/>
    </row>
    <row r="32" spans="1:20" s="391" customFormat="1" ht="16.350000000000001" customHeight="1">
      <c r="A32" s="396"/>
      <c r="B32" s="422" t="s">
        <v>542</v>
      </c>
      <c r="C32" s="441"/>
      <c r="D32" s="441"/>
      <c r="E32" s="441"/>
      <c r="F32" s="441"/>
      <c r="G32" s="441"/>
      <c r="H32" s="480"/>
      <c r="I32" s="489"/>
      <c r="J32" s="493"/>
      <c r="K32" s="493"/>
      <c r="L32" s="498" t="s">
        <v>118</v>
      </c>
      <c r="M32" s="498"/>
      <c r="N32" s="498"/>
      <c r="O32" s="441"/>
      <c r="P32" s="441"/>
      <c r="Q32" s="441"/>
      <c r="R32" s="498"/>
      <c r="S32" s="498"/>
      <c r="T32" s="513"/>
    </row>
    <row r="33" spans="1:20" s="391" customFormat="1" ht="15" customHeight="1">
      <c r="A33" s="395" t="s">
        <v>573</v>
      </c>
      <c r="B33" s="411" t="s">
        <v>536</v>
      </c>
      <c r="C33" s="411"/>
      <c r="D33" s="411"/>
      <c r="E33" s="411"/>
      <c r="F33" s="411"/>
      <c r="G33" s="411"/>
      <c r="H33" s="411"/>
      <c r="I33" s="411"/>
      <c r="J33" s="411"/>
      <c r="K33" s="411"/>
      <c r="L33" s="411"/>
      <c r="M33" s="411"/>
      <c r="N33" s="411"/>
      <c r="O33" s="411"/>
      <c r="P33" s="411"/>
      <c r="Q33" s="411"/>
      <c r="R33" s="411"/>
      <c r="S33" s="411"/>
      <c r="T33" s="506"/>
    </row>
    <row r="34" spans="1:20" s="391" customFormat="1" ht="15" customHeight="1">
      <c r="A34" s="396"/>
      <c r="B34" s="412" t="s">
        <v>538</v>
      </c>
      <c r="C34" s="434"/>
      <c r="D34" s="446"/>
      <c r="E34" s="427" t="s">
        <v>546</v>
      </c>
      <c r="F34" s="434"/>
      <c r="G34" s="434"/>
      <c r="H34" s="475"/>
      <c r="I34" s="412" t="s">
        <v>274</v>
      </c>
      <c r="J34" s="434"/>
      <c r="K34" s="434"/>
      <c r="L34" s="446"/>
      <c r="M34" s="426" t="s">
        <v>564</v>
      </c>
      <c r="N34" s="443"/>
      <c r="O34" s="443"/>
      <c r="P34" s="448"/>
      <c r="Q34" s="426" t="s">
        <v>406</v>
      </c>
      <c r="R34" s="443"/>
      <c r="S34" s="443"/>
      <c r="T34" s="507"/>
    </row>
    <row r="35" spans="1:20" s="391" customFormat="1" ht="15" customHeight="1">
      <c r="A35" s="396"/>
      <c r="B35" s="413"/>
      <c r="C35" s="435"/>
      <c r="D35" s="447"/>
      <c r="E35" s="426" t="s">
        <v>547</v>
      </c>
      <c r="F35" s="448"/>
      <c r="G35" s="426" t="s">
        <v>553</v>
      </c>
      <c r="H35" s="448"/>
      <c r="I35" s="426" t="s">
        <v>547</v>
      </c>
      <c r="J35" s="448"/>
      <c r="K35" s="426" t="s">
        <v>553</v>
      </c>
      <c r="L35" s="448"/>
      <c r="M35" s="426" t="s">
        <v>547</v>
      </c>
      <c r="N35" s="448"/>
      <c r="O35" s="426" t="s">
        <v>553</v>
      </c>
      <c r="P35" s="448"/>
      <c r="Q35" s="443" t="s">
        <v>547</v>
      </c>
      <c r="R35" s="448"/>
      <c r="S35" s="426" t="s">
        <v>553</v>
      </c>
      <c r="T35" s="507"/>
    </row>
    <row r="36" spans="1:20" s="391" customFormat="1" ht="15" customHeight="1">
      <c r="A36" s="396"/>
      <c r="B36" s="414"/>
      <c r="C36" s="426" t="s">
        <v>544</v>
      </c>
      <c r="D36" s="448"/>
      <c r="E36" s="426"/>
      <c r="F36" s="448"/>
      <c r="G36" s="426"/>
      <c r="H36" s="448"/>
      <c r="I36" s="426"/>
      <c r="J36" s="448"/>
      <c r="K36" s="426"/>
      <c r="L36" s="448"/>
      <c r="M36" s="426"/>
      <c r="N36" s="448"/>
      <c r="O36" s="426"/>
      <c r="P36" s="448"/>
      <c r="Q36" s="443"/>
      <c r="R36" s="448"/>
      <c r="S36" s="426"/>
      <c r="T36" s="507"/>
    </row>
    <row r="37" spans="1:20" s="391" customFormat="1" ht="15" customHeight="1">
      <c r="A37" s="396"/>
      <c r="B37" s="415"/>
      <c r="C37" s="426" t="s">
        <v>427</v>
      </c>
      <c r="D37" s="448"/>
      <c r="E37" s="426"/>
      <c r="F37" s="448"/>
      <c r="G37" s="426"/>
      <c r="H37" s="448"/>
      <c r="I37" s="426"/>
      <c r="J37" s="448"/>
      <c r="K37" s="426"/>
      <c r="L37" s="448"/>
      <c r="M37" s="426"/>
      <c r="N37" s="448"/>
      <c r="O37" s="426"/>
      <c r="P37" s="448"/>
      <c r="Q37" s="443"/>
      <c r="R37" s="448"/>
      <c r="S37" s="426"/>
      <c r="T37" s="507"/>
    </row>
    <row r="38" spans="1:20" s="391" customFormat="1" ht="15" customHeight="1">
      <c r="A38" s="396"/>
      <c r="B38" s="424" t="s">
        <v>471</v>
      </c>
      <c r="C38" s="424"/>
      <c r="D38" s="424"/>
      <c r="E38" s="424"/>
      <c r="F38" s="424"/>
      <c r="G38" s="424"/>
      <c r="H38" s="424"/>
      <c r="I38" s="424"/>
      <c r="J38" s="424"/>
      <c r="K38" s="424"/>
      <c r="L38" s="424"/>
      <c r="M38" s="424"/>
      <c r="N38" s="424"/>
      <c r="O38" s="424"/>
      <c r="P38" s="424"/>
      <c r="Q38" s="424"/>
      <c r="R38" s="424"/>
      <c r="S38" s="424"/>
      <c r="T38" s="508"/>
    </row>
    <row r="39" spans="1:20" s="391" customFormat="1" ht="16.350000000000001" customHeight="1">
      <c r="A39" s="396"/>
      <c r="B39" s="412" t="s">
        <v>539</v>
      </c>
      <c r="C39" s="434"/>
      <c r="D39" s="446"/>
      <c r="E39" s="452" t="s">
        <v>161</v>
      </c>
      <c r="F39" s="461"/>
      <c r="G39" s="469" t="s">
        <v>209</v>
      </c>
      <c r="H39" s="461"/>
      <c r="I39" s="469" t="s">
        <v>557</v>
      </c>
      <c r="J39" s="461"/>
      <c r="K39" s="469" t="s">
        <v>166</v>
      </c>
      <c r="L39" s="461"/>
      <c r="M39" s="469" t="s">
        <v>565</v>
      </c>
      <c r="N39" s="461"/>
      <c r="O39" s="469" t="s">
        <v>569</v>
      </c>
      <c r="P39" s="461"/>
      <c r="Q39" s="469" t="s">
        <v>133</v>
      </c>
      <c r="R39" s="461"/>
      <c r="S39" s="469" t="s">
        <v>217</v>
      </c>
      <c r="T39" s="509"/>
    </row>
    <row r="40" spans="1:20" s="391" customFormat="1" ht="15.6" customHeight="1">
      <c r="A40" s="396"/>
      <c r="B40" s="413"/>
      <c r="C40" s="435"/>
      <c r="D40" s="447"/>
      <c r="E40" s="453"/>
      <c r="F40" s="462"/>
      <c r="G40" s="453"/>
      <c r="H40" s="462"/>
      <c r="I40" s="453"/>
      <c r="J40" s="462"/>
      <c r="K40" s="453"/>
      <c r="L40" s="462"/>
      <c r="M40" s="453"/>
      <c r="N40" s="462"/>
      <c r="O40" s="453"/>
      <c r="P40" s="462"/>
      <c r="Q40" s="453"/>
      <c r="R40" s="462"/>
      <c r="S40" s="474"/>
      <c r="T40" s="510"/>
    </row>
    <row r="41" spans="1:20" s="391" customFormat="1" ht="15.6" customHeight="1">
      <c r="A41" s="396"/>
      <c r="B41" s="417"/>
      <c r="C41" s="436"/>
      <c r="D41" s="449"/>
      <c r="E41" s="454" t="s">
        <v>202</v>
      </c>
      <c r="F41" s="463"/>
      <c r="G41" s="463"/>
      <c r="H41" s="476"/>
      <c r="I41" s="487"/>
      <c r="J41" s="491"/>
      <c r="K41" s="491"/>
      <c r="L41" s="491"/>
      <c r="M41" s="491"/>
      <c r="N41" s="491"/>
      <c r="O41" s="491"/>
      <c r="P41" s="491"/>
      <c r="Q41" s="491"/>
      <c r="R41" s="491"/>
      <c r="S41" s="491"/>
      <c r="T41" s="511"/>
    </row>
    <row r="42" spans="1:20" s="391" customFormat="1" ht="15.9" customHeight="1">
      <c r="A42" s="396"/>
      <c r="B42" s="418" t="s">
        <v>484</v>
      </c>
      <c r="C42" s="437"/>
      <c r="D42" s="437"/>
      <c r="E42" s="455"/>
      <c r="F42" s="455"/>
      <c r="G42" s="455"/>
      <c r="H42" s="477"/>
      <c r="I42" s="488"/>
      <c r="J42" s="492"/>
      <c r="K42" s="494" t="s">
        <v>561</v>
      </c>
      <c r="L42" s="492"/>
      <c r="M42" s="492"/>
      <c r="N42" s="500" t="s">
        <v>13</v>
      </c>
      <c r="O42" s="492"/>
      <c r="P42" s="492"/>
      <c r="Q42" s="494" t="s">
        <v>561</v>
      </c>
      <c r="R42" s="504"/>
      <c r="S42" s="504"/>
      <c r="T42" s="512"/>
    </row>
    <row r="43" spans="1:20" s="391" customFormat="1" ht="15.9" customHeight="1">
      <c r="A43" s="396"/>
      <c r="B43" s="419"/>
      <c r="C43" s="439"/>
      <c r="D43" s="439"/>
      <c r="E43" s="456" t="s">
        <v>263</v>
      </c>
      <c r="F43" s="464"/>
      <c r="G43" s="470" t="s">
        <v>463</v>
      </c>
      <c r="H43" s="478"/>
      <c r="I43" s="488"/>
      <c r="J43" s="492"/>
      <c r="K43" s="494" t="s">
        <v>561</v>
      </c>
      <c r="L43" s="492"/>
      <c r="M43" s="492"/>
      <c r="N43" s="500" t="s">
        <v>13</v>
      </c>
      <c r="O43" s="492"/>
      <c r="P43" s="492"/>
      <c r="Q43" s="494" t="s">
        <v>561</v>
      </c>
      <c r="R43" s="504"/>
      <c r="S43" s="504"/>
      <c r="T43" s="512"/>
    </row>
    <row r="44" spans="1:20" s="391" customFormat="1" ht="15.9" customHeight="1">
      <c r="A44" s="396"/>
      <c r="B44" s="419"/>
      <c r="C44" s="439"/>
      <c r="D44" s="439"/>
      <c r="E44" s="413"/>
      <c r="F44" s="465"/>
      <c r="G44" s="470" t="s">
        <v>454</v>
      </c>
      <c r="H44" s="478"/>
      <c r="I44" s="488"/>
      <c r="J44" s="492"/>
      <c r="K44" s="494" t="s">
        <v>561</v>
      </c>
      <c r="L44" s="492"/>
      <c r="M44" s="492"/>
      <c r="N44" s="500" t="s">
        <v>13</v>
      </c>
      <c r="O44" s="492"/>
      <c r="P44" s="492"/>
      <c r="Q44" s="494" t="s">
        <v>561</v>
      </c>
      <c r="R44" s="504"/>
      <c r="S44" s="504"/>
      <c r="T44" s="512"/>
    </row>
    <row r="45" spans="1:20" s="391" customFormat="1" ht="15.9" customHeight="1">
      <c r="A45" s="396"/>
      <c r="B45" s="420"/>
      <c r="C45" s="438"/>
      <c r="D45" s="438"/>
      <c r="E45" s="417"/>
      <c r="F45" s="466"/>
      <c r="G45" s="470" t="s">
        <v>378</v>
      </c>
      <c r="H45" s="478"/>
      <c r="I45" s="488"/>
      <c r="J45" s="492"/>
      <c r="K45" s="494" t="s">
        <v>561</v>
      </c>
      <c r="L45" s="492"/>
      <c r="M45" s="492"/>
      <c r="N45" s="500" t="s">
        <v>13</v>
      </c>
      <c r="O45" s="492"/>
      <c r="P45" s="492"/>
      <c r="Q45" s="494" t="s">
        <v>561</v>
      </c>
      <c r="R45" s="504"/>
      <c r="S45" s="504"/>
      <c r="T45" s="512"/>
    </row>
    <row r="46" spans="1:20" s="391" customFormat="1" ht="16.350000000000001" customHeight="1">
      <c r="A46" s="396"/>
      <c r="B46" s="421" t="s">
        <v>196</v>
      </c>
      <c r="C46" s="440"/>
      <c r="D46" s="440"/>
      <c r="E46" s="440"/>
      <c r="F46" s="440"/>
      <c r="G46" s="440"/>
      <c r="H46" s="479"/>
      <c r="I46" s="488"/>
      <c r="J46" s="492"/>
      <c r="K46" s="495" t="s">
        <v>561</v>
      </c>
      <c r="L46" s="492"/>
      <c r="M46" s="492"/>
      <c r="N46" s="501" t="s">
        <v>13</v>
      </c>
      <c r="O46" s="492"/>
      <c r="P46" s="492"/>
      <c r="Q46" s="495" t="s">
        <v>561</v>
      </c>
      <c r="R46" s="504"/>
      <c r="S46" s="504"/>
      <c r="T46" s="512"/>
    </row>
    <row r="47" spans="1:20" s="391" customFormat="1" ht="16.350000000000001" customHeight="1">
      <c r="A47" s="397"/>
      <c r="B47" s="422" t="s">
        <v>542</v>
      </c>
      <c r="C47" s="441"/>
      <c r="D47" s="441"/>
      <c r="E47" s="441"/>
      <c r="F47" s="441"/>
      <c r="G47" s="441"/>
      <c r="H47" s="480"/>
      <c r="I47" s="489"/>
      <c r="J47" s="493"/>
      <c r="K47" s="493"/>
      <c r="L47" s="498" t="s">
        <v>118</v>
      </c>
      <c r="M47" s="498"/>
      <c r="N47" s="498"/>
      <c r="O47" s="441"/>
      <c r="P47" s="441"/>
      <c r="Q47" s="441"/>
      <c r="R47" s="498"/>
      <c r="S47" s="498"/>
      <c r="T47" s="513"/>
    </row>
    <row r="48" spans="1:20" s="391" customFormat="1" ht="25.5" customHeight="1">
      <c r="A48" s="398"/>
      <c r="B48" s="398"/>
      <c r="C48" s="398"/>
      <c r="D48" s="398"/>
      <c r="E48" s="457"/>
      <c r="F48" s="457"/>
      <c r="G48" s="457"/>
      <c r="H48" s="457"/>
      <c r="I48" s="457"/>
      <c r="J48" s="457"/>
      <c r="K48" s="457"/>
      <c r="L48" s="457"/>
      <c r="M48" s="457"/>
      <c r="N48" s="457"/>
      <c r="O48" s="457"/>
      <c r="P48" s="457"/>
      <c r="Q48" s="457"/>
      <c r="R48" s="457"/>
      <c r="S48" s="505"/>
      <c r="T48" s="505"/>
    </row>
    <row r="49" spans="1:20" s="391" customFormat="1" ht="29.1" customHeight="1">
      <c r="A49" s="399" t="s">
        <v>451</v>
      </c>
      <c r="B49" s="399"/>
      <c r="C49" s="399"/>
      <c r="D49" s="399"/>
      <c r="E49" s="399"/>
      <c r="F49" s="399"/>
      <c r="G49" s="399"/>
      <c r="H49" s="399"/>
      <c r="I49" s="399"/>
      <c r="J49" s="399"/>
      <c r="K49" s="399"/>
      <c r="L49" s="399"/>
      <c r="M49" s="399"/>
      <c r="N49" s="399"/>
      <c r="O49" s="399"/>
      <c r="P49" s="399"/>
      <c r="Q49" s="399"/>
      <c r="R49" s="399"/>
      <c r="S49" s="505"/>
      <c r="T49" s="505"/>
    </row>
    <row r="50" spans="1:20" s="391" customFormat="1" ht="15" customHeight="1">
      <c r="A50" s="400" t="s">
        <v>574</v>
      </c>
      <c r="B50" s="400"/>
      <c r="C50" s="400"/>
      <c r="D50" s="400"/>
      <c r="E50" s="400"/>
      <c r="F50" s="400"/>
      <c r="G50" s="400"/>
      <c r="H50" s="400"/>
      <c r="I50" s="400"/>
      <c r="J50" s="400"/>
      <c r="K50" s="400"/>
      <c r="L50" s="400"/>
      <c r="M50" s="400"/>
      <c r="N50" s="400"/>
      <c r="O50" s="400"/>
      <c r="P50" s="400"/>
      <c r="Q50" s="400"/>
      <c r="R50" s="400"/>
      <c r="S50" s="505"/>
      <c r="T50" s="505"/>
    </row>
    <row r="51" spans="1:20" s="391" customFormat="1" ht="15" customHeight="1">
      <c r="A51" s="401" t="s">
        <v>375</v>
      </c>
      <c r="B51" s="425" t="s">
        <v>11</v>
      </c>
      <c r="C51" s="442"/>
      <c r="D51" s="450"/>
      <c r="E51" s="458"/>
      <c r="F51" s="467"/>
      <c r="G51" s="467"/>
      <c r="H51" s="467"/>
      <c r="I51" s="467"/>
      <c r="J51" s="467"/>
      <c r="K51" s="467"/>
      <c r="L51" s="467"/>
      <c r="M51" s="467"/>
      <c r="N51" s="467"/>
      <c r="O51" s="467"/>
      <c r="P51" s="467"/>
      <c r="Q51" s="467"/>
      <c r="R51" s="467"/>
      <c r="S51" s="467"/>
      <c r="T51" s="514"/>
    </row>
    <row r="52" spans="1:20" s="391" customFormat="1" ht="25.65" customHeight="1">
      <c r="A52" s="402"/>
      <c r="B52" s="426" t="s">
        <v>397</v>
      </c>
      <c r="C52" s="443"/>
      <c r="D52" s="448"/>
      <c r="E52" s="459"/>
      <c r="F52" s="468"/>
      <c r="G52" s="468"/>
      <c r="H52" s="468"/>
      <c r="I52" s="468"/>
      <c r="J52" s="468"/>
      <c r="K52" s="468"/>
      <c r="L52" s="468"/>
      <c r="M52" s="468"/>
      <c r="N52" s="468"/>
      <c r="O52" s="468"/>
      <c r="P52" s="468"/>
      <c r="Q52" s="468"/>
      <c r="R52" s="468"/>
      <c r="S52" s="468"/>
      <c r="T52" s="515"/>
    </row>
    <row r="53" spans="1:20" s="391" customFormat="1" ht="15" customHeight="1">
      <c r="A53" s="402"/>
      <c r="B53" s="427" t="s">
        <v>181</v>
      </c>
      <c r="C53" s="434"/>
      <c r="D53" s="446"/>
      <c r="E53" s="427" t="s">
        <v>183</v>
      </c>
      <c r="F53" s="434"/>
      <c r="G53" s="471"/>
      <c r="H53" s="434" t="s">
        <v>485</v>
      </c>
      <c r="I53" s="471"/>
      <c r="J53" s="434" t="s">
        <v>560</v>
      </c>
      <c r="K53" s="434"/>
      <c r="L53" s="434"/>
      <c r="M53" s="434"/>
      <c r="N53" s="434"/>
      <c r="O53" s="434"/>
      <c r="P53" s="434"/>
      <c r="Q53" s="434"/>
      <c r="R53" s="434"/>
      <c r="S53" s="434"/>
      <c r="T53" s="516"/>
    </row>
    <row r="54" spans="1:20" s="391" customFormat="1" ht="15" customHeight="1">
      <c r="A54" s="402"/>
      <c r="B54" s="428"/>
      <c r="C54" s="435"/>
      <c r="D54" s="447"/>
      <c r="E54" s="460"/>
      <c r="F54" s="457"/>
      <c r="G54" s="457"/>
      <c r="H54" s="481" t="s">
        <v>554</v>
      </c>
      <c r="I54" s="457"/>
      <c r="J54" s="457"/>
      <c r="K54" s="457"/>
      <c r="L54" s="457"/>
      <c r="M54" s="457"/>
      <c r="N54" s="481" t="s">
        <v>566</v>
      </c>
      <c r="O54" s="457"/>
      <c r="P54" s="457"/>
      <c r="Q54" s="457"/>
      <c r="R54" s="457"/>
      <c r="S54" s="457"/>
      <c r="T54" s="517"/>
    </row>
    <row r="55" spans="1:20" s="391" customFormat="1" ht="15" customHeight="1">
      <c r="A55" s="402"/>
      <c r="B55" s="428"/>
      <c r="C55" s="435"/>
      <c r="D55" s="447"/>
      <c r="E55" s="460"/>
      <c r="F55" s="457"/>
      <c r="G55" s="457"/>
      <c r="H55" s="481" t="s">
        <v>555</v>
      </c>
      <c r="I55" s="457"/>
      <c r="J55" s="457"/>
      <c r="K55" s="457"/>
      <c r="L55" s="457"/>
      <c r="M55" s="457"/>
      <c r="N55" s="481" t="s">
        <v>567</v>
      </c>
      <c r="O55" s="457"/>
      <c r="P55" s="457"/>
      <c r="Q55" s="457"/>
      <c r="R55" s="457"/>
      <c r="S55" s="457"/>
      <c r="T55" s="517"/>
    </row>
    <row r="56" spans="1:20" s="391" customFormat="1" ht="18.899999999999999" customHeight="1">
      <c r="A56" s="402"/>
      <c r="B56" s="429"/>
      <c r="C56" s="444"/>
      <c r="D56" s="451"/>
      <c r="E56" s="460"/>
      <c r="F56" s="457"/>
      <c r="G56" s="457"/>
      <c r="H56" s="457"/>
      <c r="I56" s="457"/>
      <c r="J56" s="457"/>
      <c r="K56" s="457"/>
      <c r="L56" s="457"/>
      <c r="M56" s="457"/>
      <c r="N56" s="457"/>
      <c r="O56" s="457"/>
      <c r="P56" s="457"/>
      <c r="Q56" s="457"/>
      <c r="R56" s="457"/>
      <c r="S56" s="457"/>
      <c r="T56" s="518"/>
    </row>
    <row r="57" spans="1:20" s="391" customFormat="1" ht="15" customHeight="1">
      <c r="A57" s="402"/>
      <c r="B57" s="427" t="s">
        <v>3</v>
      </c>
      <c r="C57" s="434"/>
      <c r="D57" s="446"/>
      <c r="E57" s="426" t="s">
        <v>164</v>
      </c>
      <c r="F57" s="448"/>
      <c r="G57" s="472"/>
      <c r="H57" s="482"/>
      <c r="I57" s="482"/>
      <c r="J57" s="482"/>
      <c r="K57" s="482"/>
      <c r="L57" s="499" t="s">
        <v>562</v>
      </c>
      <c r="M57" s="492"/>
      <c r="N57" s="502"/>
      <c r="O57" s="470" t="s">
        <v>333</v>
      </c>
      <c r="P57" s="478"/>
      <c r="Q57" s="503"/>
      <c r="R57" s="482"/>
      <c r="S57" s="482"/>
      <c r="T57" s="519"/>
    </row>
    <row r="58" spans="1:20" s="391" customFormat="1" ht="15" customHeight="1">
      <c r="A58" s="403"/>
      <c r="B58" s="430"/>
      <c r="C58" s="436"/>
      <c r="D58" s="449"/>
      <c r="E58" s="426" t="s">
        <v>185</v>
      </c>
      <c r="F58" s="448"/>
      <c r="G58" s="473"/>
      <c r="H58" s="483"/>
      <c r="I58" s="483"/>
      <c r="J58" s="483"/>
      <c r="K58" s="483"/>
      <c r="L58" s="483"/>
      <c r="M58" s="483"/>
      <c r="N58" s="483"/>
      <c r="O58" s="483"/>
      <c r="P58" s="483"/>
      <c r="Q58" s="483"/>
      <c r="R58" s="483"/>
      <c r="S58" s="483"/>
      <c r="T58" s="520"/>
    </row>
    <row r="59" spans="1:20" s="391" customFormat="1" ht="15" customHeight="1">
      <c r="A59" s="404" t="s">
        <v>471</v>
      </c>
      <c r="B59" s="431"/>
      <c r="C59" s="431"/>
      <c r="D59" s="431"/>
      <c r="E59" s="431"/>
      <c r="F59" s="431"/>
      <c r="G59" s="431"/>
      <c r="H59" s="431"/>
      <c r="I59" s="431"/>
      <c r="J59" s="431"/>
      <c r="K59" s="431"/>
      <c r="L59" s="431"/>
      <c r="M59" s="431"/>
      <c r="N59" s="431"/>
      <c r="O59" s="431"/>
      <c r="P59" s="431"/>
      <c r="Q59" s="431"/>
      <c r="R59" s="431"/>
      <c r="S59" s="431"/>
      <c r="T59" s="521"/>
    </row>
    <row r="60" spans="1:20" s="392" customFormat="1" ht="15" customHeight="1">
      <c r="A60" s="405" t="s">
        <v>530</v>
      </c>
      <c r="B60" s="432"/>
      <c r="C60" s="432"/>
      <c r="D60" s="432"/>
      <c r="E60" s="432"/>
      <c r="F60" s="432"/>
      <c r="G60" s="432"/>
      <c r="H60" s="484"/>
      <c r="I60" s="490"/>
      <c r="J60" s="432"/>
      <c r="K60" s="496" t="s">
        <v>278</v>
      </c>
      <c r="L60" s="422" t="s">
        <v>563</v>
      </c>
      <c r="M60" s="441"/>
      <c r="N60" s="441"/>
      <c r="O60" s="441"/>
      <c r="P60" s="441"/>
      <c r="Q60" s="480"/>
      <c r="R60" s="422"/>
      <c r="S60" s="441"/>
      <c r="T60" s="522" t="s">
        <v>512</v>
      </c>
    </row>
    <row r="61" spans="1:20" s="391" customFormat="1" ht="15" customHeight="1">
      <c r="A61" s="406" t="s">
        <v>119</v>
      </c>
      <c r="B61" s="423" t="s">
        <v>471</v>
      </c>
      <c r="C61" s="411"/>
      <c r="D61" s="411"/>
      <c r="E61" s="411"/>
      <c r="F61" s="411"/>
      <c r="G61" s="411"/>
      <c r="H61" s="411"/>
      <c r="I61" s="411"/>
      <c r="J61" s="411"/>
      <c r="K61" s="411"/>
      <c r="L61" s="411"/>
      <c r="M61" s="411"/>
      <c r="N61" s="411"/>
      <c r="O61" s="411"/>
      <c r="P61" s="411"/>
      <c r="Q61" s="411"/>
      <c r="R61" s="411"/>
      <c r="S61" s="411"/>
      <c r="T61" s="506"/>
    </row>
    <row r="62" spans="1:20" s="391" customFormat="1" ht="16.350000000000001" customHeight="1">
      <c r="A62" s="407"/>
      <c r="B62" s="412" t="s">
        <v>539</v>
      </c>
      <c r="C62" s="434"/>
      <c r="D62" s="446"/>
      <c r="E62" s="452" t="s">
        <v>161</v>
      </c>
      <c r="F62" s="461"/>
      <c r="G62" s="469" t="s">
        <v>209</v>
      </c>
      <c r="H62" s="461"/>
      <c r="I62" s="469" t="s">
        <v>557</v>
      </c>
      <c r="J62" s="461"/>
      <c r="K62" s="469" t="s">
        <v>166</v>
      </c>
      <c r="L62" s="461"/>
      <c r="M62" s="469" t="s">
        <v>565</v>
      </c>
      <c r="N62" s="461"/>
      <c r="O62" s="469" t="s">
        <v>569</v>
      </c>
      <c r="P62" s="461"/>
      <c r="Q62" s="469" t="s">
        <v>133</v>
      </c>
      <c r="R62" s="461"/>
      <c r="S62" s="469" t="s">
        <v>217</v>
      </c>
      <c r="T62" s="509"/>
    </row>
    <row r="63" spans="1:20" s="391" customFormat="1" ht="15.6" customHeight="1">
      <c r="A63" s="407"/>
      <c r="B63" s="413"/>
      <c r="C63" s="435"/>
      <c r="D63" s="447"/>
      <c r="E63" s="453"/>
      <c r="F63" s="462"/>
      <c r="G63" s="474"/>
      <c r="H63" s="462"/>
      <c r="I63" s="474"/>
      <c r="J63" s="462"/>
      <c r="K63" s="474"/>
      <c r="L63" s="462"/>
      <c r="M63" s="474"/>
      <c r="N63" s="462"/>
      <c r="O63" s="474"/>
      <c r="P63" s="462"/>
      <c r="Q63" s="474"/>
      <c r="R63" s="462"/>
      <c r="S63" s="474"/>
      <c r="T63" s="510"/>
    </row>
    <row r="64" spans="1:20" s="391" customFormat="1" ht="15.6" customHeight="1">
      <c r="A64" s="407"/>
      <c r="B64" s="417"/>
      <c r="C64" s="436"/>
      <c r="D64" s="449"/>
      <c r="E64" s="454" t="s">
        <v>202</v>
      </c>
      <c r="F64" s="463"/>
      <c r="G64" s="463"/>
      <c r="H64" s="476"/>
      <c r="I64" s="487"/>
      <c r="J64" s="491"/>
      <c r="K64" s="491"/>
      <c r="L64" s="491"/>
      <c r="M64" s="491"/>
      <c r="N64" s="491"/>
      <c r="O64" s="491"/>
      <c r="P64" s="491"/>
      <c r="Q64" s="491"/>
      <c r="R64" s="491"/>
      <c r="S64" s="491"/>
      <c r="T64" s="511"/>
    </row>
    <row r="65" spans="1:20" s="391" customFormat="1" ht="15.9" customHeight="1">
      <c r="A65" s="407"/>
      <c r="B65" s="418" t="s">
        <v>484</v>
      </c>
      <c r="C65" s="437"/>
      <c r="D65" s="437"/>
      <c r="E65" s="437"/>
      <c r="F65" s="437"/>
      <c r="G65" s="437"/>
      <c r="H65" s="485"/>
      <c r="I65" s="488"/>
      <c r="J65" s="492"/>
      <c r="K65" s="494" t="s">
        <v>561</v>
      </c>
      <c r="L65" s="492"/>
      <c r="M65" s="492"/>
      <c r="N65" s="500" t="s">
        <v>13</v>
      </c>
      <c r="O65" s="492"/>
      <c r="P65" s="492"/>
      <c r="Q65" s="494" t="s">
        <v>561</v>
      </c>
      <c r="R65" s="504"/>
      <c r="S65" s="504"/>
      <c r="T65" s="512"/>
    </row>
    <row r="66" spans="1:20" s="391" customFormat="1" ht="15.9" customHeight="1">
      <c r="A66" s="407"/>
      <c r="B66" s="419"/>
      <c r="C66" s="439"/>
      <c r="D66" s="439"/>
      <c r="E66" s="456" t="s">
        <v>263</v>
      </c>
      <c r="F66" s="464"/>
      <c r="G66" s="470" t="s">
        <v>463</v>
      </c>
      <c r="H66" s="478"/>
      <c r="I66" s="488"/>
      <c r="J66" s="492"/>
      <c r="K66" s="494" t="s">
        <v>561</v>
      </c>
      <c r="L66" s="492"/>
      <c r="M66" s="492"/>
      <c r="N66" s="500" t="s">
        <v>13</v>
      </c>
      <c r="O66" s="492"/>
      <c r="P66" s="492"/>
      <c r="Q66" s="494" t="s">
        <v>561</v>
      </c>
      <c r="R66" s="504"/>
      <c r="S66" s="504"/>
      <c r="T66" s="512"/>
    </row>
    <row r="67" spans="1:20" s="391" customFormat="1" ht="15.9" customHeight="1">
      <c r="A67" s="407"/>
      <c r="B67" s="419"/>
      <c r="C67" s="439"/>
      <c r="D67" s="439"/>
      <c r="E67" s="413"/>
      <c r="F67" s="465"/>
      <c r="G67" s="470" t="s">
        <v>454</v>
      </c>
      <c r="H67" s="478"/>
      <c r="I67" s="488"/>
      <c r="J67" s="492"/>
      <c r="K67" s="494" t="s">
        <v>561</v>
      </c>
      <c r="L67" s="492"/>
      <c r="M67" s="492"/>
      <c r="N67" s="500" t="s">
        <v>13</v>
      </c>
      <c r="O67" s="492"/>
      <c r="P67" s="492"/>
      <c r="Q67" s="494" t="s">
        <v>561</v>
      </c>
      <c r="R67" s="504"/>
      <c r="S67" s="504"/>
      <c r="T67" s="512"/>
    </row>
    <row r="68" spans="1:20" s="391" customFormat="1" ht="15.9" customHeight="1">
      <c r="A68" s="407"/>
      <c r="B68" s="420"/>
      <c r="C68" s="438"/>
      <c r="D68" s="438"/>
      <c r="E68" s="417"/>
      <c r="F68" s="466"/>
      <c r="G68" s="470" t="s">
        <v>378</v>
      </c>
      <c r="H68" s="478"/>
      <c r="I68" s="488"/>
      <c r="J68" s="492"/>
      <c r="K68" s="494" t="s">
        <v>561</v>
      </c>
      <c r="L68" s="492"/>
      <c r="M68" s="492"/>
      <c r="N68" s="500" t="s">
        <v>13</v>
      </c>
      <c r="O68" s="492"/>
      <c r="P68" s="492"/>
      <c r="Q68" s="494" t="s">
        <v>561</v>
      </c>
      <c r="R68" s="504"/>
      <c r="S68" s="504"/>
      <c r="T68" s="512"/>
    </row>
    <row r="69" spans="1:20" s="391" customFormat="1" ht="16.350000000000001" customHeight="1">
      <c r="A69" s="407"/>
      <c r="B69" s="421" t="s">
        <v>196</v>
      </c>
      <c r="C69" s="440"/>
      <c r="D69" s="440"/>
      <c r="E69" s="440"/>
      <c r="F69" s="440"/>
      <c r="G69" s="440"/>
      <c r="H69" s="479"/>
      <c r="I69" s="488"/>
      <c r="J69" s="492"/>
      <c r="K69" s="495" t="s">
        <v>561</v>
      </c>
      <c r="L69" s="492"/>
      <c r="M69" s="492"/>
      <c r="N69" s="501" t="s">
        <v>13</v>
      </c>
      <c r="O69" s="492"/>
      <c r="P69" s="492"/>
      <c r="Q69" s="495" t="s">
        <v>561</v>
      </c>
      <c r="R69" s="504"/>
      <c r="S69" s="504"/>
      <c r="T69" s="512"/>
    </row>
    <row r="70" spans="1:20" s="391" customFormat="1" ht="16.350000000000001" customHeight="1">
      <c r="A70" s="408"/>
      <c r="B70" s="433" t="s">
        <v>542</v>
      </c>
      <c r="C70" s="445"/>
      <c r="D70" s="445"/>
      <c r="E70" s="445"/>
      <c r="F70" s="445"/>
      <c r="G70" s="445"/>
      <c r="H70" s="486"/>
      <c r="I70" s="489"/>
      <c r="J70" s="493"/>
      <c r="K70" s="493"/>
      <c r="L70" s="498" t="s">
        <v>118</v>
      </c>
      <c r="M70" s="498"/>
      <c r="N70" s="498"/>
      <c r="O70" s="441"/>
      <c r="P70" s="441"/>
      <c r="Q70" s="441"/>
      <c r="R70" s="498"/>
      <c r="S70" s="498"/>
      <c r="T70" s="513"/>
    </row>
    <row r="71" spans="1:20" s="391" customFormat="1" ht="15" customHeight="1">
      <c r="A71" s="406" t="s">
        <v>392</v>
      </c>
      <c r="B71" s="423" t="s">
        <v>471</v>
      </c>
      <c r="C71" s="411"/>
      <c r="D71" s="411"/>
      <c r="E71" s="411"/>
      <c r="F71" s="411"/>
      <c r="G71" s="411"/>
      <c r="H71" s="411"/>
      <c r="I71" s="411"/>
      <c r="J71" s="411"/>
      <c r="K71" s="411"/>
      <c r="L71" s="411"/>
      <c r="M71" s="411"/>
      <c r="N71" s="411"/>
      <c r="O71" s="411"/>
      <c r="P71" s="411"/>
      <c r="Q71" s="411"/>
      <c r="R71" s="411"/>
      <c r="S71" s="411"/>
      <c r="T71" s="506"/>
    </row>
    <row r="72" spans="1:20" s="391" customFormat="1" ht="16.350000000000001" customHeight="1">
      <c r="A72" s="407"/>
      <c r="B72" s="412" t="s">
        <v>539</v>
      </c>
      <c r="C72" s="434"/>
      <c r="D72" s="446"/>
      <c r="E72" s="452" t="s">
        <v>161</v>
      </c>
      <c r="F72" s="461"/>
      <c r="G72" s="469" t="s">
        <v>209</v>
      </c>
      <c r="H72" s="461"/>
      <c r="I72" s="469" t="s">
        <v>557</v>
      </c>
      <c r="J72" s="461"/>
      <c r="K72" s="469" t="s">
        <v>166</v>
      </c>
      <c r="L72" s="461"/>
      <c r="M72" s="469" t="s">
        <v>565</v>
      </c>
      <c r="N72" s="461"/>
      <c r="O72" s="469" t="s">
        <v>569</v>
      </c>
      <c r="P72" s="461"/>
      <c r="Q72" s="469" t="s">
        <v>133</v>
      </c>
      <c r="R72" s="461"/>
      <c r="S72" s="469" t="s">
        <v>217</v>
      </c>
      <c r="T72" s="509"/>
    </row>
    <row r="73" spans="1:20" s="391" customFormat="1" ht="15.6" customHeight="1">
      <c r="A73" s="407"/>
      <c r="B73" s="413"/>
      <c r="C73" s="435"/>
      <c r="D73" s="447"/>
      <c r="E73" s="453"/>
      <c r="F73" s="462"/>
      <c r="G73" s="474"/>
      <c r="H73" s="462"/>
      <c r="I73" s="474"/>
      <c r="J73" s="462"/>
      <c r="K73" s="474"/>
      <c r="L73" s="462"/>
      <c r="M73" s="474"/>
      <c r="N73" s="462"/>
      <c r="O73" s="474"/>
      <c r="P73" s="462"/>
      <c r="Q73" s="474"/>
      <c r="R73" s="462"/>
      <c r="S73" s="474"/>
      <c r="T73" s="510"/>
    </row>
    <row r="74" spans="1:20" s="391" customFormat="1" ht="15.6" customHeight="1">
      <c r="A74" s="407"/>
      <c r="B74" s="417"/>
      <c r="C74" s="436"/>
      <c r="D74" s="449"/>
      <c r="E74" s="454" t="s">
        <v>202</v>
      </c>
      <c r="F74" s="463"/>
      <c r="G74" s="463"/>
      <c r="H74" s="476"/>
      <c r="I74" s="487"/>
      <c r="J74" s="491"/>
      <c r="K74" s="491"/>
      <c r="L74" s="491"/>
      <c r="M74" s="491"/>
      <c r="N74" s="491"/>
      <c r="O74" s="491"/>
      <c r="P74" s="491"/>
      <c r="Q74" s="491"/>
      <c r="R74" s="491"/>
      <c r="S74" s="491"/>
      <c r="T74" s="511"/>
    </row>
    <row r="75" spans="1:20" s="391" customFormat="1" ht="15.9" customHeight="1">
      <c r="A75" s="407"/>
      <c r="B75" s="418" t="s">
        <v>484</v>
      </c>
      <c r="C75" s="437"/>
      <c r="D75" s="437"/>
      <c r="E75" s="437"/>
      <c r="F75" s="437"/>
      <c r="G75" s="437"/>
      <c r="H75" s="485"/>
      <c r="I75" s="488"/>
      <c r="J75" s="492"/>
      <c r="K75" s="494" t="s">
        <v>561</v>
      </c>
      <c r="L75" s="492"/>
      <c r="M75" s="492"/>
      <c r="N75" s="500" t="s">
        <v>13</v>
      </c>
      <c r="O75" s="492"/>
      <c r="P75" s="492"/>
      <c r="Q75" s="494" t="s">
        <v>561</v>
      </c>
      <c r="R75" s="504"/>
      <c r="S75" s="504"/>
      <c r="T75" s="512"/>
    </row>
    <row r="76" spans="1:20" s="391" customFormat="1" ht="15.9" customHeight="1">
      <c r="A76" s="407"/>
      <c r="B76" s="419"/>
      <c r="C76" s="439"/>
      <c r="D76" s="439"/>
      <c r="E76" s="456" t="s">
        <v>263</v>
      </c>
      <c r="F76" s="464"/>
      <c r="G76" s="470" t="s">
        <v>463</v>
      </c>
      <c r="H76" s="478"/>
      <c r="I76" s="488"/>
      <c r="J76" s="492"/>
      <c r="K76" s="494" t="s">
        <v>561</v>
      </c>
      <c r="L76" s="492"/>
      <c r="M76" s="492"/>
      <c r="N76" s="500" t="s">
        <v>13</v>
      </c>
      <c r="O76" s="492"/>
      <c r="P76" s="492"/>
      <c r="Q76" s="494" t="s">
        <v>561</v>
      </c>
      <c r="R76" s="504"/>
      <c r="S76" s="504"/>
      <c r="T76" s="512"/>
    </row>
    <row r="77" spans="1:20" s="391" customFormat="1" ht="15.9" customHeight="1">
      <c r="A77" s="407"/>
      <c r="B77" s="419"/>
      <c r="C77" s="439"/>
      <c r="D77" s="439"/>
      <c r="E77" s="413"/>
      <c r="F77" s="465"/>
      <c r="G77" s="470" t="s">
        <v>454</v>
      </c>
      <c r="H77" s="478"/>
      <c r="I77" s="488"/>
      <c r="J77" s="492"/>
      <c r="K77" s="494" t="s">
        <v>561</v>
      </c>
      <c r="L77" s="492"/>
      <c r="M77" s="492"/>
      <c r="N77" s="500" t="s">
        <v>13</v>
      </c>
      <c r="O77" s="492"/>
      <c r="P77" s="492"/>
      <c r="Q77" s="494" t="s">
        <v>561</v>
      </c>
      <c r="R77" s="504"/>
      <c r="S77" s="504"/>
      <c r="T77" s="512"/>
    </row>
    <row r="78" spans="1:20" s="391" customFormat="1" ht="15.9" customHeight="1">
      <c r="A78" s="407"/>
      <c r="B78" s="420"/>
      <c r="C78" s="438"/>
      <c r="D78" s="438"/>
      <c r="E78" s="417"/>
      <c r="F78" s="466"/>
      <c r="G78" s="470" t="s">
        <v>378</v>
      </c>
      <c r="H78" s="478"/>
      <c r="I78" s="488"/>
      <c r="J78" s="492"/>
      <c r="K78" s="494" t="s">
        <v>561</v>
      </c>
      <c r="L78" s="492"/>
      <c r="M78" s="492"/>
      <c r="N78" s="500" t="s">
        <v>13</v>
      </c>
      <c r="O78" s="492"/>
      <c r="P78" s="492"/>
      <c r="Q78" s="494" t="s">
        <v>561</v>
      </c>
      <c r="R78" s="504"/>
      <c r="S78" s="504"/>
      <c r="T78" s="512"/>
    </row>
    <row r="79" spans="1:20" s="391" customFormat="1" ht="16.350000000000001" customHeight="1">
      <c r="A79" s="407"/>
      <c r="B79" s="421" t="s">
        <v>196</v>
      </c>
      <c r="C79" s="440"/>
      <c r="D79" s="440"/>
      <c r="E79" s="440"/>
      <c r="F79" s="440"/>
      <c r="G79" s="440"/>
      <c r="H79" s="479"/>
      <c r="I79" s="488"/>
      <c r="J79" s="492"/>
      <c r="K79" s="495" t="s">
        <v>561</v>
      </c>
      <c r="L79" s="492"/>
      <c r="M79" s="492"/>
      <c r="N79" s="501" t="s">
        <v>13</v>
      </c>
      <c r="O79" s="492"/>
      <c r="P79" s="492"/>
      <c r="Q79" s="495" t="s">
        <v>561</v>
      </c>
      <c r="R79" s="504"/>
      <c r="S79" s="504"/>
      <c r="T79" s="512"/>
    </row>
    <row r="80" spans="1:20" s="391" customFormat="1" ht="16.350000000000001" customHeight="1">
      <c r="A80" s="408"/>
      <c r="B80" s="433" t="s">
        <v>542</v>
      </c>
      <c r="C80" s="445"/>
      <c r="D80" s="445"/>
      <c r="E80" s="445"/>
      <c r="F80" s="445"/>
      <c r="G80" s="445"/>
      <c r="H80" s="486"/>
      <c r="I80" s="489"/>
      <c r="J80" s="493"/>
      <c r="K80" s="493"/>
      <c r="L80" s="498" t="s">
        <v>118</v>
      </c>
      <c r="M80" s="498"/>
      <c r="N80" s="498"/>
      <c r="O80" s="441"/>
      <c r="P80" s="441"/>
      <c r="Q80" s="441"/>
      <c r="R80" s="498"/>
      <c r="S80" s="498"/>
      <c r="T80" s="513"/>
    </row>
    <row r="81" spans="1:20" ht="15.9" customHeight="1">
      <c r="A81" s="406" t="s">
        <v>575</v>
      </c>
      <c r="B81" s="423" t="s">
        <v>471</v>
      </c>
      <c r="C81" s="411"/>
      <c r="D81" s="411"/>
      <c r="E81" s="411"/>
      <c r="F81" s="411"/>
      <c r="G81" s="411"/>
      <c r="H81" s="411"/>
      <c r="I81" s="411"/>
      <c r="J81" s="411"/>
      <c r="K81" s="411"/>
      <c r="L81" s="411"/>
      <c r="M81" s="411"/>
      <c r="N81" s="411"/>
      <c r="O81" s="411"/>
      <c r="P81" s="411"/>
      <c r="Q81" s="411"/>
      <c r="R81" s="411"/>
      <c r="S81" s="411"/>
      <c r="T81" s="506"/>
    </row>
    <row r="82" spans="1:20" ht="15.9" customHeight="1">
      <c r="A82" s="407"/>
      <c r="B82" s="412" t="s">
        <v>539</v>
      </c>
      <c r="C82" s="434"/>
      <c r="D82" s="446"/>
      <c r="E82" s="452" t="s">
        <v>161</v>
      </c>
      <c r="F82" s="461"/>
      <c r="G82" s="469" t="s">
        <v>209</v>
      </c>
      <c r="H82" s="461"/>
      <c r="I82" s="469" t="s">
        <v>557</v>
      </c>
      <c r="J82" s="461"/>
      <c r="K82" s="469" t="s">
        <v>166</v>
      </c>
      <c r="L82" s="461"/>
      <c r="M82" s="469" t="s">
        <v>565</v>
      </c>
      <c r="N82" s="461"/>
      <c r="O82" s="469" t="s">
        <v>569</v>
      </c>
      <c r="P82" s="461"/>
      <c r="Q82" s="469" t="s">
        <v>133</v>
      </c>
      <c r="R82" s="461"/>
      <c r="S82" s="469" t="s">
        <v>217</v>
      </c>
      <c r="T82" s="509"/>
    </row>
    <row r="83" spans="1:20" ht="15.9" customHeight="1">
      <c r="A83" s="407"/>
      <c r="B83" s="413"/>
      <c r="C83" s="435"/>
      <c r="D83" s="447"/>
      <c r="E83" s="453"/>
      <c r="F83" s="462"/>
      <c r="G83" s="474"/>
      <c r="H83" s="462"/>
      <c r="I83" s="474"/>
      <c r="J83" s="462"/>
      <c r="K83" s="474"/>
      <c r="L83" s="462"/>
      <c r="M83" s="474"/>
      <c r="N83" s="462"/>
      <c r="O83" s="474"/>
      <c r="P83" s="462"/>
      <c r="Q83" s="474"/>
      <c r="R83" s="462"/>
      <c r="S83" s="474"/>
      <c r="T83" s="510"/>
    </row>
    <row r="84" spans="1:20" ht="15.9" customHeight="1">
      <c r="A84" s="407"/>
      <c r="B84" s="417"/>
      <c r="C84" s="436"/>
      <c r="D84" s="449"/>
      <c r="E84" s="454" t="s">
        <v>202</v>
      </c>
      <c r="F84" s="463"/>
      <c r="G84" s="463"/>
      <c r="H84" s="476"/>
      <c r="I84" s="487"/>
      <c r="J84" s="491"/>
      <c r="K84" s="491"/>
      <c r="L84" s="491"/>
      <c r="M84" s="491"/>
      <c r="N84" s="491"/>
      <c r="O84" s="491"/>
      <c r="P84" s="491"/>
      <c r="Q84" s="491"/>
      <c r="R84" s="491"/>
      <c r="S84" s="491"/>
      <c r="T84" s="511"/>
    </row>
    <row r="85" spans="1:20" ht="15.9" customHeight="1">
      <c r="A85" s="407"/>
      <c r="B85" s="418" t="s">
        <v>484</v>
      </c>
      <c r="C85" s="437"/>
      <c r="D85" s="437"/>
      <c r="E85" s="437"/>
      <c r="F85" s="437"/>
      <c r="G85" s="437"/>
      <c r="H85" s="485"/>
      <c r="I85" s="488"/>
      <c r="J85" s="492"/>
      <c r="K85" s="494" t="s">
        <v>561</v>
      </c>
      <c r="L85" s="492"/>
      <c r="M85" s="492"/>
      <c r="N85" s="500" t="s">
        <v>13</v>
      </c>
      <c r="O85" s="492"/>
      <c r="P85" s="492"/>
      <c r="Q85" s="494" t="s">
        <v>561</v>
      </c>
      <c r="R85" s="504"/>
      <c r="S85" s="504"/>
      <c r="T85" s="512"/>
    </row>
    <row r="86" spans="1:20" ht="15.9" customHeight="1">
      <c r="A86" s="407"/>
      <c r="B86" s="419"/>
      <c r="C86" s="439"/>
      <c r="D86" s="439"/>
      <c r="E86" s="456" t="s">
        <v>263</v>
      </c>
      <c r="F86" s="464"/>
      <c r="G86" s="470" t="s">
        <v>463</v>
      </c>
      <c r="H86" s="478"/>
      <c r="I86" s="488"/>
      <c r="J86" s="492"/>
      <c r="K86" s="494" t="s">
        <v>561</v>
      </c>
      <c r="L86" s="492"/>
      <c r="M86" s="492"/>
      <c r="N86" s="500" t="s">
        <v>13</v>
      </c>
      <c r="O86" s="492"/>
      <c r="P86" s="492"/>
      <c r="Q86" s="494" t="s">
        <v>561</v>
      </c>
      <c r="R86" s="504"/>
      <c r="S86" s="504"/>
      <c r="T86" s="512"/>
    </row>
    <row r="87" spans="1:20" ht="15.9" customHeight="1">
      <c r="A87" s="407"/>
      <c r="B87" s="419"/>
      <c r="C87" s="439"/>
      <c r="D87" s="439"/>
      <c r="E87" s="413"/>
      <c r="F87" s="465"/>
      <c r="G87" s="470" t="s">
        <v>454</v>
      </c>
      <c r="H87" s="478"/>
      <c r="I87" s="488"/>
      <c r="J87" s="492"/>
      <c r="K87" s="494" t="s">
        <v>561</v>
      </c>
      <c r="L87" s="492"/>
      <c r="M87" s="492"/>
      <c r="N87" s="500" t="s">
        <v>13</v>
      </c>
      <c r="O87" s="492"/>
      <c r="P87" s="492"/>
      <c r="Q87" s="494" t="s">
        <v>561</v>
      </c>
      <c r="R87" s="504"/>
      <c r="S87" s="504"/>
      <c r="T87" s="512"/>
    </row>
    <row r="88" spans="1:20" ht="13.35" customHeight="1">
      <c r="A88" s="407"/>
      <c r="B88" s="420"/>
      <c r="C88" s="438"/>
      <c r="D88" s="438"/>
      <c r="E88" s="417"/>
      <c r="F88" s="466"/>
      <c r="G88" s="470" t="s">
        <v>378</v>
      </c>
      <c r="H88" s="478"/>
      <c r="I88" s="488"/>
      <c r="J88" s="492"/>
      <c r="K88" s="494" t="s">
        <v>561</v>
      </c>
      <c r="L88" s="492"/>
      <c r="M88" s="492"/>
      <c r="N88" s="500" t="s">
        <v>13</v>
      </c>
      <c r="O88" s="492"/>
      <c r="P88" s="492"/>
      <c r="Q88" s="494" t="s">
        <v>561</v>
      </c>
      <c r="R88" s="504"/>
      <c r="S88" s="504"/>
      <c r="T88" s="512"/>
    </row>
    <row r="89" spans="1:20" ht="13.35" customHeight="1">
      <c r="A89" s="407"/>
      <c r="B89" s="421" t="s">
        <v>196</v>
      </c>
      <c r="C89" s="440"/>
      <c r="D89" s="440"/>
      <c r="E89" s="440"/>
      <c r="F89" s="440"/>
      <c r="G89" s="440"/>
      <c r="H89" s="479"/>
      <c r="I89" s="488"/>
      <c r="J89" s="492"/>
      <c r="K89" s="495" t="s">
        <v>561</v>
      </c>
      <c r="L89" s="492"/>
      <c r="M89" s="492"/>
      <c r="N89" s="501" t="s">
        <v>13</v>
      </c>
      <c r="O89" s="492"/>
      <c r="P89" s="492"/>
      <c r="Q89" s="495" t="s">
        <v>561</v>
      </c>
      <c r="R89" s="504"/>
      <c r="S89" s="504"/>
      <c r="T89" s="512"/>
    </row>
    <row r="90" spans="1:20" ht="13.65" customHeight="1">
      <c r="A90" s="408"/>
      <c r="B90" s="433" t="s">
        <v>542</v>
      </c>
      <c r="C90" s="445"/>
      <c r="D90" s="445"/>
      <c r="E90" s="445"/>
      <c r="F90" s="445"/>
      <c r="G90" s="445"/>
      <c r="H90" s="486"/>
      <c r="I90" s="489"/>
      <c r="J90" s="493"/>
      <c r="K90" s="493"/>
      <c r="L90" s="498" t="s">
        <v>118</v>
      </c>
      <c r="M90" s="498"/>
      <c r="N90" s="498"/>
      <c r="O90" s="441"/>
      <c r="P90" s="441"/>
      <c r="Q90" s="441"/>
      <c r="R90" s="498"/>
      <c r="S90" s="498"/>
      <c r="T90" s="513"/>
    </row>
    <row r="91" spans="1:20">
      <c r="A91" s="409"/>
      <c r="B91" s="409"/>
      <c r="C91" s="409"/>
      <c r="D91" s="409"/>
      <c r="E91" s="409"/>
      <c r="F91" s="409"/>
      <c r="G91" s="409"/>
      <c r="H91" s="409"/>
      <c r="I91" s="409"/>
      <c r="J91" s="409"/>
      <c r="K91" s="409"/>
      <c r="L91" s="409"/>
      <c r="M91" s="409"/>
      <c r="N91" s="409"/>
      <c r="O91" s="409"/>
      <c r="P91" s="409"/>
      <c r="Q91" s="409"/>
      <c r="R91" s="409"/>
      <c r="S91" s="409"/>
      <c r="T91" s="409"/>
    </row>
    <row r="92" spans="1:20">
      <c r="A92" s="409"/>
      <c r="B92" s="409"/>
      <c r="C92" s="409"/>
      <c r="D92" s="409"/>
      <c r="E92" s="409"/>
      <c r="F92" s="409"/>
      <c r="G92" s="409"/>
      <c r="H92" s="409"/>
      <c r="I92" s="409"/>
      <c r="J92" s="409"/>
      <c r="K92" s="409"/>
      <c r="L92" s="409"/>
      <c r="M92" s="409"/>
      <c r="N92" s="409"/>
      <c r="O92" s="409"/>
      <c r="P92" s="409"/>
      <c r="Q92" s="409"/>
      <c r="R92" s="409"/>
      <c r="S92" s="409"/>
      <c r="T92" s="40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7"/>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200"/>
  <sheetViews>
    <sheetView view="pageBreakPreview" zoomScaleSheetLayoutView="100" workbookViewId="0">
      <selection sqref="A1:XFD1048576"/>
    </sheetView>
  </sheetViews>
  <sheetFormatPr defaultRowHeight="13.5"/>
  <cols>
    <col min="1" max="1" width="2.5" style="523" customWidth="1"/>
    <col min="2" max="9" width="3.1640625" style="523" customWidth="1"/>
    <col min="10" max="13" width="2.5" style="523" customWidth="1"/>
    <col min="14" max="27" width="3.25" style="523" customWidth="1"/>
    <col min="28" max="28" width="3.125" style="523" customWidth="1"/>
    <col min="29" max="29" width="3.25" style="523" customWidth="1"/>
    <col min="30" max="35" width="2.75" style="523" customWidth="1"/>
    <col min="36" max="254" width="2.5" style="523" customWidth="1"/>
    <col min="255" max="16384" width="9.33203125" style="524" customWidth="1"/>
  </cols>
  <sheetData>
    <row r="1" spans="1:232" ht="14.25">
      <c r="A1" s="527" t="s">
        <v>349</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row>
    <row r="2" spans="1:232" ht="15">
      <c r="A2" s="527"/>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row>
    <row r="3" spans="1:232" ht="14.25">
      <c r="A3" s="528"/>
      <c r="B3" s="553"/>
      <c r="C3" s="553"/>
      <c r="D3" s="553"/>
      <c r="E3" s="553"/>
      <c r="F3" s="553"/>
      <c r="G3" s="553"/>
      <c r="H3" s="553"/>
      <c r="I3" s="553"/>
      <c r="J3" s="553"/>
      <c r="K3" s="553"/>
      <c r="L3" s="553"/>
      <c r="M3" s="553"/>
      <c r="N3" s="661" t="s">
        <v>135</v>
      </c>
      <c r="O3" s="672"/>
      <c r="P3" s="672"/>
      <c r="Q3" s="672"/>
      <c r="R3" s="672"/>
      <c r="S3" s="672"/>
      <c r="T3" s="672" t="s">
        <v>54</v>
      </c>
      <c r="U3" s="672"/>
      <c r="V3" s="672"/>
      <c r="W3" s="672"/>
      <c r="X3" s="672"/>
      <c r="Y3" s="672"/>
      <c r="Z3" s="672"/>
      <c r="AA3" s="672"/>
      <c r="AB3" s="672"/>
      <c r="AC3" s="672"/>
      <c r="AD3" s="672"/>
      <c r="AE3" s="672"/>
      <c r="AF3" s="672"/>
      <c r="AG3" s="672"/>
      <c r="AH3" s="672"/>
      <c r="AI3" s="688"/>
    </row>
    <row r="4" spans="1:232" ht="16.5" customHeight="1">
      <c r="A4" s="529" t="s">
        <v>577</v>
      </c>
      <c r="B4" s="554"/>
      <c r="C4" s="554"/>
      <c r="D4" s="554"/>
      <c r="E4" s="554"/>
      <c r="F4" s="554"/>
      <c r="G4" s="554"/>
      <c r="H4" s="554"/>
      <c r="I4" s="611"/>
      <c r="J4" s="629" t="s">
        <v>366</v>
      </c>
      <c r="K4" s="640"/>
      <c r="L4" s="651" t="s">
        <v>585</v>
      </c>
      <c r="M4" s="640"/>
      <c r="N4" s="662" t="s">
        <v>587</v>
      </c>
      <c r="O4" s="554"/>
      <c r="P4" s="554"/>
      <c r="Q4" s="554"/>
      <c r="R4" s="554"/>
      <c r="S4" s="554"/>
      <c r="T4" s="554"/>
      <c r="U4" s="554"/>
      <c r="V4" s="554"/>
      <c r="W4" s="554"/>
      <c r="X4" s="554"/>
      <c r="Y4" s="554"/>
      <c r="Z4" s="554"/>
      <c r="AA4" s="611"/>
      <c r="AB4" s="662" t="s">
        <v>17</v>
      </c>
      <c r="AC4" s="554"/>
      <c r="AD4" s="554"/>
      <c r="AE4" s="554"/>
      <c r="AF4" s="554"/>
      <c r="AG4" s="554"/>
      <c r="AH4" s="554"/>
      <c r="AI4" s="689"/>
    </row>
    <row r="5" spans="1:232" ht="16.5" customHeight="1">
      <c r="A5" s="530"/>
      <c r="B5" s="555"/>
      <c r="C5" s="555"/>
      <c r="D5" s="555"/>
      <c r="E5" s="555"/>
      <c r="F5" s="555"/>
      <c r="G5" s="555"/>
      <c r="H5" s="555"/>
      <c r="I5" s="612"/>
      <c r="J5" s="630"/>
      <c r="K5" s="641"/>
      <c r="L5" s="630"/>
      <c r="M5" s="641"/>
      <c r="N5" s="663"/>
      <c r="O5" s="673"/>
      <c r="P5" s="673"/>
      <c r="Q5" s="673"/>
      <c r="R5" s="673"/>
      <c r="S5" s="673"/>
      <c r="T5" s="673"/>
      <c r="U5" s="673"/>
      <c r="V5" s="673"/>
      <c r="W5" s="673"/>
      <c r="X5" s="673"/>
      <c r="Y5" s="673"/>
      <c r="Z5" s="673"/>
      <c r="AA5" s="677"/>
      <c r="AB5" s="680"/>
      <c r="AC5" s="555"/>
      <c r="AD5" s="555"/>
      <c r="AE5" s="555"/>
      <c r="AF5" s="555"/>
      <c r="AG5" s="555"/>
      <c r="AH5" s="555"/>
      <c r="AI5" s="690"/>
    </row>
    <row r="6" spans="1:232" ht="26.25" customHeight="1">
      <c r="A6" s="531" t="s">
        <v>100</v>
      </c>
      <c r="B6" s="556"/>
      <c r="C6" s="556"/>
      <c r="D6" s="556"/>
      <c r="E6" s="556"/>
      <c r="F6" s="556"/>
      <c r="G6" s="556"/>
      <c r="H6" s="556"/>
      <c r="I6" s="613"/>
      <c r="J6" s="631"/>
      <c r="K6" s="642"/>
      <c r="L6" s="631" t="s">
        <v>141</v>
      </c>
      <c r="M6" s="652"/>
      <c r="N6" s="664" t="s">
        <v>400</v>
      </c>
      <c r="O6" s="664"/>
      <c r="P6" s="664"/>
      <c r="Q6" s="664"/>
      <c r="R6" s="664"/>
      <c r="S6" s="664"/>
      <c r="T6" s="664"/>
      <c r="U6" s="664"/>
      <c r="V6" s="664"/>
      <c r="W6" s="664"/>
      <c r="X6" s="664"/>
      <c r="Y6" s="664"/>
      <c r="Z6" s="664"/>
      <c r="AA6" s="664"/>
      <c r="AB6" s="681" t="s">
        <v>387</v>
      </c>
      <c r="AC6" s="664"/>
      <c r="AD6" s="664"/>
      <c r="AE6" s="664"/>
      <c r="AF6" s="664"/>
      <c r="AG6" s="664"/>
      <c r="AH6" s="664"/>
      <c r="AI6" s="691"/>
    </row>
    <row r="7" spans="1:232">
      <c r="A7" s="532"/>
      <c r="B7" s="557"/>
      <c r="C7" s="557"/>
      <c r="D7" s="557"/>
      <c r="E7" s="557"/>
      <c r="F7" s="557"/>
      <c r="G7" s="557"/>
      <c r="H7" s="557"/>
      <c r="I7" s="614"/>
      <c r="J7" s="632" t="s">
        <v>141</v>
      </c>
      <c r="K7" s="643"/>
      <c r="L7" s="632" t="s">
        <v>141</v>
      </c>
      <c r="M7" s="653"/>
      <c r="N7" s="585" t="s">
        <v>368</v>
      </c>
      <c r="O7" s="585"/>
      <c r="P7" s="585"/>
      <c r="Q7" s="585"/>
      <c r="R7" s="585"/>
      <c r="S7" s="585"/>
      <c r="T7" s="585"/>
      <c r="U7" s="585"/>
      <c r="V7" s="585"/>
      <c r="W7" s="585"/>
      <c r="X7" s="585"/>
      <c r="Y7" s="585"/>
      <c r="Z7" s="585"/>
      <c r="AA7" s="585"/>
      <c r="AB7" s="560" t="s">
        <v>123</v>
      </c>
      <c r="AC7" s="585"/>
      <c r="AD7" s="585"/>
      <c r="AE7" s="585"/>
      <c r="AF7" s="585"/>
      <c r="AG7" s="585"/>
      <c r="AH7" s="585"/>
      <c r="AI7" s="692"/>
    </row>
    <row r="8" spans="1:232" ht="27" customHeight="1">
      <c r="A8" s="532"/>
      <c r="B8" s="557"/>
      <c r="C8" s="557"/>
      <c r="D8" s="557"/>
      <c r="E8" s="557"/>
      <c r="F8" s="557"/>
      <c r="G8" s="557"/>
      <c r="H8" s="557"/>
      <c r="I8" s="614"/>
      <c r="J8" s="632"/>
      <c r="K8" s="643"/>
      <c r="L8" s="632" t="s">
        <v>141</v>
      </c>
      <c r="M8" s="653"/>
      <c r="N8" s="585" t="s">
        <v>588</v>
      </c>
      <c r="O8" s="585"/>
      <c r="P8" s="585"/>
      <c r="Q8" s="585"/>
      <c r="R8" s="585"/>
      <c r="S8" s="585"/>
      <c r="T8" s="585"/>
      <c r="U8" s="585"/>
      <c r="V8" s="585"/>
      <c r="W8" s="585"/>
      <c r="X8" s="585"/>
      <c r="Y8" s="585"/>
      <c r="Z8" s="585"/>
      <c r="AA8" s="585"/>
      <c r="AB8" s="560" t="s">
        <v>696</v>
      </c>
      <c r="AC8" s="585"/>
      <c r="AD8" s="585"/>
      <c r="AE8" s="585"/>
      <c r="AF8" s="585"/>
      <c r="AG8" s="585"/>
      <c r="AH8" s="585"/>
      <c r="AI8" s="692"/>
    </row>
    <row r="9" spans="1:232" ht="24" customHeight="1">
      <c r="A9" s="532"/>
      <c r="B9" s="557"/>
      <c r="C9" s="557"/>
      <c r="D9" s="557"/>
      <c r="E9" s="557"/>
      <c r="F9" s="557"/>
      <c r="G9" s="557"/>
      <c r="H9" s="557"/>
      <c r="I9" s="614"/>
      <c r="J9" s="633" t="s">
        <v>141</v>
      </c>
      <c r="K9" s="644"/>
      <c r="L9" s="633" t="s">
        <v>141</v>
      </c>
      <c r="M9" s="654"/>
      <c r="N9" s="586" t="s">
        <v>596</v>
      </c>
      <c r="O9" s="586"/>
      <c r="P9" s="586"/>
      <c r="Q9" s="586"/>
      <c r="R9" s="586"/>
      <c r="S9" s="586"/>
      <c r="T9" s="586"/>
      <c r="U9" s="586"/>
      <c r="V9" s="586"/>
      <c r="W9" s="586"/>
      <c r="X9" s="586"/>
      <c r="Y9" s="586"/>
      <c r="Z9" s="586"/>
      <c r="AA9" s="586"/>
      <c r="AB9" s="561" t="s">
        <v>82</v>
      </c>
      <c r="AC9" s="586"/>
      <c r="AD9" s="586"/>
      <c r="AE9" s="586"/>
      <c r="AF9" s="586"/>
      <c r="AG9" s="586"/>
      <c r="AH9" s="586"/>
      <c r="AI9" s="693"/>
    </row>
    <row r="10" spans="1:232" ht="37.5" customHeight="1">
      <c r="A10" s="532"/>
      <c r="B10" s="558" t="s">
        <v>578</v>
      </c>
      <c r="C10" s="583"/>
      <c r="D10" s="583"/>
      <c r="E10" s="583"/>
      <c r="F10" s="583"/>
      <c r="G10" s="583"/>
      <c r="H10" s="583"/>
      <c r="I10" s="615"/>
      <c r="J10" s="634" t="s">
        <v>141</v>
      </c>
      <c r="K10" s="645"/>
      <c r="L10" s="634" t="s">
        <v>141</v>
      </c>
      <c r="M10" s="655"/>
      <c r="N10" s="665" t="s">
        <v>252</v>
      </c>
      <c r="O10" s="665"/>
      <c r="P10" s="665"/>
      <c r="Q10" s="665"/>
      <c r="R10" s="665"/>
      <c r="S10" s="665"/>
      <c r="T10" s="665"/>
      <c r="U10" s="665"/>
      <c r="V10" s="665"/>
      <c r="W10" s="665"/>
      <c r="X10" s="665"/>
      <c r="Y10" s="665"/>
      <c r="Z10" s="665"/>
      <c r="AA10" s="665"/>
      <c r="AB10" s="558" t="s">
        <v>699</v>
      </c>
      <c r="AC10" s="583"/>
      <c r="AD10" s="583"/>
      <c r="AE10" s="583"/>
      <c r="AF10" s="583"/>
      <c r="AG10" s="583"/>
      <c r="AH10" s="583"/>
      <c r="AI10" s="694"/>
    </row>
    <row r="11" spans="1:232" s="524" customFormat="1" ht="30" customHeight="1">
      <c r="A11" s="532"/>
      <c r="B11" s="559" t="s">
        <v>6</v>
      </c>
      <c r="C11" s="584"/>
      <c r="D11" s="584"/>
      <c r="E11" s="584"/>
      <c r="F11" s="584"/>
      <c r="G11" s="584"/>
      <c r="H11" s="584"/>
      <c r="I11" s="616"/>
      <c r="J11" s="635" t="s">
        <v>141</v>
      </c>
      <c r="K11" s="646"/>
      <c r="L11" s="635" t="s">
        <v>141</v>
      </c>
      <c r="M11" s="656"/>
      <c r="N11" s="666" t="s">
        <v>261</v>
      </c>
      <c r="O11" s="666"/>
      <c r="P11" s="666"/>
      <c r="Q11" s="666"/>
      <c r="R11" s="666"/>
      <c r="S11" s="666"/>
      <c r="T11" s="666"/>
      <c r="U11" s="666"/>
      <c r="V11" s="666"/>
      <c r="W11" s="666"/>
      <c r="X11" s="666"/>
      <c r="Y11" s="666"/>
      <c r="Z11" s="666"/>
      <c r="AA11" s="666"/>
      <c r="AB11" s="559" t="s">
        <v>129</v>
      </c>
      <c r="AC11" s="584"/>
      <c r="AD11" s="584"/>
      <c r="AE11" s="584"/>
      <c r="AF11" s="584"/>
      <c r="AG11" s="584"/>
      <c r="AH11" s="584"/>
      <c r="AI11" s="695"/>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c r="BO11" s="523"/>
      <c r="BP11" s="523"/>
      <c r="BQ11" s="523"/>
      <c r="BR11" s="523"/>
      <c r="BS11" s="523"/>
      <c r="BT11" s="523"/>
      <c r="BU11" s="523"/>
      <c r="BV11" s="523"/>
      <c r="BW11" s="523"/>
      <c r="BX11" s="523"/>
      <c r="BY11" s="523"/>
      <c r="BZ11" s="523"/>
      <c r="CA11" s="523"/>
      <c r="CB11" s="523"/>
      <c r="CC11" s="523"/>
      <c r="CD11" s="523"/>
      <c r="CE11" s="523"/>
      <c r="CF11" s="523"/>
      <c r="CG11" s="523"/>
      <c r="CH11" s="523"/>
      <c r="CI11" s="523"/>
      <c r="CJ11" s="523"/>
      <c r="CK11" s="523"/>
      <c r="CL11" s="523"/>
      <c r="CM11" s="523"/>
      <c r="CN11" s="523"/>
      <c r="CO11" s="523"/>
      <c r="CP11" s="523"/>
      <c r="CQ11" s="523"/>
      <c r="CR11" s="523"/>
      <c r="CS11" s="523"/>
      <c r="CT11" s="523"/>
      <c r="CU11" s="523"/>
      <c r="CV11" s="523"/>
      <c r="CW11" s="523"/>
      <c r="CX11" s="523"/>
      <c r="CY11" s="523"/>
      <c r="CZ11" s="523"/>
      <c r="DA11" s="523"/>
      <c r="DB11" s="523"/>
      <c r="DC11" s="523"/>
      <c r="DD11" s="523"/>
      <c r="DE11" s="523"/>
      <c r="DF11" s="523"/>
      <c r="DG11" s="523"/>
      <c r="DH11" s="523"/>
      <c r="DI11" s="523"/>
      <c r="DJ11" s="523"/>
      <c r="DK11" s="523"/>
      <c r="DL11" s="523"/>
      <c r="DM11" s="523"/>
      <c r="DN11" s="523"/>
      <c r="DO11" s="523"/>
      <c r="DP11" s="523"/>
      <c r="DQ11" s="523"/>
      <c r="DR11" s="523"/>
      <c r="DS11" s="523"/>
      <c r="DT11" s="523"/>
      <c r="DU11" s="523"/>
      <c r="DV11" s="523"/>
      <c r="DW11" s="523"/>
      <c r="DX11" s="523"/>
      <c r="DY11" s="523"/>
      <c r="DZ11" s="523"/>
      <c r="EA11" s="523"/>
      <c r="EB11" s="523"/>
      <c r="EC11" s="523"/>
      <c r="ED11" s="523"/>
      <c r="EE11" s="523"/>
      <c r="EF11" s="523"/>
      <c r="EG11" s="523"/>
      <c r="EH11" s="523"/>
      <c r="EI11" s="523"/>
      <c r="EJ11" s="523"/>
      <c r="EK11" s="523"/>
      <c r="EL11" s="523"/>
      <c r="EM11" s="523"/>
      <c r="EN11" s="523"/>
      <c r="EO11" s="523"/>
      <c r="EP11" s="523"/>
      <c r="EQ11" s="523"/>
      <c r="ER11" s="523"/>
      <c r="ES11" s="523"/>
      <c r="ET11" s="523"/>
      <c r="EU11" s="523"/>
      <c r="EV11" s="523"/>
      <c r="EW11" s="523"/>
      <c r="EX11" s="523"/>
      <c r="EY11" s="523"/>
      <c r="EZ11" s="523"/>
      <c r="FA11" s="523"/>
      <c r="FB11" s="523"/>
      <c r="FC11" s="523"/>
      <c r="FD11" s="523"/>
      <c r="FE11" s="523"/>
      <c r="FF11" s="523"/>
      <c r="FG11" s="523"/>
      <c r="FH11" s="523"/>
      <c r="FI11" s="523"/>
      <c r="FJ11" s="523"/>
      <c r="FK11" s="523"/>
      <c r="FL11" s="523"/>
      <c r="FM11" s="523"/>
      <c r="FN11" s="523"/>
      <c r="FO11" s="523"/>
      <c r="FP11" s="523"/>
      <c r="FQ11" s="523"/>
      <c r="FR11" s="523"/>
      <c r="FS11" s="523"/>
      <c r="FT11" s="523"/>
      <c r="FU11" s="523"/>
      <c r="FV11" s="523"/>
      <c r="FW11" s="523"/>
      <c r="FX11" s="523"/>
      <c r="FY11" s="523"/>
      <c r="FZ11" s="523"/>
      <c r="GA11" s="523"/>
      <c r="GB11" s="523"/>
      <c r="GC11" s="523"/>
      <c r="GD11" s="523"/>
      <c r="GE11" s="523"/>
      <c r="GF11" s="523"/>
      <c r="GG11" s="523"/>
      <c r="GH11" s="523"/>
      <c r="GI11" s="523"/>
      <c r="GJ11" s="523"/>
      <c r="GK11" s="523"/>
      <c r="GL11" s="523"/>
      <c r="GM11" s="523"/>
      <c r="GN11" s="523"/>
      <c r="GO11" s="523"/>
      <c r="GP11" s="523"/>
      <c r="GQ11" s="523"/>
      <c r="GR11" s="523"/>
      <c r="GS11" s="523"/>
      <c r="GT11" s="523"/>
      <c r="GU11" s="523"/>
      <c r="GV11" s="523"/>
      <c r="GW11" s="523"/>
      <c r="GX11" s="523"/>
      <c r="GY11" s="523"/>
      <c r="GZ11" s="523"/>
      <c r="HA11" s="523"/>
      <c r="HB11" s="523"/>
      <c r="HC11" s="523"/>
      <c r="HD11" s="523"/>
      <c r="HE11" s="523"/>
      <c r="HF11" s="523"/>
      <c r="HG11" s="523"/>
      <c r="HH11" s="523"/>
      <c r="HI11" s="523"/>
      <c r="HJ11" s="523"/>
      <c r="HK11" s="523"/>
      <c r="HL11" s="523"/>
      <c r="HM11" s="523"/>
      <c r="HN11" s="523"/>
      <c r="HO11" s="523"/>
      <c r="HP11" s="523"/>
      <c r="HQ11" s="523"/>
      <c r="HR11" s="523"/>
      <c r="HS11" s="523"/>
      <c r="HT11" s="523"/>
      <c r="HU11" s="523"/>
      <c r="HV11" s="523"/>
      <c r="HW11" s="523"/>
      <c r="HX11" s="523"/>
    </row>
    <row r="12" spans="1:232" s="524" customFormat="1" ht="17.25" customHeight="1">
      <c r="A12" s="532"/>
      <c r="B12" s="560"/>
      <c r="C12" s="585"/>
      <c r="D12" s="585"/>
      <c r="E12" s="585"/>
      <c r="F12" s="585"/>
      <c r="G12" s="585"/>
      <c r="H12" s="585"/>
      <c r="I12" s="617"/>
      <c r="J12" s="632" t="s">
        <v>141</v>
      </c>
      <c r="K12" s="643"/>
      <c r="L12" s="632" t="s">
        <v>141</v>
      </c>
      <c r="M12" s="653"/>
      <c r="N12" s="667" t="s">
        <v>698</v>
      </c>
      <c r="O12" s="667"/>
      <c r="P12" s="667"/>
      <c r="Q12" s="667"/>
      <c r="R12" s="667"/>
      <c r="S12" s="667"/>
      <c r="T12" s="667"/>
      <c r="U12" s="667"/>
      <c r="V12" s="667"/>
      <c r="W12" s="667"/>
      <c r="X12" s="667"/>
      <c r="Y12" s="667"/>
      <c r="Z12" s="667"/>
      <c r="AA12" s="667"/>
      <c r="AB12" s="560"/>
      <c r="AC12" s="585"/>
      <c r="AD12" s="585"/>
      <c r="AE12" s="585"/>
      <c r="AF12" s="585"/>
      <c r="AG12" s="585"/>
      <c r="AH12" s="585"/>
      <c r="AI12" s="692"/>
      <c r="AJ12" s="523"/>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523"/>
      <c r="BK12" s="523"/>
      <c r="BL12" s="523"/>
      <c r="BM12" s="523"/>
      <c r="BN12" s="523"/>
      <c r="BO12" s="523"/>
      <c r="BP12" s="523"/>
      <c r="BQ12" s="523"/>
      <c r="BR12" s="523"/>
      <c r="BS12" s="523"/>
      <c r="BT12" s="523"/>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3"/>
      <c r="DW12" s="523"/>
      <c r="DX12" s="523"/>
      <c r="DY12" s="523"/>
      <c r="DZ12" s="523"/>
      <c r="EA12" s="523"/>
      <c r="EB12" s="523"/>
      <c r="EC12" s="523"/>
      <c r="ED12" s="523"/>
      <c r="EE12" s="523"/>
      <c r="EF12" s="523"/>
      <c r="EG12" s="523"/>
      <c r="EH12" s="523"/>
      <c r="EI12" s="523"/>
      <c r="EJ12" s="523"/>
      <c r="EK12" s="523"/>
      <c r="EL12" s="523"/>
      <c r="EM12" s="523"/>
      <c r="EN12" s="523"/>
      <c r="EO12" s="523"/>
      <c r="EP12" s="523"/>
      <c r="EQ12" s="523"/>
      <c r="ER12" s="523"/>
      <c r="ES12" s="523"/>
      <c r="ET12" s="523"/>
      <c r="EU12" s="523"/>
      <c r="EV12" s="523"/>
      <c r="EW12" s="523"/>
      <c r="EX12" s="523"/>
      <c r="EY12" s="523"/>
      <c r="EZ12" s="523"/>
      <c r="FA12" s="523"/>
      <c r="FB12" s="523"/>
      <c r="FC12" s="523"/>
      <c r="FD12" s="523"/>
      <c r="FE12" s="523"/>
      <c r="FF12" s="523"/>
      <c r="FG12" s="523"/>
      <c r="FH12" s="523"/>
      <c r="FI12" s="523"/>
      <c r="FJ12" s="523"/>
      <c r="FK12" s="523"/>
      <c r="FL12" s="523"/>
      <c r="FM12" s="523"/>
      <c r="FN12" s="523"/>
      <c r="FO12" s="523"/>
      <c r="FP12" s="523"/>
      <c r="FQ12" s="523"/>
      <c r="FR12" s="523"/>
      <c r="FS12" s="523"/>
      <c r="FT12" s="523"/>
      <c r="FU12" s="523"/>
      <c r="FV12" s="523"/>
      <c r="FW12" s="523"/>
      <c r="FX12" s="523"/>
      <c r="FY12" s="523"/>
      <c r="FZ12" s="523"/>
      <c r="GA12" s="523"/>
      <c r="GB12" s="523"/>
      <c r="GC12" s="523"/>
      <c r="GD12" s="523"/>
      <c r="GE12" s="523"/>
      <c r="GF12" s="523"/>
      <c r="GG12" s="523"/>
      <c r="GH12" s="523"/>
      <c r="GI12" s="523"/>
      <c r="GJ12" s="523"/>
      <c r="GK12" s="523"/>
      <c r="GL12" s="523"/>
      <c r="GM12" s="523"/>
      <c r="GN12" s="523"/>
      <c r="GO12" s="523"/>
      <c r="GP12" s="523"/>
      <c r="GQ12" s="523"/>
      <c r="GR12" s="523"/>
      <c r="GS12" s="523"/>
      <c r="GT12" s="523"/>
      <c r="GU12" s="523"/>
      <c r="GV12" s="523"/>
      <c r="GW12" s="523"/>
      <c r="GX12" s="523"/>
      <c r="GY12" s="523"/>
      <c r="GZ12" s="523"/>
      <c r="HA12" s="523"/>
      <c r="HB12" s="523"/>
      <c r="HC12" s="523"/>
      <c r="HD12" s="523"/>
      <c r="HE12" s="523"/>
      <c r="HF12" s="523"/>
      <c r="HG12" s="523"/>
      <c r="HH12" s="523"/>
      <c r="HI12" s="523"/>
      <c r="HJ12" s="523"/>
      <c r="HK12" s="523"/>
      <c r="HL12" s="523"/>
      <c r="HM12" s="523"/>
      <c r="HN12" s="523"/>
      <c r="HO12" s="523"/>
      <c r="HP12" s="523"/>
      <c r="HQ12" s="523"/>
      <c r="HR12" s="523"/>
      <c r="HS12" s="523"/>
      <c r="HT12" s="523"/>
      <c r="HU12" s="523"/>
      <c r="HV12" s="523"/>
      <c r="HW12" s="523"/>
      <c r="HX12" s="523"/>
    </row>
    <row r="13" spans="1:232" s="524" customFormat="1" ht="17.25" customHeight="1">
      <c r="A13" s="532"/>
      <c r="B13" s="560"/>
      <c r="C13" s="585"/>
      <c r="D13" s="585"/>
      <c r="E13" s="585"/>
      <c r="F13" s="585"/>
      <c r="G13" s="585"/>
      <c r="H13" s="585"/>
      <c r="I13" s="617"/>
      <c r="J13" s="632" t="s">
        <v>141</v>
      </c>
      <c r="K13" s="643"/>
      <c r="L13" s="632" t="s">
        <v>141</v>
      </c>
      <c r="M13" s="653"/>
      <c r="N13" s="667" t="s">
        <v>697</v>
      </c>
      <c r="O13" s="667"/>
      <c r="P13" s="667"/>
      <c r="Q13" s="667"/>
      <c r="R13" s="667"/>
      <c r="S13" s="667"/>
      <c r="T13" s="667"/>
      <c r="U13" s="667"/>
      <c r="V13" s="667"/>
      <c r="W13" s="667"/>
      <c r="X13" s="667"/>
      <c r="Y13" s="667"/>
      <c r="Z13" s="667"/>
      <c r="AA13" s="667"/>
      <c r="AB13" s="560"/>
      <c r="AC13" s="585"/>
      <c r="AD13" s="585"/>
      <c r="AE13" s="585"/>
      <c r="AF13" s="585"/>
      <c r="AG13" s="585"/>
      <c r="AH13" s="585"/>
      <c r="AI13" s="692"/>
      <c r="AJ13" s="523"/>
      <c r="AK13" s="523"/>
      <c r="AL13" s="523"/>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c r="BM13" s="523"/>
      <c r="BN13" s="523"/>
      <c r="BO13" s="523"/>
      <c r="BP13" s="523"/>
      <c r="BQ13" s="523"/>
      <c r="BR13" s="523"/>
      <c r="BS13" s="523"/>
      <c r="BT13" s="523"/>
      <c r="BU13" s="523"/>
      <c r="BV13" s="523"/>
      <c r="BW13" s="523"/>
      <c r="BX13" s="523"/>
      <c r="BY13" s="523"/>
      <c r="BZ13" s="523"/>
      <c r="CA13" s="523"/>
      <c r="CB13" s="523"/>
      <c r="CC13" s="523"/>
      <c r="CD13" s="523"/>
      <c r="CE13" s="523"/>
      <c r="CF13" s="523"/>
      <c r="CG13" s="523"/>
      <c r="CH13" s="523"/>
      <c r="CI13" s="523"/>
      <c r="CJ13" s="523"/>
      <c r="CK13" s="523"/>
      <c r="CL13" s="523"/>
      <c r="CM13" s="523"/>
      <c r="CN13" s="523"/>
      <c r="CO13" s="523"/>
      <c r="CP13" s="523"/>
      <c r="CQ13" s="523"/>
      <c r="CR13" s="523"/>
      <c r="CS13" s="523"/>
      <c r="CT13" s="523"/>
      <c r="CU13" s="523"/>
      <c r="CV13" s="523"/>
      <c r="CW13" s="523"/>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3"/>
      <c r="DW13" s="523"/>
      <c r="DX13" s="523"/>
      <c r="DY13" s="523"/>
      <c r="DZ13" s="523"/>
      <c r="EA13" s="523"/>
      <c r="EB13" s="523"/>
      <c r="EC13" s="523"/>
      <c r="ED13" s="523"/>
      <c r="EE13" s="523"/>
      <c r="EF13" s="523"/>
      <c r="EG13" s="523"/>
      <c r="EH13" s="523"/>
      <c r="EI13" s="523"/>
      <c r="EJ13" s="523"/>
      <c r="EK13" s="523"/>
      <c r="EL13" s="523"/>
      <c r="EM13" s="523"/>
      <c r="EN13" s="523"/>
      <c r="EO13" s="523"/>
      <c r="EP13" s="523"/>
      <c r="EQ13" s="523"/>
      <c r="ER13" s="523"/>
      <c r="ES13" s="523"/>
      <c r="ET13" s="523"/>
      <c r="EU13" s="523"/>
      <c r="EV13" s="523"/>
      <c r="EW13" s="523"/>
      <c r="EX13" s="523"/>
      <c r="EY13" s="523"/>
      <c r="EZ13" s="523"/>
      <c r="FA13" s="523"/>
      <c r="FB13" s="523"/>
      <c r="FC13" s="523"/>
      <c r="FD13" s="523"/>
      <c r="FE13" s="523"/>
      <c r="FF13" s="523"/>
      <c r="FG13" s="523"/>
      <c r="FH13" s="523"/>
      <c r="FI13" s="523"/>
      <c r="FJ13" s="523"/>
      <c r="FK13" s="523"/>
      <c r="FL13" s="523"/>
      <c r="FM13" s="523"/>
      <c r="FN13" s="523"/>
      <c r="FO13" s="523"/>
      <c r="FP13" s="523"/>
      <c r="FQ13" s="523"/>
      <c r="FR13" s="523"/>
      <c r="FS13" s="523"/>
      <c r="FT13" s="523"/>
      <c r="FU13" s="523"/>
      <c r="FV13" s="523"/>
      <c r="FW13" s="523"/>
      <c r="FX13" s="523"/>
      <c r="FY13" s="523"/>
      <c r="FZ13" s="523"/>
      <c r="GA13" s="523"/>
      <c r="GB13" s="523"/>
      <c r="GC13" s="523"/>
      <c r="GD13" s="523"/>
      <c r="GE13" s="523"/>
      <c r="GF13" s="523"/>
      <c r="GG13" s="523"/>
      <c r="GH13" s="523"/>
      <c r="GI13" s="523"/>
      <c r="GJ13" s="523"/>
      <c r="GK13" s="523"/>
      <c r="GL13" s="523"/>
      <c r="GM13" s="523"/>
      <c r="GN13" s="523"/>
      <c r="GO13" s="523"/>
      <c r="GP13" s="523"/>
      <c r="GQ13" s="523"/>
      <c r="GR13" s="523"/>
      <c r="GS13" s="523"/>
      <c r="GT13" s="523"/>
      <c r="GU13" s="523"/>
      <c r="GV13" s="523"/>
      <c r="GW13" s="523"/>
      <c r="GX13" s="523"/>
      <c r="GY13" s="523"/>
      <c r="GZ13" s="523"/>
      <c r="HA13" s="523"/>
      <c r="HB13" s="523"/>
      <c r="HC13" s="523"/>
      <c r="HD13" s="523"/>
      <c r="HE13" s="523"/>
      <c r="HF13" s="523"/>
      <c r="HG13" s="523"/>
      <c r="HH13" s="523"/>
      <c r="HI13" s="523"/>
      <c r="HJ13" s="523"/>
      <c r="HK13" s="523"/>
      <c r="HL13" s="523"/>
      <c r="HM13" s="523"/>
      <c r="HN13" s="523"/>
      <c r="HO13" s="523"/>
      <c r="HP13" s="523"/>
      <c r="HQ13" s="523"/>
      <c r="HR13" s="523"/>
      <c r="HS13" s="523"/>
      <c r="HT13" s="523"/>
      <c r="HU13" s="523"/>
      <c r="HV13" s="523"/>
      <c r="HW13" s="523"/>
      <c r="HX13" s="523"/>
    </row>
    <row r="14" spans="1:232" s="524" customFormat="1" ht="17.25" customHeight="1">
      <c r="A14" s="532"/>
      <c r="B14" s="561"/>
      <c r="C14" s="586"/>
      <c r="D14" s="586"/>
      <c r="E14" s="586"/>
      <c r="F14" s="586"/>
      <c r="G14" s="586"/>
      <c r="H14" s="586"/>
      <c r="I14" s="618"/>
      <c r="J14" s="633" t="s">
        <v>141</v>
      </c>
      <c r="K14" s="644"/>
      <c r="L14" s="633" t="s">
        <v>141</v>
      </c>
      <c r="M14" s="654"/>
      <c r="N14" s="668" t="s">
        <v>498</v>
      </c>
      <c r="O14" s="668"/>
      <c r="P14" s="668"/>
      <c r="Q14" s="668"/>
      <c r="R14" s="668"/>
      <c r="S14" s="668"/>
      <c r="T14" s="668"/>
      <c r="U14" s="668"/>
      <c r="V14" s="668"/>
      <c r="W14" s="668"/>
      <c r="X14" s="668"/>
      <c r="Y14" s="668"/>
      <c r="Z14" s="668"/>
      <c r="AA14" s="668"/>
      <c r="AB14" s="561"/>
      <c r="AC14" s="586"/>
      <c r="AD14" s="586"/>
      <c r="AE14" s="586"/>
      <c r="AF14" s="586"/>
      <c r="AG14" s="586"/>
      <c r="AH14" s="586"/>
      <c r="AI14" s="693"/>
      <c r="AJ14" s="523"/>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3"/>
      <c r="CE14" s="523"/>
      <c r="CF14" s="523"/>
      <c r="CG14" s="523"/>
      <c r="CH14" s="523"/>
      <c r="CI14" s="523"/>
      <c r="CJ14" s="523"/>
      <c r="CK14" s="523"/>
      <c r="CL14" s="523"/>
      <c r="CM14" s="523"/>
      <c r="CN14" s="523"/>
      <c r="CO14" s="523"/>
      <c r="CP14" s="523"/>
      <c r="CQ14" s="523"/>
      <c r="CR14" s="523"/>
      <c r="CS14" s="523"/>
      <c r="CT14" s="523"/>
      <c r="CU14" s="523"/>
      <c r="CV14" s="523"/>
      <c r="CW14" s="523"/>
      <c r="CX14" s="523"/>
      <c r="CY14" s="523"/>
      <c r="CZ14" s="523"/>
      <c r="DA14" s="523"/>
      <c r="DB14" s="523"/>
      <c r="DC14" s="523"/>
      <c r="DD14" s="523"/>
      <c r="DE14" s="523"/>
      <c r="DF14" s="523"/>
      <c r="DG14" s="523"/>
      <c r="DH14" s="523"/>
      <c r="DI14" s="523"/>
      <c r="DJ14" s="523"/>
      <c r="DK14" s="523"/>
      <c r="DL14" s="523"/>
      <c r="DM14" s="523"/>
      <c r="DN14" s="523"/>
      <c r="DO14" s="523"/>
      <c r="DP14" s="523"/>
      <c r="DQ14" s="523"/>
      <c r="DR14" s="523"/>
      <c r="DS14" s="523"/>
      <c r="DT14" s="523"/>
      <c r="DU14" s="523"/>
      <c r="DV14" s="523"/>
      <c r="DW14" s="523"/>
      <c r="DX14" s="523"/>
      <c r="DY14" s="523"/>
      <c r="DZ14" s="523"/>
      <c r="EA14" s="523"/>
      <c r="EB14" s="523"/>
      <c r="EC14" s="523"/>
      <c r="ED14" s="523"/>
      <c r="EE14" s="523"/>
      <c r="EF14" s="523"/>
      <c r="EG14" s="523"/>
      <c r="EH14" s="523"/>
      <c r="EI14" s="523"/>
      <c r="EJ14" s="523"/>
      <c r="EK14" s="523"/>
      <c r="EL14" s="523"/>
      <c r="EM14" s="523"/>
      <c r="EN14" s="523"/>
      <c r="EO14" s="523"/>
      <c r="EP14" s="523"/>
      <c r="EQ14" s="523"/>
      <c r="ER14" s="523"/>
      <c r="ES14" s="523"/>
      <c r="ET14" s="523"/>
      <c r="EU14" s="523"/>
      <c r="EV14" s="523"/>
      <c r="EW14" s="523"/>
      <c r="EX14" s="523"/>
      <c r="EY14" s="523"/>
      <c r="EZ14" s="523"/>
      <c r="FA14" s="523"/>
      <c r="FB14" s="523"/>
      <c r="FC14" s="523"/>
      <c r="FD14" s="523"/>
      <c r="FE14" s="523"/>
      <c r="FF14" s="523"/>
      <c r="FG14" s="523"/>
      <c r="FH14" s="523"/>
      <c r="FI14" s="523"/>
      <c r="FJ14" s="523"/>
      <c r="FK14" s="523"/>
      <c r="FL14" s="523"/>
      <c r="FM14" s="523"/>
      <c r="FN14" s="523"/>
      <c r="FO14" s="523"/>
      <c r="FP14" s="523"/>
      <c r="FQ14" s="523"/>
      <c r="FR14" s="523"/>
      <c r="FS14" s="523"/>
      <c r="FT14" s="523"/>
      <c r="FU14" s="523"/>
      <c r="FV14" s="523"/>
      <c r="FW14" s="523"/>
      <c r="FX14" s="523"/>
      <c r="FY14" s="523"/>
      <c r="FZ14" s="523"/>
      <c r="GA14" s="523"/>
      <c r="GB14" s="523"/>
      <c r="GC14" s="523"/>
      <c r="GD14" s="523"/>
      <c r="GE14" s="523"/>
      <c r="GF14" s="523"/>
      <c r="GG14" s="523"/>
      <c r="GH14" s="523"/>
      <c r="GI14" s="523"/>
      <c r="GJ14" s="523"/>
      <c r="GK14" s="523"/>
      <c r="GL14" s="523"/>
      <c r="GM14" s="523"/>
      <c r="GN14" s="523"/>
      <c r="GO14" s="523"/>
      <c r="GP14" s="523"/>
      <c r="GQ14" s="523"/>
      <c r="GR14" s="523"/>
      <c r="GS14" s="523"/>
      <c r="GT14" s="523"/>
      <c r="GU14" s="523"/>
      <c r="GV14" s="523"/>
      <c r="GW14" s="523"/>
      <c r="GX14" s="523"/>
      <c r="GY14" s="523"/>
      <c r="GZ14" s="523"/>
      <c r="HA14" s="523"/>
      <c r="HB14" s="523"/>
      <c r="HC14" s="523"/>
      <c r="HD14" s="523"/>
      <c r="HE14" s="523"/>
      <c r="HF14" s="523"/>
      <c r="HG14" s="523"/>
      <c r="HH14" s="523"/>
      <c r="HI14" s="523"/>
      <c r="HJ14" s="523"/>
      <c r="HK14" s="523"/>
      <c r="HL14" s="523"/>
      <c r="HM14" s="523"/>
      <c r="HN14" s="523"/>
      <c r="HO14" s="523"/>
      <c r="HP14" s="523"/>
      <c r="HQ14" s="523"/>
      <c r="HR14" s="523"/>
      <c r="HS14" s="523"/>
      <c r="HT14" s="523"/>
      <c r="HU14" s="523"/>
      <c r="HV14" s="523"/>
      <c r="HW14" s="523"/>
      <c r="HX14" s="523"/>
    </row>
    <row r="15" spans="1:232" ht="29.25" customHeight="1">
      <c r="A15" s="532"/>
      <c r="B15" s="559" t="s">
        <v>732</v>
      </c>
      <c r="C15" s="584"/>
      <c r="D15" s="584"/>
      <c r="E15" s="584"/>
      <c r="F15" s="584"/>
      <c r="G15" s="584"/>
      <c r="H15" s="584"/>
      <c r="I15" s="616"/>
      <c r="J15" s="635" t="s">
        <v>141</v>
      </c>
      <c r="K15" s="646"/>
      <c r="L15" s="635" t="s">
        <v>141</v>
      </c>
      <c r="M15" s="656"/>
      <c r="N15" s="666" t="s">
        <v>736</v>
      </c>
      <c r="O15" s="666"/>
      <c r="P15" s="666"/>
      <c r="Q15" s="666"/>
      <c r="R15" s="666"/>
      <c r="S15" s="666"/>
      <c r="T15" s="666"/>
      <c r="U15" s="666"/>
      <c r="V15" s="666"/>
      <c r="W15" s="666"/>
      <c r="X15" s="666"/>
      <c r="Y15" s="666"/>
      <c r="Z15" s="666"/>
      <c r="AA15" s="666"/>
      <c r="AB15" s="559" t="s">
        <v>256</v>
      </c>
      <c r="AC15" s="584"/>
      <c r="AD15" s="584"/>
      <c r="AE15" s="584"/>
      <c r="AF15" s="584"/>
      <c r="AG15" s="584"/>
      <c r="AH15" s="584"/>
      <c r="AI15" s="695"/>
    </row>
    <row r="16" spans="1:232" ht="18.75" customHeight="1">
      <c r="A16" s="532"/>
      <c r="B16" s="560"/>
      <c r="C16" s="585"/>
      <c r="D16" s="585"/>
      <c r="E16" s="585"/>
      <c r="F16" s="585"/>
      <c r="G16" s="585"/>
      <c r="H16" s="585"/>
      <c r="I16" s="617"/>
      <c r="J16" s="632" t="s">
        <v>141</v>
      </c>
      <c r="K16" s="643"/>
      <c r="L16" s="632" t="s">
        <v>141</v>
      </c>
      <c r="M16" s="653"/>
      <c r="N16" s="667" t="s">
        <v>586</v>
      </c>
      <c r="O16" s="667"/>
      <c r="P16" s="667"/>
      <c r="Q16" s="667"/>
      <c r="R16" s="667"/>
      <c r="S16" s="667"/>
      <c r="T16" s="667"/>
      <c r="U16" s="667"/>
      <c r="V16" s="667"/>
      <c r="W16" s="667"/>
      <c r="X16" s="667"/>
      <c r="Y16" s="667"/>
      <c r="Z16" s="667"/>
      <c r="AA16" s="667"/>
      <c r="AB16" s="560"/>
      <c r="AC16" s="585"/>
      <c r="AD16" s="585"/>
      <c r="AE16" s="585"/>
      <c r="AF16" s="585"/>
      <c r="AG16" s="585"/>
      <c r="AH16" s="585"/>
      <c r="AI16" s="692"/>
    </row>
    <row r="17" spans="1:35" ht="18.75" customHeight="1">
      <c r="A17" s="532"/>
      <c r="B17" s="561"/>
      <c r="C17" s="586"/>
      <c r="D17" s="586"/>
      <c r="E17" s="586"/>
      <c r="F17" s="586"/>
      <c r="G17" s="586"/>
      <c r="H17" s="586"/>
      <c r="I17" s="618"/>
      <c r="J17" s="633" t="s">
        <v>141</v>
      </c>
      <c r="K17" s="644"/>
      <c r="L17" s="633" t="s">
        <v>141</v>
      </c>
      <c r="M17" s="654"/>
      <c r="N17" s="668" t="s">
        <v>738</v>
      </c>
      <c r="O17" s="668"/>
      <c r="P17" s="668"/>
      <c r="Q17" s="668"/>
      <c r="R17" s="668"/>
      <c r="S17" s="668"/>
      <c r="T17" s="668"/>
      <c r="U17" s="668"/>
      <c r="V17" s="668"/>
      <c r="W17" s="668"/>
      <c r="X17" s="668"/>
      <c r="Y17" s="668"/>
      <c r="Z17" s="668"/>
      <c r="AA17" s="668"/>
      <c r="AB17" s="561"/>
      <c r="AC17" s="586"/>
      <c r="AD17" s="586"/>
      <c r="AE17" s="586"/>
      <c r="AF17" s="586"/>
      <c r="AG17" s="586"/>
      <c r="AH17" s="586"/>
      <c r="AI17" s="693"/>
    </row>
    <row r="18" spans="1:35" ht="16.5" customHeight="1">
      <c r="A18" s="532"/>
      <c r="B18" s="562" t="s">
        <v>511</v>
      </c>
      <c r="C18" s="587"/>
      <c r="D18" s="587"/>
      <c r="E18" s="587"/>
      <c r="F18" s="587"/>
      <c r="G18" s="587"/>
      <c r="H18" s="587"/>
      <c r="I18" s="619"/>
      <c r="J18" s="635" t="s">
        <v>141</v>
      </c>
      <c r="K18" s="646"/>
      <c r="L18" s="635" t="s">
        <v>141</v>
      </c>
      <c r="M18" s="656"/>
      <c r="N18" s="559" t="s">
        <v>746</v>
      </c>
      <c r="O18" s="584"/>
      <c r="P18" s="584"/>
      <c r="Q18" s="584"/>
      <c r="R18" s="584"/>
      <c r="S18" s="584"/>
      <c r="T18" s="584"/>
      <c r="U18" s="584"/>
      <c r="V18" s="584"/>
      <c r="W18" s="584"/>
      <c r="X18" s="584"/>
      <c r="Y18" s="584"/>
      <c r="Z18" s="584"/>
      <c r="AA18" s="616"/>
      <c r="AB18" s="559" t="s">
        <v>130</v>
      </c>
      <c r="AC18" s="584"/>
      <c r="AD18" s="584"/>
      <c r="AE18" s="584"/>
      <c r="AF18" s="584"/>
      <c r="AG18" s="584"/>
      <c r="AH18" s="584"/>
      <c r="AI18" s="695"/>
    </row>
    <row r="19" spans="1:35" ht="32.25" customHeight="1">
      <c r="A19" s="532"/>
      <c r="B19" s="563"/>
      <c r="C19" s="588"/>
      <c r="D19" s="588"/>
      <c r="E19" s="588"/>
      <c r="F19" s="588"/>
      <c r="G19" s="588"/>
      <c r="H19" s="588"/>
      <c r="I19" s="620"/>
      <c r="J19" s="633" t="s">
        <v>141</v>
      </c>
      <c r="K19" s="644"/>
      <c r="L19" s="633" t="s">
        <v>141</v>
      </c>
      <c r="M19" s="654"/>
      <c r="N19" s="586" t="s">
        <v>592</v>
      </c>
      <c r="O19" s="586"/>
      <c r="P19" s="586"/>
      <c r="Q19" s="586"/>
      <c r="R19" s="586"/>
      <c r="S19" s="586"/>
      <c r="T19" s="586"/>
      <c r="U19" s="586"/>
      <c r="V19" s="586"/>
      <c r="W19" s="586"/>
      <c r="X19" s="586"/>
      <c r="Y19" s="586"/>
      <c r="Z19" s="586"/>
      <c r="AA19" s="618"/>
      <c r="AB19" s="561" t="s">
        <v>608</v>
      </c>
      <c r="AC19" s="586"/>
      <c r="AD19" s="586"/>
      <c r="AE19" s="586"/>
      <c r="AF19" s="586"/>
      <c r="AG19" s="586"/>
      <c r="AH19" s="586"/>
      <c r="AI19" s="693"/>
    </row>
    <row r="20" spans="1:35" ht="24.75" customHeight="1">
      <c r="A20" s="532"/>
      <c r="B20" s="558" t="s">
        <v>637</v>
      </c>
      <c r="C20" s="583"/>
      <c r="D20" s="583"/>
      <c r="E20" s="583"/>
      <c r="F20" s="583"/>
      <c r="G20" s="583"/>
      <c r="H20" s="583"/>
      <c r="I20" s="615"/>
      <c r="J20" s="634" t="s">
        <v>141</v>
      </c>
      <c r="K20" s="645"/>
      <c r="L20" s="634" t="s">
        <v>141</v>
      </c>
      <c r="M20" s="655"/>
      <c r="N20" s="669"/>
      <c r="O20" s="669"/>
      <c r="P20" s="669"/>
      <c r="Q20" s="669"/>
      <c r="R20" s="669"/>
      <c r="S20" s="669"/>
      <c r="T20" s="669"/>
      <c r="U20" s="669"/>
      <c r="V20" s="669"/>
      <c r="W20" s="669"/>
      <c r="X20" s="669"/>
      <c r="Y20" s="669"/>
      <c r="Z20" s="669"/>
      <c r="AA20" s="669"/>
      <c r="AB20" s="558"/>
      <c r="AC20" s="583"/>
      <c r="AD20" s="583"/>
      <c r="AE20" s="583"/>
      <c r="AF20" s="583"/>
      <c r="AG20" s="583"/>
      <c r="AH20" s="583"/>
      <c r="AI20" s="694"/>
    </row>
    <row r="21" spans="1:35" ht="22.5" customHeight="1">
      <c r="A21" s="532"/>
      <c r="B21" s="558" t="s">
        <v>220</v>
      </c>
      <c r="C21" s="583"/>
      <c r="D21" s="583"/>
      <c r="E21" s="583"/>
      <c r="F21" s="583"/>
      <c r="G21" s="583"/>
      <c r="H21" s="583"/>
      <c r="I21" s="615"/>
      <c r="J21" s="634" t="s">
        <v>141</v>
      </c>
      <c r="K21" s="645"/>
      <c r="L21" s="634" t="s">
        <v>141</v>
      </c>
      <c r="M21" s="655"/>
      <c r="N21" s="669"/>
      <c r="O21" s="669"/>
      <c r="P21" s="669"/>
      <c r="Q21" s="669"/>
      <c r="R21" s="669"/>
      <c r="S21" s="669"/>
      <c r="T21" s="669"/>
      <c r="U21" s="669"/>
      <c r="V21" s="669"/>
      <c r="W21" s="669"/>
      <c r="X21" s="669"/>
      <c r="Y21" s="669"/>
      <c r="Z21" s="669"/>
      <c r="AA21" s="669"/>
      <c r="AB21" s="558"/>
      <c r="AC21" s="583"/>
      <c r="AD21" s="583"/>
      <c r="AE21" s="583"/>
      <c r="AF21" s="583"/>
      <c r="AG21" s="583"/>
      <c r="AH21" s="583"/>
      <c r="AI21" s="694"/>
    </row>
    <row r="22" spans="1:35" ht="23.25" customHeight="1">
      <c r="A22" s="532"/>
      <c r="B22" s="558" t="s">
        <v>638</v>
      </c>
      <c r="C22" s="583"/>
      <c r="D22" s="583"/>
      <c r="E22" s="583"/>
      <c r="F22" s="583"/>
      <c r="G22" s="583"/>
      <c r="H22" s="583"/>
      <c r="I22" s="615"/>
      <c r="J22" s="634" t="s">
        <v>141</v>
      </c>
      <c r="K22" s="645"/>
      <c r="L22" s="634" t="s">
        <v>141</v>
      </c>
      <c r="M22" s="655"/>
      <c r="N22" s="669"/>
      <c r="O22" s="669"/>
      <c r="P22" s="669"/>
      <c r="Q22" s="669"/>
      <c r="R22" s="669"/>
      <c r="S22" s="669"/>
      <c r="T22" s="669"/>
      <c r="U22" s="669"/>
      <c r="V22" s="669"/>
      <c r="W22" s="669"/>
      <c r="X22" s="669"/>
      <c r="Y22" s="669"/>
      <c r="Z22" s="669"/>
      <c r="AA22" s="669"/>
      <c r="AB22" s="558"/>
      <c r="AC22" s="583"/>
      <c r="AD22" s="583"/>
      <c r="AE22" s="583"/>
      <c r="AF22" s="583"/>
      <c r="AG22" s="583"/>
      <c r="AH22" s="583"/>
      <c r="AI22" s="694"/>
    </row>
    <row r="23" spans="1:35" ht="25.5" customHeight="1">
      <c r="A23" s="532"/>
      <c r="B23" s="558" t="s">
        <v>639</v>
      </c>
      <c r="C23" s="583"/>
      <c r="D23" s="583"/>
      <c r="E23" s="583"/>
      <c r="F23" s="583"/>
      <c r="G23" s="583"/>
      <c r="H23" s="583"/>
      <c r="I23" s="615"/>
      <c r="J23" s="634" t="s">
        <v>141</v>
      </c>
      <c r="K23" s="645"/>
      <c r="L23" s="634" t="s">
        <v>141</v>
      </c>
      <c r="M23" s="655"/>
      <c r="N23" s="669"/>
      <c r="O23" s="669"/>
      <c r="P23" s="669"/>
      <c r="Q23" s="669"/>
      <c r="R23" s="669"/>
      <c r="S23" s="669"/>
      <c r="T23" s="669"/>
      <c r="U23" s="669"/>
      <c r="V23" s="669"/>
      <c r="W23" s="669"/>
      <c r="X23" s="669"/>
      <c r="Y23" s="669"/>
      <c r="Z23" s="669"/>
      <c r="AA23" s="669"/>
      <c r="AB23" s="558"/>
      <c r="AC23" s="583"/>
      <c r="AD23" s="583"/>
      <c r="AE23" s="583"/>
      <c r="AF23" s="583"/>
      <c r="AG23" s="583"/>
      <c r="AH23" s="583"/>
      <c r="AI23" s="694"/>
    </row>
    <row r="24" spans="1:35" ht="18" customHeight="1">
      <c r="A24" s="532"/>
      <c r="B24" s="562" t="s">
        <v>456</v>
      </c>
      <c r="C24" s="587"/>
      <c r="D24" s="587"/>
      <c r="E24" s="587"/>
      <c r="F24" s="587"/>
      <c r="G24" s="587"/>
      <c r="H24" s="587"/>
      <c r="I24" s="619"/>
      <c r="J24" s="635" t="s">
        <v>141</v>
      </c>
      <c r="K24" s="646"/>
      <c r="L24" s="635" t="s">
        <v>141</v>
      </c>
      <c r="M24" s="656"/>
      <c r="N24" s="559" t="s">
        <v>593</v>
      </c>
      <c r="O24" s="584"/>
      <c r="P24" s="584"/>
      <c r="Q24" s="584"/>
      <c r="R24" s="584"/>
      <c r="S24" s="584"/>
      <c r="T24" s="584"/>
      <c r="U24" s="584"/>
      <c r="V24" s="584"/>
      <c r="W24" s="584"/>
      <c r="X24" s="584"/>
      <c r="Y24" s="584"/>
      <c r="Z24" s="584"/>
      <c r="AA24" s="616"/>
      <c r="AB24" s="559" t="s">
        <v>624</v>
      </c>
      <c r="AC24" s="584"/>
      <c r="AD24" s="584"/>
      <c r="AE24" s="584"/>
      <c r="AF24" s="584"/>
      <c r="AG24" s="584"/>
      <c r="AH24" s="584"/>
      <c r="AI24" s="695"/>
    </row>
    <row r="25" spans="1:35" ht="18" customHeight="1">
      <c r="A25" s="532"/>
      <c r="B25" s="563"/>
      <c r="C25" s="588"/>
      <c r="D25" s="588"/>
      <c r="E25" s="588"/>
      <c r="F25" s="588"/>
      <c r="G25" s="588"/>
      <c r="H25" s="588"/>
      <c r="I25" s="620"/>
      <c r="J25" s="633" t="s">
        <v>141</v>
      </c>
      <c r="K25" s="644"/>
      <c r="L25" s="633" t="s">
        <v>141</v>
      </c>
      <c r="M25" s="654"/>
      <c r="N25" s="586" t="s">
        <v>559</v>
      </c>
      <c r="O25" s="586"/>
      <c r="P25" s="586"/>
      <c r="Q25" s="586"/>
      <c r="R25" s="586"/>
      <c r="S25" s="586"/>
      <c r="T25" s="586"/>
      <c r="U25" s="586"/>
      <c r="V25" s="586"/>
      <c r="W25" s="586"/>
      <c r="X25" s="586"/>
      <c r="Y25" s="586"/>
      <c r="Z25" s="586"/>
      <c r="AA25" s="618"/>
      <c r="AB25" s="561" t="s">
        <v>513</v>
      </c>
      <c r="AC25" s="586"/>
      <c r="AD25" s="586"/>
      <c r="AE25" s="586"/>
      <c r="AF25" s="586"/>
      <c r="AG25" s="586"/>
      <c r="AH25" s="586"/>
      <c r="AI25" s="693"/>
    </row>
    <row r="26" spans="1:35" ht="18" customHeight="1">
      <c r="A26" s="532"/>
      <c r="B26" s="562" t="s">
        <v>771</v>
      </c>
      <c r="C26" s="587"/>
      <c r="D26" s="587"/>
      <c r="E26" s="587"/>
      <c r="F26" s="587"/>
      <c r="G26" s="587"/>
      <c r="H26" s="587"/>
      <c r="I26" s="619"/>
      <c r="J26" s="636" t="s">
        <v>141</v>
      </c>
      <c r="K26" s="647"/>
      <c r="L26" s="636" t="s">
        <v>141</v>
      </c>
      <c r="M26" s="657"/>
      <c r="N26" s="670" t="s">
        <v>415</v>
      </c>
      <c r="O26" s="674"/>
      <c r="P26" s="674"/>
      <c r="Q26" s="674"/>
      <c r="R26" s="674"/>
      <c r="S26" s="674"/>
      <c r="T26" s="674"/>
      <c r="U26" s="674"/>
      <c r="V26" s="674"/>
      <c r="W26" s="674"/>
      <c r="X26" s="674"/>
      <c r="Y26" s="674"/>
      <c r="Z26" s="674"/>
      <c r="AA26" s="678"/>
      <c r="AB26" s="559" t="s">
        <v>470</v>
      </c>
      <c r="AC26" s="584"/>
      <c r="AD26" s="584"/>
      <c r="AE26" s="584"/>
      <c r="AF26" s="584"/>
      <c r="AG26" s="584"/>
      <c r="AH26" s="584"/>
      <c r="AI26" s="695"/>
    </row>
    <row r="27" spans="1:35" ht="18" customHeight="1">
      <c r="A27" s="532"/>
      <c r="B27" s="564"/>
      <c r="C27" s="589"/>
      <c r="D27" s="589"/>
      <c r="E27" s="589"/>
      <c r="F27" s="589"/>
      <c r="G27" s="589"/>
      <c r="H27" s="589"/>
      <c r="I27" s="621"/>
      <c r="J27" s="637" t="s">
        <v>141</v>
      </c>
      <c r="K27" s="648"/>
      <c r="L27" s="637" t="s">
        <v>141</v>
      </c>
      <c r="M27" s="658"/>
      <c r="N27" s="671" t="s">
        <v>124</v>
      </c>
      <c r="O27" s="675"/>
      <c r="P27" s="675"/>
      <c r="Q27" s="675"/>
      <c r="R27" s="675"/>
      <c r="S27" s="675"/>
      <c r="T27" s="675"/>
      <c r="U27" s="675"/>
      <c r="V27" s="675"/>
      <c r="W27" s="675"/>
      <c r="X27" s="675"/>
      <c r="Y27" s="675"/>
      <c r="Z27" s="675"/>
      <c r="AA27" s="679"/>
      <c r="AB27" s="671" t="s">
        <v>612</v>
      </c>
      <c r="AC27" s="675"/>
      <c r="AD27" s="675"/>
      <c r="AE27" s="675"/>
      <c r="AF27" s="675"/>
      <c r="AG27" s="675"/>
      <c r="AH27" s="675"/>
      <c r="AI27" s="696"/>
    </row>
    <row r="28" spans="1:35" ht="18" customHeight="1">
      <c r="A28" s="532"/>
      <c r="B28" s="564"/>
      <c r="C28" s="591"/>
      <c r="D28" s="591"/>
      <c r="E28" s="591"/>
      <c r="F28" s="591"/>
      <c r="G28" s="591"/>
      <c r="H28" s="591"/>
      <c r="I28" s="621"/>
      <c r="J28" s="632" t="s">
        <v>141</v>
      </c>
      <c r="K28" s="643"/>
      <c r="L28" s="632" t="s">
        <v>141</v>
      </c>
      <c r="M28" s="653"/>
      <c r="N28" s="585" t="s">
        <v>594</v>
      </c>
      <c r="O28" s="585"/>
      <c r="P28" s="585"/>
      <c r="Q28" s="585"/>
      <c r="R28" s="585"/>
      <c r="S28" s="585"/>
      <c r="T28" s="585"/>
      <c r="U28" s="585"/>
      <c r="V28" s="585"/>
      <c r="W28" s="585"/>
      <c r="X28" s="585"/>
      <c r="Y28" s="585"/>
      <c r="Z28" s="585"/>
      <c r="AA28" s="617"/>
      <c r="AB28" s="560" t="s">
        <v>610</v>
      </c>
      <c r="AC28" s="585"/>
      <c r="AD28" s="585"/>
      <c r="AE28" s="585"/>
      <c r="AF28" s="585"/>
      <c r="AG28" s="585"/>
      <c r="AH28" s="585"/>
      <c r="AI28" s="692"/>
    </row>
    <row r="29" spans="1:35" ht="18" customHeight="1">
      <c r="A29" s="532"/>
      <c r="B29" s="565"/>
      <c r="C29" s="590"/>
      <c r="D29" s="590"/>
      <c r="E29" s="590"/>
      <c r="F29" s="590"/>
      <c r="G29" s="590"/>
      <c r="H29" s="590"/>
      <c r="I29" s="622"/>
      <c r="J29" s="633" t="s">
        <v>141</v>
      </c>
      <c r="K29" s="644"/>
      <c r="L29" s="633" t="s">
        <v>141</v>
      </c>
      <c r="M29" s="654"/>
      <c r="N29" s="586" t="s">
        <v>740</v>
      </c>
      <c r="O29" s="586"/>
      <c r="P29" s="586"/>
      <c r="Q29" s="586"/>
      <c r="R29" s="586"/>
      <c r="S29" s="586"/>
      <c r="T29" s="586"/>
      <c r="U29" s="586"/>
      <c r="V29" s="586"/>
      <c r="W29" s="586"/>
      <c r="X29" s="586"/>
      <c r="Y29" s="586"/>
      <c r="Z29" s="586"/>
      <c r="AA29" s="618"/>
      <c r="AB29" s="561"/>
      <c r="AC29" s="586"/>
      <c r="AD29" s="586"/>
      <c r="AE29" s="586"/>
      <c r="AF29" s="586"/>
      <c r="AG29" s="586"/>
      <c r="AH29" s="586"/>
      <c r="AI29" s="693"/>
    </row>
    <row r="30" spans="1:35" ht="18" customHeight="1">
      <c r="A30" s="532"/>
      <c r="B30" s="562" t="s">
        <v>465</v>
      </c>
      <c r="C30" s="587"/>
      <c r="D30" s="587"/>
      <c r="E30" s="587"/>
      <c r="F30" s="587"/>
      <c r="G30" s="587"/>
      <c r="H30" s="587"/>
      <c r="I30" s="619"/>
      <c r="J30" s="635" t="s">
        <v>141</v>
      </c>
      <c r="K30" s="646"/>
      <c r="L30" s="635" t="s">
        <v>141</v>
      </c>
      <c r="M30" s="656"/>
      <c r="N30" s="559" t="s">
        <v>595</v>
      </c>
      <c r="O30" s="584"/>
      <c r="P30" s="584"/>
      <c r="Q30" s="584"/>
      <c r="R30" s="584"/>
      <c r="S30" s="584"/>
      <c r="T30" s="584"/>
      <c r="U30" s="584"/>
      <c r="V30" s="584"/>
      <c r="W30" s="584"/>
      <c r="X30" s="584"/>
      <c r="Y30" s="584"/>
      <c r="Z30" s="584"/>
      <c r="AA30" s="616"/>
      <c r="AB30" s="559" t="s">
        <v>265</v>
      </c>
      <c r="AC30" s="584"/>
      <c r="AD30" s="584"/>
      <c r="AE30" s="584"/>
      <c r="AF30" s="584"/>
      <c r="AG30" s="584"/>
      <c r="AH30" s="584"/>
      <c r="AI30" s="695"/>
    </row>
    <row r="31" spans="1:35" ht="18" customHeight="1">
      <c r="A31" s="532"/>
      <c r="B31" s="564"/>
      <c r="C31" s="591"/>
      <c r="D31" s="591"/>
      <c r="E31" s="591"/>
      <c r="F31" s="591"/>
      <c r="G31" s="591"/>
      <c r="H31" s="591"/>
      <c r="I31" s="621"/>
      <c r="J31" s="632" t="s">
        <v>141</v>
      </c>
      <c r="K31" s="643"/>
      <c r="L31" s="632" t="s">
        <v>141</v>
      </c>
      <c r="M31" s="653"/>
      <c r="N31" s="560" t="s">
        <v>597</v>
      </c>
      <c r="O31" s="585"/>
      <c r="P31" s="585"/>
      <c r="Q31" s="585"/>
      <c r="R31" s="585"/>
      <c r="S31" s="585"/>
      <c r="T31" s="585"/>
      <c r="U31" s="585"/>
      <c r="V31" s="585"/>
      <c r="W31" s="585"/>
      <c r="X31" s="585"/>
      <c r="Y31" s="585"/>
      <c r="Z31" s="585"/>
      <c r="AA31" s="617"/>
      <c r="AB31" s="560" t="s">
        <v>640</v>
      </c>
      <c r="AC31" s="585"/>
      <c r="AD31" s="585"/>
      <c r="AE31" s="585"/>
      <c r="AF31" s="585"/>
      <c r="AG31" s="585"/>
      <c r="AH31" s="585"/>
      <c r="AI31" s="692"/>
    </row>
    <row r="32" spans="1:35" ht="38.25" customHeight="1">
      <c r="A32" s="532"/>
      <c r="B32" s="563"/>
      <c r="C32" s="588"/>
      <c r="D32" s="588"/>
      <c r="E32" s="588"/>
      <c r="F32" s="588"/>
      <c r="G32" s="588"/>
      <c r="H32" s="588"/>
      <c r="I32" s="620"/>
      <c r="J32" s="633" t="s">
        <v>141</v>
      </c>
      <c r="K32" s="644"/>
      <c r="L32" s="633" t="s">
        <v>141</v>
      </c>
      <c r="M32" s="654"/>
      <c r="N32" s="586" t="s">
        <v>592</v>
      </c>
      <c r="O32" s="586"/>
      <c r="P32" s="586"/>
      <c r="Q32" s="586"/>
      <c r="R32" s="586"/>
      <c r="S32" s="586"/>
      <c r="T32" s="586"/>
      <c r="U32" s="586"/>
      <c r="V32" s="586"/>
      <c r="W32" s="586"/>
      <c r="X32" s="586"/>
      <c r="Y32" s="586"/>
      <c r="Z32" s="586"/>
      <c r="AA32" s="618"/>
      <c r="AB32" s="561" t="s">
        <v>608</v>
      </c>
      <c r="AC32" s="586"/>
      <c r="AD32" s="586"/>
      <c r="AE32" s="586"/>
      <c r="AF32" s="586"/>
      <c r="AG32" s="586"/>
      <c r="AH32" s="586"/>
      <c r="AI32" s="693"/>
    </row>
    <row r="33" spans="1:35" ht="21" customHeight="1">
      <c r="A33" s="532"/>
      <c r="B33" s="558" t="s">
        <v>666</v>
      </c>
      <c r="C33" s="583"/>
      <c r="D33" s="583"/>
      <c r="E33" s="583"/>
      <c r="F33" s="583"/>
      <c r="G33" s="583"/>
      <c r="H33" s="583"/>
      <c r="I33" s="615"/>
      <c r="J33" s="634" t="s">
        <v>141</v>
      </c>
      <c r="K33" s="645"/>
      <c r="L33" s="634" t="s">
        <v>141</v>
      </c>
      <c r="M33" s="655"/>
      <c r="N33" s="669"/>
      <c r="O33" s="669"/>
      <c r="P33" s="669"/>
      <c r="Q33" s="669"/>
      <c r="R33" s="669"/>
      <c r="S33" s="669"/>
      <c r="T33" s="669"/>
      <c r="U33" s="669"/>
      <c r="V33" s="669"/>
      <c r="W33" s="669"/>
      <c r="X33" s="669"/>
      <c r="Y33" s="669"/>
      <c r="Z33" s="669"/>
      <c r="AA33" s="669"/>
      <c r="AB33" s="558"/>
      <c r="AC33" s="583"/>
      <c r="AD33" s="583"/>
      <c r="AE33" s="583"/>
      <c r="AF33" s="583"/>
      <c r="AG33" s="583"/>
      <c r="AH33" s="583"/>
      <c r="AI33" s="694"/>
    </row>
    <row r="34" spans="1:35" ht="18.75" customHeight="1">
      <c r="A34" s="532"/>
      <c r="B34" s="562" t="s">
        <v>580</v>
      </c>
      <c r="C34" s="587"/>
      <c r="D34" s="587"/>
      <c r="E34" s="587"/>
      <c r="F34" s="587"/>
      <c r="G34" s="587"/>
      <c r="H34" s="587"/>
      <c r="I34" s="619"/>
      <c r="J34" s="635" t="s">
        <v>141</v>
      </c>
      <c r="K34" s="646"/>
      <c r="L34" s="635" t="s">
        <v>141</v>
      </c>
      <c r="M34" s="656"/>
      <c r="N34" s="559" t="s">
        <v>773</v>
      </c>
      <c r="O34" s="584"/>
      <c r="P34" s="584"/>
      <c r="Q34" s="584"/>
      <c r="R34" s="584"/>
      <c r="S34" s="584"/>
      <c r="T34" s="584"/>
      <c r="U34" s="584"/>
      <c r="V34" s="584"/>
      <c r="W34" s="584"/>
      <c r="X34" s="584"/>
      <c r="Y34" s="584"/>
      <c r="Z34" s="584"/>
      <c r="AA34" s="616"/>
      <c r="AB34" s="559" t="s">
        <v>504</v>
      </c>
      <c r="AC34" s="584"/>
      <c r="AD34" s="584"/>
      <c r="AE34" s="584"/>
      <c r="AF34" s="584"/>
      <c r="AG34" s="584"/>
      <c r="AH34" s="584"/>
      <c r="AI34" s="695"/>
    </row>
    <row r="35" spans="1:35" ht="18.75" customHeight="1">
      <c r="A35" s="532"/>
      <c r="B35" s="564"/>
      <c r="C35" s="589"/>
      <c r="D35" s="589"/>
      <c r="E35" s="589"/>
      <c r="F35" s="589"/>
      <c r="G35" s="589"/>
      <c r="H35" s="589"/>
      <c r="I35" s="621"/>
      <c r="J35" s="638" t="s">
        <v>141</v>
      </c>
      <c r="K35" s="649"/>
      <c r="L35" s="638" t="s">
        <v>141</v>
      </c>
      <c r="M35" s="659"/>
      <c r="N35" s="586" t="s">
        <v>744</v>
      </c>
      <c r="O35" s="586"/>
      <c r="P35" s="586"/>
      <c r="Q35" s="586"/>
      <c r="R35" s="586"/>
      <c r="S35" s="586"/>
      <c r="T35" s="586"/>
      <c r="U35" s="586"/>
      <c r="V35" s="586"/>
      <c r="W35" s="586"/>
      <c r="X35" s="586"/>
      <c r="Y35" s="586"/>
      <c r="Z35" s="586"/>
      <c r="AA35" s="618"/>
      <c r="AB35" s="565" t="s">
        <v>468</v>
      </c>
      <c r="AC35" s="590"/>
      <c r="AD35" s="590"/>
      <c r="AE35" s="590"/>
      <c r="AF35" s="590"/>
      <c r="AG35" s="590"/>
      <c r="AH35" s="590"/>
      <c r="AI35" s="697"/>
    </row>
    <row r="36" spans="1:35" ht="18.75" customHeight="1">
      <c r="A36" s="532"/>
      <c r="B36" s="562" t="s">
        <v>772</v>
      </c>
      <c r="C36" s="587"/>
      <c r="D36" s="587"/>
      <c r="E36" s="587"/>
      <c r="F36" s="587"/>
      <c r="G36" s="587"/>
      <c r="H36" s="587"/>
      <c r="I36" s="619"/>
      <c r="J36" s="635" t="s">
        <v>141</v>
      </c>
      <c r="K36" s="646"/>
      <c r="L36" s="635" t="s">
        <v>141</v>
      </c>
      <c r="M36" s="656"/>
      <c r="N36" s="559" t="s">
        <v>774</v>
      </c>
      <c r="O36" s="584"/>
      <c r="P36" s="584"/>
      <c r="Q36" s="584"/>
      <c r="R36" s="584"/>
      <c r="S36" s="584"/>
      <c r="T36" s="584"/>
      <c r="U36" s="584"/>
      <c r="V36" s="584"/>
      <c r="W36" s="584"/>
      <c r="X36" s="584"/>
      <c r="Y36" s="584"/>
      <c r="Z36" s="584"/>
      <c r="AA36" s="616"/>
      <c r="AB36" s="559" t="s">
        <v>765</v>
      </c>
      <c r="AC36" s="584"/>
      <c r="AD36" s="584"/>
      <c r="AE36" s="584"/>
      <c r="AF36" s="584"/>
      <c r="AG36" s="584"/>
      <c r="AH36" s="584"/>
      <c r="AI36" s="695"/>
    </row>
    <row r="37" spans="1:35" ht="45" customHeight="1">
      <c r="A37" s="532"/>
      <c r="B37" s="564"/>
      <c r="C37" s="589"/>
      <c r="D37" s="589"/>
      <c r="E37" s="589"/>
      <c r="F37" s="589"/>
      <c r="G37" s="589"/>
      <c r="H37" s="589"/>
      <c r="I37" s="621"/>
      <c r="J37" s="632" t="s">
        <v>141</v>
      </c>
      <c r="K37" s="643"/>
      <c r="L37" s="632" t="s">
        <v>141</v>
      </c>
      <c r="M37" s="653"/>
      <c r="N37" s="560" t="s">
        <v>592</v>
      </c>
      <c r="O37" s="585"/>
      <c r="P37" s="585"/>
      <c r="Q37" s="585"/>
      <c r="R37" s="585"/>
      <c r="S37" s="585"/>
      <c r="T37" s="585"/>
      <c r="U37" s="585"/>
      <c r="V37" s="585"/>
      <c r="W37" s="585"/>
      <c r="X37" s="585"/>
      <c r="Y37" s="585"/>
      <c r="Z37" s="585"/>
      <c r="AA37" s="617"/>
      <c r="AB37" s="560" t="s">
        <v>608</v>
      </c>
      <c r="AC37" s="585"/>
      <c r="AD37" s="585"/>
      <c r="AE37" s="585"/>
      <c r="AF37" s="585"/>
      <c r="AG37" s="585"/>
      <c r="AH37" s="585"/>
      <c r="AI37" s="692"/>
    </row>
    <row r="38" spans="1:35" s="523" customFormat="1" ht="26.25" customHeight="1">
      <c r="A38" s="532"/>
      <c r="B38" s="564"/>
      <c r="C38" s="589"/>
      <c r="D38" s="589"/>
      <c r="E38" s="589"/>
      <c r="F38" s="589"/>
      <c r="G38" s="589"/>
      <c r="H38" s="589"/>
      <c r="I38" s="621"/>
      <c r="J38" s="632" t="s">
        <v>141</v>
      </c>
      <c r="K38" s="643"/>
      <c r="L38" s="632" t="s">
        <v>141</v>
      </c>
      <c r="M38" s="653"/>
      <c r="N38" s="560" t="s">
        <v>373</v>
      </c>
      <c r="O38" s="585"/>
      <c r="P38" s="585"/>
      <c r="Q38" s="585"/>
      <c r="R38" s="585"/>
      <c r="S38" s="585"/>
      <c r="T38" s="585"/>
      <c r="U38" s="585"/>
      <c r="V38" s="585"/>
      <c r="W38" s="585"/>
      <c r="X38" s="585"/>
      <c r="Y38" s="585"/>
      <c r="Z38" s="585"/>
      <c r="AA38" s="617"/>
      <c r="AB38" s="560"/>
      <c r="AC38" s="585"/>
      <c r="AD38" s="585"/>
      <c r="AE38" s="585"/>
      <c r="AF38" s="585"/>
      <c r="AG38" s="585"/>
      <c r="AH38" s="585"/>
      <c r="AI38" s="692"/>
    </row>
    <row r="39" spans="1:35" ht="39" customHeight="1">
      <c r="A39" s="532"/>
      <c r="B39" s="564"/>
      <c r="C39" s="589"/>
      <c r="D39" s="589"/>
      <c r="E39" s="589"/>
      <c r="F39" s="589"/>
      <c r="G39" s="589"/>
      <c r="H39" s="589"/>
      <c r="I39" s="621"/>
      <c r="J39" s="633" t="s">
        <v>141</v>
      </c>
      <c r="K39" s="644"/>
      <c r="L39" s="633" t="s">
        <v>141</v>
      </c>
      <c r="M39" s="654"/>
      <c r="N39" s="586" t="s">
        <v>332</v>
      </c>
      <c r="O39" s="586"/>
      <c r="P39" s="586"/>
      <c r="Q39" s="586"/>
      <c r="R39" s="586"/>
      <c r="S39" s="586"/>
      <c r="T39" s="586"/>
      <c r="U39" s="586"/>
      <c r="V39" s="586"/>
      <c r="W39" s="586"/>
      <c r="X39" s="586"/>
      <c r="Y39" s="586"/>
      <c r="Z39" s="586"/>
      <c r="AA39" s="618"/>
      <c r="AB39" s="561" t="s">
        <v>710</v>
      </c>
      <c r="AC39" s="586"/>
      <c r="AD39" s="586"/>
      <c r="AE39" s="586"/>
      <c r="AF39" s="586"/>
      <c r="AG39" s="586"/>
      <c r="AH39" s="586"/>
      <c r="AI39" s="693"/>
    </row>
    <row r="40" spans="1:35" ht="18.75" customHeight="1">
      <c r="A40" s="532"/>
      <c r="B40" s="558" t="s">
        <v>621</v>
      </c>
      <c r="C40" s="592"/>
      <c r="D40" s="592"/>
      <c r="E40" s="592"/>
      <c r="F40" s="592"/>
      <c r="G40" s="592"/>
      <c r="H40" s="592"/>
      <c r="I40" s="610"/>
      <c r="J40" s="634" t="s">
        <v>141</v>
      </c>
      <c r="K40" s="645"/>
      <c r="L40" s="634" t="s">
        <v>141</v>
      </c>
      <c r="M40" s="655"/>
      <c r="N40" s="669"/>
      <c r="O40" s="669"/>
      <c r="P40" s="669"/>
      <c r="Q40" s="669"/>
      <c r="R40" s="669"/>
      <c r="S40" s="669"/>
      <c r="T40" s="669"/>
      <c r="U40" s="669"/>
      <c r="V40" s="669"/>
      <c r="W40" s="669"/>
      <c r="X40" s="669"/>
      <c r="Y40" s="669"/>
      <c r="Z40" s="669"/>
      <c r="AA40" s="669"/>
      <c r="AB40" s="558"/>
      <c r="AC40" s="583"/>
      <c r="AD40" s="583"/>
      <c r="AE40" s="583"/>
      <c r="AF40" s="583"/>
      <c r="AG40" s="583"/>
      <c r="AH40" s="583"/>
      <c r="AI40" s="694"/>
    </row>
    <row r="41" spans="1:35" ht="18.75" customHeight="1">
      <c r="A41" s="532"/>
      <c r="B41" s="562" t="s">
        <v>466</v>
      </c>
      <c r="C41" s="587"/>
      <c r="D41" s="587"/>
      <c r="E41" s="587"/>
      <c r="F41" s="587"/>
      <c r="G41" s="587"/>
      <c r="H41" s="587"/>
      <c r="I41" s="619"/>
      <c r="J41" s="635" t="s">
        <v>141</v>
      </c>
      <c r="K41" s="646"/>
      <c r="L41" s="635" t="s">
        <v>141</v>
      </c>
      <c r="M41" s="656"/>
      <c r="N41" s="559" t="s">
        <v>599</v>
      </c>
      <c r="O41" s="584"/>
      <c r="P41" s="584"/>
      <c r="Q41" s="584"/>
      <c r="R41" s="584"/>
      <c r="S41" s="584"/>
      <c r="T41" s="584"/>
      <c r="U41" s="584"/>
      <c r="V41" s="584"/>
      <c r="W41" s="584"/>
      <c r="X41" s="584"/>
      <c r="Y41" s="584"/>
      <c r="Z41" s="584"/>
      <c r="AA41" s="616"/>
      <c r="AB41" s="559" t="s">
        <v>235</v>
      </c>
      <c r="AC41" s="584"/>
      <c r="AD41" s="584"/>
      <c r="AE41" s="584"/>
      <c r="AF41" s="584"/>
      <c r="AG41" s="584"/>
      <c r="AH41" s="584"/>
      <c r="AI41" s="695"/>
    </row>
    <row r="42" spans="1:35" ht="18.75" customHeight="1">
      <c r="A42" s="532"/>
      <c r="B42" s="564"/>
      <c r="C42" s="591"/>
      <c r="D42" s="591"/>
      <c r="E42" s="591"/>
      <c r="F42" s="591"/>
      <c r="G42" s="591"/>
      <c r="H42" s="591"/>
      <c r="I42" s="621"/>
      <c r="J42" s="632" t="s">
        <v>141</v>
      </c>
      <c r="K42" s="643"/>
      <c r="L42" s="632" t="s">
        <v>141</v>
      </c>
      <c r="M42" s="653"/>
      <c r="N42" s="560" t="s">
        <v>600</v>
      </c>
      <c r="O42" s="585"/>
      <c r="P42" s="585"/>
      <c r="Q42" s="585"/>
      <c r="R42" s="585"/>
      <c r="S42" s="585"/>
      <c r="T42" s="585"/>
      <c r="U42" s="585"/>
      <c r="V42" s="585"/>
      <c r="W42" s="585"/>
      <c r="X42" s="585"/>
      <c r="Y42" s="585"/>
      <c r="Z42" s="585"/>
      <c r="AA42" s="617"/>
      <c r="AB42" s="560" t="s">
        <v>775</v>
      </c>
      <c r="AC42" s="585"/>
      <c r="AD42" s="585"/>
      <c r="AE42" s="585"/>
      <c r="AF42" s="585"/>
      <c r="AG42" s="585"/>
      <c r="AH42" s="585"/>
      <c r="AI42" s="692"/>
    </row>
    <row r="43" spans="1:35" ht="25.5" customHeight="1">
      <c r="A43" s="532"/>
      <c r="B43" s="564"/>
      <c r="C43" s="589"/>
      <c r="D43" s="589"/>
      <c r="E43" s="589"/>
      <c r="F43" s="589"/>
      <c r="G43" s="589"/>
      <c r="H43" s="589"/>
      <c r="I43" s="621"/>
      <c r="J43" s="632" t="s">
        <v>141</v>
      </c>
      <c r="K43" s="643"/>
      <c r="L43" s="632" t="s">
        <v>141</v>
      </c>
      <c r="M43" s="653"/>
      <c r="N43" s="560" t="s">
        <v>592</v>
      </c>
      <c r="O43" s="585"/>
      <c r="P43" s="585"/>
      <c r="Q43" s="585"/>
      <c r="R43" s="585"/>
      <c r="S43" s="585"/>
      <c r="T43" s="585"/>
      <c r="U43" s="585"/>
      <c r="V43" s="585"/>
      <c r="W43" s="585"/>
      <c r="X43" s="585"/>
      <c r="Y43" s="585"/>
      <c r="Z43" s="585"/>
      <c r="AA43" s="617"/>
      <c r="AB43" s="560" t="s">
        <v>608</v>
      </c>
      <c r="AC43" s="585"/>
      <c r="AD43" s="585"/>
      <c r="AE43" s="585"/>
      <c r="AF43" s="585"/>
      <c r="AG43" s="585"/>
      <c r="AH43" s="585"/>
      <c r="AI43" s="692"/>
    </row>
    <row r="44" spans="1:35" ht="18.75" customHeight="1">
      <c r="A44" s="532"/>
      <c r="B44" s="564"/>
      <c r="C44" s="589"/>
      <c r="D44" s="589"/>
      <c r="E44" s="589"/>
      <c r="F44" s="589"/>
      <c r="G44" s="589"/>
      <c r="H44" s="589"/>
      <c r="I44" s="621"/>
      <c r="J44" s="632" t="s">
        <v>141</v>
      </c>
      <c r="K44" s="643"/>
      <c r="L44" s="632" t="s">
        <v>141</v>
      </c>
      <c r="M44" s="653"/>
      <c r="N44" s="560" t="s">
        <v>517</v>
      </c>
      <c r="O44" s="585"/>
      <c r="P44" s="585"/>
      <c r="Q44" s="585"/>
      <c r="R44" s="585"/>
      <c r="S44" s="585"/>
      <c r="T44" s="585"/>
      <c r="U44" s="585"/>
      <c r="V44" s="585"/>
      <c r="W44" s="585"/>
      <c r="X44" s="585"/>
      <c r="Y44" s="585"/>
      <c r="Z44" s="585"/>
      <c r="AA44" s="617"/>
      <c r="AB44" s="560" t="s">
        <v>611</v>
      </c>
      <c r="AC44" s="585"/>
      <c r="AD44" s="585"/>
      <c r="AE44" s="585"/>
      <c r="AF44" s="585"/>
      <c r="AG44" s="585"/>
      <c r="AH44" s="585"/>
      <c r="AI44" s="692"/>
    </row>
    <row r="45" spans="1:35" ht="18.75" customHeight="1">
      <c r="A45" s="532"/>
      <c r="B45" s="563"/>
      <c r="C45" s="588"/>
      <c r="D45" s="588"/>
      <c r="E45" s="588"/>
      <c r="F45" s="588"/>
      <c r="G45" s="588"/>
      <c r="H45" s="588"/>
      <c r="I45" s="620"/>
      <c r="J45" s="633" t="s">
        <v>141</v>
      </c>
      <c r="K45" s="644"/>
      <c r="L45" s="633" t="s">
        <v>141</v>
      </c>
      <c r="M45" s="654"/>
      <c r="N45" s="586" t="s">
        <v>142</v>
      </c>
      <c r="O45" s="586"/>
      <c r="P45" s="586"/>
      <c r="Q45" s="586"/>
      <c r="R45" s="586"/>
      <c r="S45" s="586"/>
      <c r="T45" s="586"/>
      <c r="U45" s="586"/>
      <c r="V45" s="586"/>
      <c r="W45" s="586"/>
      <c r="X45" s="586"/>
      <c r="Y45" s="586"/>
      <c r="Z45" s="586"/>
      <c r="AA45" s="618"/>
      <c r="AB45" s="561"/>
      <c r="AC45" s="586"/>
      <c r="AD45" s="586"/>
      <c r="AE45" s="586"/>
      <c r="AF45" s="586"/>
      <c r="AG45" s="586"/>
      <c r="AH45" s="586"/>
      <c r="AI45" s="693"/>
    </row>
    <row r="46" spans="1:35" ht="26.25" customHeight="1">
      <c r="A46" s="532"/>
      <c r="B46" s="558" t="s">
        <v>408</v>
      </c>
      <c r="C46" s="592"/>
      <c r="D46" s="592"/>
      <c r="E46" s="592"/>
      <c r="F46" s="592"/>
      <c r="G46" s="592"/>
      <c r="H46" s="592"/>
      <c r="I46" s="610"/>
      <c r="J46" s="634" t="s">
        <v>141</v>
      </c>
      <c r="K46" s="645"/>
      <c r="L46" s="634" t="s">
        <v>141</v>
      </c>
      <c r="M46" s="655"/>
      <c r="N46" s="558" t="s">
        <v>777</v>
      </c>
      <c r="O46" s="583"/>
      <c r="P46" s="583"/>
      <c r="Q46" s="583"/>
      <c r="R46" s="583"/>
      <c r="S46" s="583"/>
      <c r="T46" s="583"/>
      <c r="U46" s="583"/>
      <c r="V46" s="583"/>
      <c r="W46" s="583"/>
      <c r="X46" s="583"/>
      <c r="Y46" s="583"/>
      <c r="Z46" s="583"/>
      <c r="AA46" s="615"/>
      <c r="AB46" s="558" t="s">
        <v>401</v>
      </c>
      <c r="AC46" s="583"/>
      <c r="AD46" s="583"/>
      <c r="AE46" s="583"/>
      <c r="AF46" s="583"/>
      <c r="AG46" s="583"/>
      <c r="AH46" s="583"/>
      <c r="AI46" s="694"/>
    </row>
    <row r="47" spans="1:35" ht="18.75" customHeight="1">
      <c r="A47" s="532"/>
      <c r="B47" s="562" t="s">
        <v>776</v>
      </c>
      <c r="C47" s="587"/>
      <c r="D47" s="587"/>
      <c r="E47" s="587"/>
      <c r="F47" s="587"/>
      <c r="G47" s="587"/>
      <c r="H47" s="587"/>
      <c r="I47" s="619"/>
      <c r="J47" s="635" t="s">
        <v>141</v>
      </c>
      <c r="K47" s="646"/>
      <c r="L47" s="635" t="s">
        <v>141</v>
      </c>
      <c r="M47" s="656"/>
      <c r="N47" s="559" t="s">
        <v>778</v>
      </c>
      <c r="O47" s="584"/>
      <c r="P47" s="584"/>
      <c r="Q47" s="584"/>
      <c r="R47" s="584"/>
      <c r="S47" s="584"/>
      <c r="T47" s="584"/>
      <c r="U47" s="584"/>
      <c r="V47" s="584"/>
      <c r="W47" s="584"/>
      <c r="X47" s="584"/>
      <c r="Y47" s="584"/>
      <c r="Z47" s="584"/>
      <c r="AA47" s="616"/>
      <c r="AB47" s="558" t="s">
        <v>768</v>
      </c>
      <c r="AC47" s="583"/>
      <c r="AD47" s="583"/>
      <c r="AE47" s="583"/>
      <c r="AF47" s="583"/>
      <c r="AG47" s="583"/>
      <c r="AH47" s="583"/>
      <c r="AI47" s="694"/>
    </row>
    <row r="48" spans="1:35" ht="27" customHeight="1">
      <c r="A48" s="532"/>
      <c r="B48" s="564"/>
      <c r="C48" s="589"/>
      <c r="D48" s="589"/>
      <c r="E48" s="589"/>
      <c r="F48" s="589"/>
      <c r="G48" s="589"/>
      <c r="H48" s="589"/>
      <c r="I48" s="621"/>
      <c r="J48" s="632" t="s">
        <v>141</v>
      </c>
      <c r="K48" s="643"/>
      <c r="L48" s="632" t="s">
        <v>141</v>
      </c>
      <c r="M48" s="653"/>
      <c r="N48" s="560" t="s">
        <v>592</v>
      </c>
      <c r="O48" s="585"/>
      <c r="P48" s="585"/>
      <c r="Q48" s="585"/>
      <c r="R48" s="585"/>
      <c r="S48" s="585"/>
      <c r="T48" s="585"/>
      <c r="U48" s="585"/>
      <c r="V48" s="585"/>
      <c r="W48" s="585"/>
      <c r="X48" s="585"/>
      <c r="Y48" s="585"/>
      <c r="Z48" s="585"/>
      <c r="AA48" s="617"/>
      <c r="AB48" s="560" t="s">
        <v>608</v>
      </c>
      <c r="AC48" s="585"/>
      <c r="AD48" s="585"/>
      <c r="AE48" s="585"/>
      <c r="AF48" s="585"/>
      <c r="AG48" s="585"/>
      <c r="AH48" s="585"/>
      <c r="AI48" s="692"/>
    </row>
    <row r="49" spans="1:256" ht="18.75" customHeight="1">
      <c r="A49" s="532"/>
      <c r="B49" s="564"/>
      <c r="C49" s="589"/>
      <c r="D49" s="589"/>
      <c r="E49" s="589"/>
      <c r="F49" s="589"/>
      <c r="G49" s="589"/>
      <c r="H49" s="589"/>
      <c r="I49" s="621"/>
      <c r="J49" s="632" t="s">
        <v>141</v>
      </c>
      <c r="K49" s="643"/>
      <c r="L49" s="632" t="s">
        <v>141</v>
      </c>
      <c r="M49" s="653"/>
      <c r="N49" s="560" t="s">
        <v>604</v>
      </c>
      <c r="O49" s="585"/>
      <c r="P49" s="585"/>
      <c r="Q49" s="585"/>
      <c r="R49" s="585"/>
      <c r="S49" s="585"/>
      <c r="T49" s="585"/>
      <c r="U49" s="585"/>
      <c r="V49" s="585"/>
      <c r="W49" s="585"/>
      <c r="X49" s="585"/>
      <c r="Y49" s="585"/>
      <c r="Z49" s="585"/>
      <c r="AA49" s="617"/>
      <c r="AB49" s="560"/>
      <c r="AC49" s="585"/>
      <c r="AD49" s="585"/>
      <c r="AE49" s="585"/>
      <c r="AF49" s="585"/>
      <c r="AG49" s="585"/>
      <c r="AH49" s="585"/>
      <c r="AI49" s="692"/>
    </row>
    <row r="50" spans="1:256" ht="18.75" customHeight="1">
      <c r="A50" s="532"/>
      <c r="B50" s="563"/>
      <c r="C50" s="588"/>
      <c r="D50" s="588"/>
      <c r="E50" s="588"/>
      <c r="F50" s="588"/>
      <c r="G50" s="588"/>
      <c r="H50" s="588"/>
      <c r="I50" s="620"/>
      <c r="J50" s="633" t="s">
        <v>141</v>
      </c>
      <c r="K50" s="644"/>
      <c r="L50" s="633" t="s">
        <v>141</v>
      </c>
      <c r="M50" s="654"/>
      <c r="N50" s="586" t="s">
        <v>766</v>
      </c>
      <c r="O50" s="586"/>
      <c r="P50" s="586"/>
      <c r="Q50" s="586"/>
      <c r="R50" s="586"/>
      <c r="S50" s="586"/>
      <c r="T50" s="586"/>
      <c r="U50" s="586"/>
      <c r="V50" s="586"/>
      <c r="W50" s="586"/>
      <c r="X50" s="586"/>
      <c r="Y50" s="586"/>
      <c r="Z50" s="586"/>
      <c r="AA50" s="618"/>
      <c r="AB50" s="561" t="s">
        <v>468</v>
      </c>
      <c r="AC50" s="586"/>
      <c r="AD50" s="586"/>
      <c r="AE50" s="586"/>
      <c r="AF50" s="586"/>
      <c r="AG50" s="586"/>
      <c r="AH50" s="586"/>
      <c r="AI50" s="693"/>
    </row>
    <row r="51" spans="1:256" ht="21" customHeight="1">
      <c r="A51" s="532"/>
      <c r="B51" s="562" t="s">
        <v>757</v>
      </c>
      <c r="C51" s="587"/>
      <c r="D51" s="587"/>
      <c r="E51" s="587"/>
      <c r="F51" s="587"/>
      <c r="G51" s="587"/>
      <c r="H51" s="587"/>
      <c r="I51" s="619"/>
      <c r="J51" s="635" t="s">
        <v>141</v>
      </c>
      <c r="K51" s="646"/>
      <c r="L51" s="635" t="s">
        <v>141</v>
      </c>
      <c r="M51" s="656"/>
      <c r="N51" s="559" t="s">
        <v>657</v>
      </c>
      <c r="O51" s="584"/>
      <c r="P51" s="584"/>
      <c r="Q51" s="584"/>
      <c r="R51" s="584"/>
      <c r="S51" s="584"/>
      <c r="T51" s="584"/>
      <c r="U51" s="584"/>
      <c r="V51" s="584"/>
      <c r="W51" s="584"/>
      <c r="X51" s="584"/>
      <c r="Y51" s="584"/>
      <c r="Z51" s="584"/>
      <c r="AA51" s="616"/>
      <c r="AB51" s="559" t="s">
        <v>186</v>
      </c>
      <c r="AC51" s="584"/>
      <c r="AD51" s="584"/>
      <c r="AE51" s="584"/>
      <c r="AF51" s="584"/>
      <c r="AG51" s="584"/>
      <c r="AH51" s="584"/>
      <c r="AI51" s="695"/>
    </row>
    <row r="52" spans="1:256" ht="21" customHeight="1">
      <c r="A52" s="533"/>
      <c r="B52" s="564"/>
      <c r="C52" s="589"/>
      <c r="D52" s="589"/>
      <c r="E52" s="589"/>
      <c r="F52" s="589"/>
      <c r="G52" s="589"/>
      <c r="H52" s="589"/>
      <c r="I52" s="621"/>
      <c r="J52" s="632" t="s">
        <v>141</v>
      </c>
      <c r="K52" s="643"/>
      <c r="L52" s="632" t="s">
        <v>141</v>
      </c>
      <c r="M52" s="653"/>
      <c r="N52" s="560" t="s">
        <v>592</v>
      </c>
      <c r="O52" s="585"/>
      <c r="P52" s="585"/>
      <c r="Q52" s="585"/>
      <c r="R52" s="585"/>
      <c r="S52" s="585"/>
      <c r="T52" s="585"/>
      <c r="U52" s="585"/>
      <c r="V52" s="585"/>
      <c r="W52" s="585"/>
      <c r="X52" s="585"/>
      <c r="Y52" s="585"/>
      <c r="Z52" s="585"/>
      <c r="AA52" s="617"/>
      <c r="AB52" s="560" t="s">
        <v>608</v>
      </c>
      <c r="AC52" s="585"/>
      <c r="AD52" s="585"/>
      <c r="AE52" s="585"/>
      <c r="AF52" s="585"/>
      <c r="AG52" s="585"/>
      <c r="AH52" s="585"/>
      <c r="AI52" s="692"/>
    </row>
    <row r="53" spans="1:256" ht="21" customHeight="1">
      <c r="A53" s="533"/>
      <c r="B53" s="563"/>
      <c r="C53" s="588"/>
      <c r="D53" s="588"/>
      <c r="E53" s="588"/>
      <c r="F53" s="588"/>
      <c r="G53" s="588"/>
      <c r="H53" s="588"/>
      <c r="I53" s="620"/>
      <c r="J53" s="633" t="s">
        <v>141</v>
      </c>
      <c r="K53" s="644"/>
      <c r="L53" s="633" t="s">
        <v>141</v>
      </c>
      <c r="M53" s="654"/>
      <c r="N53" s="586" t="s">
        <v>605</v>
      </c>
      <c r="O53" s="586"/>
      <c r="P53" s="586"/>
      <c r="Q53" s="586"/>
      <c r="R53" s="586"/>
      <c r="S53" s="586"/>
      <c r="T53" s="586"/>
      <c r="U53" s="586"/>
      <c r="V53" s="586"/>
      <c r="W53" s="586"/>
      <c r="X53" s="586"/>
      <c r="Y53" s="586"/>
      <c r="Z53" s="586"/>
      <c r="AA53" s="618"/>
      <c r="AB53" s="561"/>
      <c r="AC53" s="586"/>
      <c r="AD53" s="586"/>
      <c r="AE53" s="586"/>
      <c r="AF53" s="586"/>
      <c r="AG53" s="586"/>
      <c r="AH53" s="586"/>
      <c r="AI53" s="693"/>
    </row>
    <row r="54" spans="1:256" ht="24.75" customHeight="1">
      <c r="A54" s="533"/>
      <c r="B54" s="558" t="s">
        <v>179</v>
      </c>
      <c r="C54" s="592"/>
      <c r="D54" s="592"/>
      <c r="E54" s="592"/>
      <c r="F54" s="592"/>
      <c r="G54" s="592"/>
      <c r="H54" s="592"/>
      <c r="I54" s="610"/>
      <c r="J54" s="634" t="s">
        <v>141</v>
      </c>
      <c r="K54" s="645"/>
      <c r="L54" s="634" t="s">
        <v>141</v>
      </c>
      <c r="M54" s="655"/>
      <c r="N54" s="558" t="s">
        <v>779</v>
      </c>
      <c r="O54" s="583"/>
      <c r="P54" s="583"/>
      <c r="Q54" s="583"/>
      <c r="R54" s="583"/>
      <c r="S54" s="583"/>
      <c r="T54" s="583"/>
      <c r="U54" s="583"/>
      <c r="V54" s="583"/>
      <c r="W54" s="583"/>
      <c r="X54" s="583"/>
      <c r="Y54" s="583"/>
      <c r="Z54" s="583"/>
      <c r="AA54" s="615"/>
      <c r="AB54" s="558" t="s">
        <v>780</v>
      </c>
      <c r="AC54" s="583"/>
      <c r="AD54" s="583"/>
      <c r="AE54" s="583"/>
      <c r="AF54" s="583"/>
      <c r="AG54" s="583"/>
      <c r="AH54" s="583"/>
      <c r="AI54" s="694"/>
    </row>
    <row r="55" spans="1:256" ht="42" customHeight="1">
      <c r="A55" s="533"/>
      <c r="B55" s="566" t="s">
        <v>353</v>
      </c>
      <c r="C55" s="593"/>
      <c r="D55" s="593"/>
      <c r="E55" s="593"/>
      <c r="F55" s="593"/>
      <c r="G55" s="608"/>
      <c r="H55" s="608"/>
      <c r="I55" s="623"/>
      <c r="J55" s="635" t="s">
        <v>141</v>
      </c>
      <c r="K55" s="646"/>
      <c r="L55" s="635" t="s">
        <v>141</v>
      </c>
      <c r="M55" s="656"/>
      <c r="N55" s="585" t="s">
        <v>607</v>
      </c>
      <c r="O55" s="585"/>
      <c r="P55" s="585"/>
      <c r="Q55" s="585"/>
      <c r="R55" s="585"/>
      <c r="S55" s="585"/>
      <c r="T55" s="585"/>
      <c r="U55" s="585"/>
      <c r="V55" s="585"/>
      <c r="W55" s="585"/>
      <c r="X55" s="585"/>
      <c r="Y55" s="585"/>
      <c r="Z55" s="585"/>
      <c r="AA55" s="617"/>
      <c r="AB55" s="559" t="s">
        <v>667</v>
      </c>
      <c r="AC55" s="584"/>
      <c r="AD55" s="584"/>
      <c r="AE55" s="584"/>
      <c r="AF55" s="584"/>
      <c r="AG55" s="584"/>
      <c r="AH55" s="584"/>
      <c r="AI55" s="695"/>
    </row>
    <row r="56" spans="1:256" ht="26.25" customHeight="1">
      <c r="A56" s="533"/>
      <c r="B56" s="567"/>
      <c r="C56" s="594"/>
      <c r="D56" s="594"/>
      <c r="E56" s="594"/>
      <c r="F56" s="594"/>
      <c r="G56" s="594"/>
      <c r="H56" s="594"/>
      <c r="I56" s="624"/>
      <c r="J56" s="632" t="s">
        <v>141</v>
      </c>
      <c r="K56" s="643"/>
      <c r="L56" s="632" t="s">
        <v>141</v>
      </c>
      <c r="M56" s="653"/>
      <c r="N56" s="585" t="s">
        <v>592</v>
      </c>
      <c r="O56" s="585"/>
      <c r="P56" s="585"/>
      <c r="Q56" s="585"/>
      <c r="R56" s="585"/>
      <c r="S56" s="585"/>
      <c r="T56" s="585"/>
      <c r="U56" s="585"/>
      <c r="V56" s="585"/>
      <c r="W56" s="585"/>
      <c r="X56" s="585"/>
      <c r="Y56" s="585"/>
      <c r="Z56" s="585"/>
      <c r="AA56" s="617"/>
      <c r="AB56" s="682" t="s">
        <v>521</v>
      </c>
      <c r="AC56" s="683"/>
      <c r="AD56" s="683"/>
      <c r="AE56" s="683"/>
      <c r="AF56" s="683"/>
      <c r="AG56" s="683"/>
      <c r="AH56" s="683"/>
      <c r="AI56" s="698"/>
    </row>
    <row r="57" spans="1:256" ht="17.25" customHeight="1">
      <c r="A57" s="534"/>
      <c r="B57" s="564" t="s">
        <v>358</v>
      </c>
      <c r="C57" s="589"/>
      <c r="D57" s="589"/>
      <c r="E57" s="589"/>
      <c r="F57" s="589"/>
      <c r="G57" s="589"/>
      <c r="H57" s="589"/>
      <c r="I57" s="621"/>
      <c r="J57" s="634" t="s">
        <v>141</v>
      </c>
      <c r="K57" s="645"/>
      <c r="L57" s="634" t="s">
        <v>141</v>
      </c>
      <c r="M57" s="655"/>
      <c r="N57" s="558" t="s">
        <v>383</v>
      </c>
      <c r="O57" s="583"/>
      <c r="P57" s="583"/>
      <c r="Q57" s="583"/>
      <c r="R57" s="583"/>
      <c r="S57" s="583"/>
      <c r="T57" s="583"/>
      <c r="U57" s="583"/>
      <c r="V57" s="583"/>
      <c r="W57" s="583"/>
      <c r="X57" s="583"/>
      <c r="Y57" s="583"/>
      <c r="Z57" s="583"/>
      <c r="AA57" s="615"/>
      <c r="AB57" s="558" t="s">
        <v>241</v>
      </c>
      <c r="AC57" s="583"/>
      <c r="AD57" s="583"/>
      <c r="AE57" s="583"/>
      <c r="AF57" s="583"/>
      <c r="AG57" s="583"/>
      <c r="AH57" s="583"/>
      <c r="AI57" s="694"/>
    </row>
    <row r="58" spans="1:256" ht="41.25" customHeight="1">
      <c r="A58" s="535"/>
      <c r="B58" s="568" t="s">
        <v>847</v>
      </c>
      <c r="C58" s="595"/>
      <c r="D58" s="595"/>
      <c r="E58" s="595"/>
      <c r="F58" s="595"/>
      <c r="G58" s="595"/>
      <c r="H58" s="595"/>
      <c r="I58" s="625"/>
      <c r="J58" s="568" t="s">
        <v>582</v>
      </c>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99"/>
    </row>
    <row r="59" spans="1:256">
      <c r="A59" s="528"/>
      <c r="B59" s="553"/>
      <c r="C59" s="596"/>
      <c r="D59" s="553"/>
      <c r="E59" s="553"/>
      <c r="F59" s="553"/>
      <c r="G59" s="553"/>
      <c r="H59" s="553"/>
      <c r="I59" s="553"/>
      <c r="J59" s="553"/>
      <c r="K59" s="553"/>
      <c r="L59" s="553"/>
      <c r="M59" s="553"/>
      <c r="N59" s="596"/>
      <c r="O59" s="596"/>
      <c r="P59" s="596"/>
      <c r="Q59" s="596"/>
      <c r="R59" s="596"/>
      <c r="S59" s="596"/>
      <c r="T59" s="596"/>
      <c r="U59" s="596"/>
      <c r="V59" s="596"/>
      <c r="W59" s="596"/>
      <c r="X59" s="596"/>
      <c r="Y59" s="596"/>
      <c r="Z59" s="596"/>
      <c r="AA59" s="596"/>
      <c r="AB59" s="596"/>
      <c r="AC59" s="596"/>
      <c r="AD59" s="596"/>
      <c r="AE59" s="596"/>
      <c r="AF59" s="596"/>
      <c r="AG59" s="596"/>
      <c r="AH59" s="596"/>
      <c r="AI59" s="596"/>
    </row>
    <row r="60" spans="1:256">
      <c r="A60" s="536" t="s">
        <v>729</v>
      </c>
      <c r="B60" s="536"/>
      <c r="C60" s="596"/>
      <c r="D60" s="604" t="s">
        <v>46</v>
      </c>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row>
    <row r="61" spans="1:256">
      <c r="B61" s="553"/>
      <c r="C61" s="553"/>
      <c r="D61" s="553"/>
      <c r="E61" s="553"/>
      <c r="F61" s="553"/>
      <c r="G61" s="553"/>
      <c r="H61" s="553"/>
      <c r="I61" s="553"/>
      <c r="J61" s="553"/>
      <c r="K61" s="553"/>
      <c r="L61" s="553"/>
      <c r="M61" s="553"/>
      <c r="N61" s="553"/>
      <c r="O61" s="553"/>
      <c r="P61" s="553"/>
      <c r="Q61" s="553"/>
      <c r="R61" s="553"/>
      <c r="S61" s="596"/>
      <c r="T61" s="596"/>
      <c r="U61" s="596"/>
      <c r="V61" s="596"/>
      <c r="W61" s="596"/>
      <c r="X61" s="596"/>
      <c r="Y61" s="596"/>
      <c r="Z61" s="596"/>
      <c r="AA61" s="596"/>
      <c r="AB61" s="553"/>
      <c r="AC61" s="553"/>
      <c r="AD61" s="553"/>
      <c r="AE61" s="553"/>
      <c r="AF61" s="553"/>
      <c r="AG61" s="553"/>
      <c r="AH61" s="553"/>
      <c r="AI61" s="553"/>
    </row>
    <row r="62" spans="1:256" s="524" customFormat="1">
      <c r="A62" s="528"/>
      <c r="B62" s="528"/>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53"/>
      <c r="AL62" s="553"/>
      <c r="AM62" s="553"/>
      <c r="AN62" s="553"/>
      <c r="AO62" s="553"/>
      <c r="AP62" s="553"/>
      <c r="AQ62" s="553"/>
      <c r="AR62" s="553"/>
      <c r="AS62" s="553"/>
      <c r="AT62" s="553"/>
      <c r="AU62" s="553"/>
      <c r="AV62" s="553"/>
      <c r="AW62" s="553"/>
      <c r="AX62" s="553"/>
      <c r="AY62" s="553"/>
      <c r="AZ62" s="553"/>
      <c r="BA62" s="553"/>
      <c r="BB62" s="553"/>
      <c r="BC62" s="553"/>
      <c r="BD62" s="553"/>
      <c r="BE62" s="553"/>
      <c r="BF62" s="553"/>
      <c r="BG62" s="553"/>
      <c r="BH62" s="553"/>
      <c r="BI62" s="553"/>
      <c r="BJ62" s="553"/>
      <c r="BK62" s="553"/>
      <c r="BL62" s="553"/>
      <c r="BM62" s="553"/>
      <c r="BN62" s="553"/>
      <c r="BO62" s="553"/>
      <c r="BP62" s="553"/>
      <c r="BQ62" s="553"/>
      <c r="BR62" s="553"/>
      <c r="BS62" s="553"/>
      <c r="BT62" s="553"/>
      <c r="BU62" s="553"/>
      <c r="BV62" s="553"/>
      <c r="BW62" s="553"/>
      <c r="BX62" s="553"/>
      <c r="BY62" s="553"/>
      <c r="BZ62" s="553"/>
      <c r="CA62" s="553"/>
      <c r="CB62" s="553"/>
      <c r="CC62" s="553"/>
      <c r="CD62" s="553"/>
      <c r="CE62" s="553"/>
      <c r="CF62" s="553"/>
      <c r="CG62" s="553"/>
      <c r="CH62" s="553"/>
      <c r="CI62" s="553"/>
      <c r="CJ62" s="553"/>
      <c r="CK62" s="553"/>
      <c r="CL62" s="553"/>
      <c r="CM62" s="553"/>
      <c r="CN62" s="553"/>
      <c r="CO62" s="553"/>
      <c r="CP62" s="553"/>
      <c r="CQ62" s="553"/>
      <c r="CR62" s="553"/>
      <c r="CS62" s="553"/>
      <c r="CT62" s="553"/>
      <c r="CU62" s="553"/>
      <c r="CV62" s="553"/>
      <c r="CW62" s="553"/>
      <c r="CX62" s="553"/>
      <c r="CY62" s="553"/>
      <c r="CZ62" s="553"/>
      <c r="DA62" s="553"/>
      <c r="DB62" s="553"/>
      <c r="DC62" s="553"/>
      <c r="DD62" s="553"/>
      <c r="DE62" s="553"/>
      <c r="DF62" s="553"/>
      <c r="DG62" s="553"/>
      <c r="DH62" s="553"/>
      <c r="DI62" s="553"/>
      <c r="DJ62" s="553"/>
      <c r="DK62" s="553"/>
      <c r="DL62" s="553"/>
      <c r="DM62" s="553"/>
      <c r="DN62" s="553"/>
      <c r="DO62" s="553"/>
      <c r="DP62" s="553"/>
      <c r="DQ62" s="553"/>
      <c r="DR62" s="553"/>
      <c r="DS62" s="553"/>
      <c r="DT62" s="553"/>
      <c r="DU62" s="553"/>
      <c r="DV62" s="553"/>
      <c r="DW62" s="553"/>
      <c r="DX62" s="553"/>
      <c r="DY62" s="553"/>
      <c r="DZ62" s="553"/>
      <c r="EA62" s="553"/>
      <c r="EB62" s="553"/>
      <c r="EC62" s="553"/>
      <c r="ED62" s="553"/>
      <c r="EE62" s="553"/>
      <c r="EF62" s="553"/>
      <c r="EG62" s="553"/>
      <c r="EH62" s="553"/>
      <c r="EI62" s="553"/>
      <c r="EJ62" s="553"/>
      <c r="EK62" s="553"/>
      <c r="EL62" s="553"/>
      <c r="EM62" s="553"/>
      <c r="EN62" s="553"/>
      <c r="EO62" s="553"/>
      <c r="EP62" s="553"/>
      <c r="EQ62" s="553"/>
      <c r="ER62" s="553"/>
      <c r="ES62" s="553"/>
      <c r="ET62" s="553"/>
      <c r="EU62" s="553"/>
      <c r="EV62" s="553"/>
      <c r="EW62" s="553"/>
      <c r="EX62" s="553"/>
      <c r="EY62" s="553"/>
      <c r="EZ62" s="553"/>
      <c r="FA62" s="553"/>
      <c r="FB62" s="553"/>
      <c r="FC62" s="553"/>
      <c r="FD62" s="553"/>
      <c r="FE62" s="553"/>
      <c r="FF62" s="553"/>
      <c r="FG62" s="553"/>
      <c r="FH62" s="553"/>
      <c r="FI62" s="553"/>
      <c r="FJ62" s="553"/>
      <c r="FK62" s="553"/>
      <c r="FL62" s="553"/>
      <c r="FM62" s="553"/>
      <c r="FN62" s="553"/>
      <c r="FO62" s="553"/>
      <c r="FP62" s="553"/>
      <c r="FQ62" s="553"/>
      <c r="FR62" s="553"/>
      <c r="FS62" s="553"/>
      <c r="FT62" s="553"/>
      <c r="FU62" s="553"/>
      <c r="FV62" s="553"/>
      <c r="FW62" s="553"/>
      <c r="FX62" s="553"/>
      <c r="FY62" s="553"/>
      <c r="FZ62" s="553"/>
      <c r="GA62" s="553"/>
      <c r="GB62" s="553"/>
      <c r="GC62" s="553"/>
      <c r="GD62" s="553"/>
      <c r="GE62" s="553"/>
      <c r="GF62" s="553"/>
      <c r="GG62" s="553"/>
      <c r="GH62" s="553"/>
      <c r="GI62" s="553"/>
      <c r="GJ62" s="553"/>
      <c r="GK62" s="553"/>
      <c r="GL62" s="553"/>
      <c r="GM62" s="553"/>
      <c r="GN62" s="553"/>
      <c r="GO62" s="553"/>
      <c r="GP62" s="553"/>
      <c r="GQ62" s="553"/>
      <c r="GR62" s="553"/>
      <c r="GS62" s="553"/>
      <c r="GT62" s="553"/>
      <c r="GU62" s="553"/>
      <c r="GV62" s="553"/>
      <c r="GW62" s="553"/>
      <c r="GX62" s="553"/>
      <c r="GY62" s="553"/>
      <c r="GZ62" s="553"/>
      <c r="HA62" s="553"/>
      <c r="HB62" s="553"/>
      <c r="HC62" s="553"/>
      <c r="HD62" s="553"/>
      <c r="HE62" s="553"/>
      <c r="HF62" s="553"/>
      <c r="HG62" s="553"/>
      <c r="HH62" s="553"/>
      <c r="HI62" s="553"/>
      <c r="HJ62" s="553"/>
      <c r="HK62" s="553"/>
      <c r="HL62" s="553"/>
      <c r="HM62" s="553"/>
      <c r="HN62" s="553"/>
      <c r="HO62" s="553"/>
      <c r="HP62" s="553"/>
      <c r="HQ62" s="553"/>
      <c r="HR62" s="553"/>
      <c r="HS62" s="553"/>
      <c r="HT62" s="553"/>
      <c r="HU62" s="553"/>
      <c r="HV62" s="553"/>
      <c r="HW62" s="553"/>
      <c r="HX62" s="553"/>
      <c r="HY62" s="553"/>
      <c r="HZ62" s="553"/>
      <c r="IA62" s="553"/>
      <c r="IB62" s="553"/>
      <c r="IC62" s="553"/>
      <c r="ID62" s="553"/>
      <c r="IE62" s="553"/>
      <c r="IF62" s="553"/>
      <c r="IG62" s="553"/>
      <c r="IH62" s="553"/>
      <c r="II62" s="553"/>
      <c r="IJ62" s="553"/>
      <c r="IK62" s="553"/>
      <c r="IL62" s="553"/>
      <c r="IM62" s="553"/>
      <c r="IN62" s="553"/>
      <c r="IO62" s="553"/>
      <c r="IP62" s="553"/>
      <c r="IQ62" s="553"/>
      <c r="IR62" s="553"/>
      <c r="IS62" s="553"/>
      <c r="IT62" s="553"/>
      <c r="IU62" s="553"/>
      <c r="IV62" s="553"/>
    </row>
    <row r="63" spans="1:256" s="524" customFormat="1">
      <c r="A63" s="537" t="s">
        <v>201</v>
      </c>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23"/>
      <c r="AL63" s="523"/>
      <c r="AM63" s="523"/>
      <c r="AN63" s="523"/>
      <c r="AO63" s="523"/>
      <c r="AP63" s="523"/>
      <c r="AQ63" s="523"/>
      <c r="AR63" s="523"/>
      <c r="AS63" s="523"/>
      <c r="AT63" s="523"/>
      <c r="AU63" s="523"/>
      <c r="AV63" s="523"/>
      <c r="AW63" s="523"/>
      <c r="AX63" s="523"/>
      <c r="AY63" s="523"/>
      <c r="AZ63" s="523"/>
      <c r="BA63" s="523"/>
      <c r="BB63" s="523"/>
      <c r="BC63" s="523"/>
      <c r="BD63" s="523"/>
      <c r="BE63" s="523"/>
      <c r="BF63" s="523"/>
      <c r="BG63" s="523"/>
      <c r="BH63" s="523"/>
      <c r="BI63" s="523"/>
      <c r="BJ63" s="523"/>
      <c r="BK63" s="523"/>
      <c r="BL63" s="523"/>
      <c r="BM63" s="523"/>
      <c r="BN63" s="523"/>
      <c r="BO63" s="523"/>
      <c r="BP63" s="523"/>
      <c r="BQ63" s="523"/>
      <c r="BR63" s="523"/>
      <c r="BS63" s="523"/>
      <c r="BT63" s="523"/>
      <c r="BU63" s="523"/>
      <c r="BV63" s="523"/>
      <c r="BW63" s="523"/>
      <c r="BX63" s="523"/>
      <c r="BY63" s="523"/>
      <c r="BZ63" s="523"/>
      <c r="CA63" s="523"/>
      <c r="CB63" s="523"/>
      <c r="CC63" s="523"/>
      <c r="CD63" s="523"/>
      <c r="CE63" s="523"/>
      <c r="CF63" s="523"/>
      <c r="CG63" s="523"/>
      <c r="CH63" s="523"/>
      <c r="CI63" s="523"/>
      <c r="CJ63" s="523"/>
      <c r="CK63" s="523"/>
      <c r="CL63" s="523"/>
      <c r="CM63" s="523"/>
      <c r="CN63" s="523"/>
      <c r="CO63" s="523"/>
      <c r="CP63" s="523"/>
      <c r="CQ63" s="523"/>
      <c r="CR63" s="523"/>
      <c r="CS63" s="523"/>
      <c r="CT63" s="523"/>
      <c r="CU63" s="523"/>
      <c r="CV63" s="523"/>
      <c r="CW63" s="523"/>
      <c r="CX63" s="523"/>
      <c r="CY63" s="523"/>
      <c r="CZ63" s="523"/>
      <c r="DA63" s="523"/>
      <c r="DB63" s="523"/>
      <c r="DC63" s="523"/>
      <c r="DD63" s="523"/>
      <c r="DE63" s="523"/>
      <c r="DF63" s="523"/>
      <c r="DG63" s="523"/>
      <c r="DH63" s="523"/>
      <c r="DI63" s="523"/>
      <c r="DJ63" s="523"/>
      <c r="DK63" s="523"/>
      <c r="DL63" s="523"/>
      <c r="DM63" s="523"/>
      <c r="DN63" s="523"/>
      <c r="DO63" s="523"/>
      <c r="DP63" s="523"/>
      <c r="DQ63" s="523"/>
      <c r="DR63" s="523"/>
      <c r="DS63" s="523"/>
      <c r="DT63" s="523"/>
      <c r="DU63" s="523"/>
      <c r="DV63" s="523"/>
      <c r="DW63" s="523"/>
      <c r="DX63" s="523"/>
      <c r="DY63" s="523"/>
      <c r="DZ63" s="523"/>
      <c r="EA63" s="523"/>
      <c r="EB63" s="523"/>
      <c r="EC63" s="523"/>
      <c r="ED63" s="523"/>
      <c r="EE63" s="523"/>
      <c r="EF63" s="523"/>
      <c r="EG63" s="523"/>
      <c r="EH63" s="523"/>
      <c r="EI63" s="523"/>
      <c r="EJ63" s="523"/>
      <c r="EK63" s="523"/>
      <c r="EL63" s="523"/>
      <c r="EM63" s="523"/>
      <c r="EN63" s="523"/>
      <c r="EO63" s="523"/>
      <c r="EP63" s="523"/>
      <c r="EQ63" s="523"/>
      <c r="ER63" s="523"/>
      <c r="ES63" s="523"/>
      <c r="ET63" s="523"/>
      <c r="EU63" s="523"/>
      <c r="EV63" s="523"/>
      <c r="EW63" s="523"/>
      <c r="EX63" s="523"/>
      <c r="EY63" s="523"/>
      <c r="EZ63" s="523"/>
      <c r="FA63" s="523"/>
      <c r="FB63" s="523"/>
      <c r="FC63" s="523"/>
      <c r="FD63" s="523"/>
      <c r="FE63" s="523"/>
      <c r="FF63" s="523"/>
      <c r="FG63" s="523"/>
      <c r="FH63" s="523"/>
      <c r="FI63" s="523"/>
      <c r="FJ63" s="523"/>
      <c r="FK63" s="523"/>
      <c r="FL63" s="523"/>
      <c r="FM63" s="523"/>
      <c r="FN63" s="523"/>
      <c r="FO63" s="523"/>
      <c r="FP63" s="523"/>
      <c r="FQ63" s="523"/>
      <c r="FR63" s="523"/>
      <c r="FS63" s="523"/>
      <c r="FT63" s="523"/>
      <c r="FU63" s="523"/>
      <c r="FV63" s="523"/>
      <c r="FW63" s="523"/>
      <c r="FX63" s="523"/>
      <c r="FY63" s="523"/>
      <c r="FZ63" s="523"/>
      <c r="GA63" s="523"/>
      <c r="GB63" s="523"/>
      <c r="GC63" s="523"/>
      <c r="GD63" s="523"/>
      <c r="GE63" s="523"/>
      <c r="GF63" s="523"/>
      <c r="GG63" s="523"/>
      <c r="GH63" s="523"/>
      <c r="GI63" s="523"/>
      <c r="GJ63" s="523"/>
      <c r="GK63" s="523"/>
      <c r="GL63" s="523"/>
      <c r="GM63" s="523"/>
      <c r="GN63" s="523"/>
      <c r="GO63" s="523"/>
      <c r="GP63" s="523"/>
      <c r="GQ63" s="523"/>
      <c r="GR63" s="523"/>
      <c r="GS63" s="523"/>
      <c r="GT63" s="523"/>
      <c r="GU63" s="523"/>
      <c r="GV63" s="523"/>
      <c r="GW63" s="523"/>
      <c r="GX63" s="523"/>
      <c r="GY63" s="523"/>
      <c r="GZ63" s="523"/>
      <c r="HA63" s="523"/>
      <c r="HB63" s="523"/>
      <c r="HC63" s="523"/>
      <c r="HD63" s="523"/>
      <c r="HE63" s="523"/>
      <c r="HF63" s="523"/>
      <c r="HG63" s="523"/>
      <c r="HH63" s="523"/>
      <c r="HI63" s="523"/>
      <c r="HJ63" s="523"/>
      <c r="HK63" s="523"/>
      <c r="HL63" s="523"/>
      <c r="HM63" s="523"/>
      <c r="HN63" s="523"/>
      <c r="HO63" s="523"/>
      <c r="HP63" s="523"/>
      <c r="HQ63" s="523"/>
      <c r="HR63" s="523"/>
      <c r="HS63" s="523"/>
      <c r="HT63" s="523"/>
      <c r="HU63" s="523"/>
      <c r="HV63" s="523"/>
      <c r="HW63" s="523"/>
      <c r="HX63" s="523"/>
      <c r="HY63" s="523"/>
      <c r="HZ63" s="523"/>
      <c r="IA63" s="523"/>
      <c r="IB63" s="523"/>
      <c r="IC63" s="523"/>
      <c r="ID63" s="523"/>
      <c r="IE63" s="523"/>
      <c r="IF63" s="523"/>
      <c r="IG63" s="523"/>
      <c r="IH63" s="523"/>
      <c r="II63" s="523"/>
      <c r="IJ63" s="523"/>
      <c r="IK63" s="523"/>
      <c r="IL63" s="523"/>
      <c r="IM63" s="523"/>
      <c r="IN63" s="523"/>
      <c r="IO63" s="523"/>
      <c r="IP63" s="523"/>
      <c r="IQ63" s="523"/>
      <c r="IR63" s="523"/>
      <c r="IS63" s="523"/>
      <c r="IT63" s="523"/>
      <c r="IU63" s="523"/>
      <c r="IV63" s="523"/>
    </row>
    <row r="64" spans="1:256" s="524" customFormat="1">
      <c r="A64" s="538"/>
      <c r="B64" s="569"/>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700"/>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523"/>
      <c r="BQ64" s="523"/>
      <c r="BR64" s="523"/>
      <c r="BS64" s="523"/>
      <c r="BT64" s="523"/>
      <c r="BU64" s="523"/>
      <c r="BV64" s="523"/>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c r="CW64" s="523"/>
      <c r="CX64" s="523"/>
      <c r="CY64" s="523"/>
      <c r="CZ64" s="523"/>
      <c r="DA64" s="523"/>
      <c r="DB64" s="523"/>
      <c r="DC64" s="523"/>
      <c r="DD64" s="523"/>
      <c r="DE64" s="523"/>
      <c r="DF64" s="523"/>
      <c r="DG64" s="523"/>
      <c r="DH64" s="523"/>
      <c r="DI64" s="523"/>
      <c r="DJ64" s="523"/>
      <c r="DK64" s="523"/>
      <c r="DL64" s="523"/>
      <c r="DM64" s="523"/>
      <c r="DN64" s="523"/>
      <c r="DO64" s="523"/>
      <c r="DP64" s="523"/>
      <c r="DQ64" s="523"/>
      <c r="DR64" s="523"/>
      <c r="DS64" s="523"/>
      <c r="DT64" s="523"/>
      <c r="DU64" s="523"/>
      <c r="DV64" s="523"/>
      <c r="DW64" s="523"/>
      <c r="DX64" s="523"/>
      <c r="DY64" s="523"/>
      <c r="DZ64" s="523"/>
      <c r="EA64" s="523"/>
      <c r="EB64" s="523"/>
      <c r="EC64" s="523"/>
      <c r="ED64" s="523"/>
      <c r="EE64" s="523"/>
      <c r="EF64" s="523"/>
      <c r="EG64" s="523"/>
      <c r="EH64" s="523"/>
      <c r="EI64" s="523"/>
      <c r="EJ64" s="523"/>
      <c r="EK64" s="523"/>
      <c r="EL64" s="523"/>
      <c r="EM64" s="523"/>
      <c r="EN64" s="523"/>
      <c r="EO64" s="523"/>
      <c r="EP64" s="523"/>
      <c r="EQ64" s="523"/>
      <c r="ER64" s="523"/>
      <c r="ES64" s="523"/>
      <c r="ET64" s="523"/>
      <c r="EU64" s="523"/>
      <c r="EV64" s="523"/>
      <c r="EW64" s="523"/>
      <c r="EX64" s="523"/>
      <c r="EY64" s="523"/>
      <c r="EZ64" s="523"/>
      <c r="FA64" s="523"/>
      <c r="FB64" s="523"/>
      <c r="FC64" s="523"/>
      <c r="FD64" s="523"/>
      <c r="FE64" s="523"/>
      <c r="FF64" s="523"/>
      <c r="FG64" s="523"/>
      <c r="FH64" s="523"/>
      <c r="FI64" s="523"/>
      <c r="FJ64" s="523"/>
      <c r="FK64" s="523"/>
      <c r="FL64" s="523"/>
      <c r="FM64" s="523"/>
      <c r="FN64" s="523"/>
      <c r="FO64" s="523"/>
      <c r="FP64" s="523"/>
      <c r="FQ64" s="523"/>
      <c r="FR64" s="523"/>
      <c r="FS64" s="523"/>
      <c r="FT64" s="523"/>
      <c r="FU64" s="523"/>
      <c r="FV64" s="523"/>
      <c r="FW64" s="523"/>
      <c r="FX64" s="523"/>
      <c r="FY64" s="523"/>
      <c r="FZ64" s="523"/>
      <c r="GA64" s="523"/>
      <c r="GB64" s="523"/>
      <c r="GC64" s="523"/>
      <c r="GD64" s="523"/>
      <c r="GE64" s="523"/>
      <c r="GF64" s="523"/>
      <c r="GG64" s="523"/>
      <c r="GH64" s="523"/>
      <c r="GI64" s="523"/>
      <c r="GJ64" s="523"/>
      <c r="GK64" s="523"/>
      <c r="GL64" s="523"/>
      <c r="GM64" s="523"/>
      <c r="GN64" s="523"/>
      <c r="GO64" s="523"/>
      <c r="GP64" s="523"/>
      <c r="GQ64" s="523"/>
      <c r="GR64" s="523"/>
      <c r="GS64" s="523"/>
      <c r="GT64" s="523"/>
      <c r="GU64" s="523"/>
      <c r="GV64" s="523"/>
      <c r="GW64" s="523"/>
      <c r="GX64" s="523"/>
      <c r="GY64" s="523"/>
      <c r="GZ64" s="523"/>
      <c r="HA64" s="523"/>
      <c r="HB64" s="523"/>
      <c r="HC64" s="523"/>
      <c r="HD64" s="523"/>
      <c r="HE64" s="523"/>
      <c r="HF64" s="523"/>
      <c r="HG64" s="523"/>
      <c r="HH64" s="523"/>
      <c r="HI64" s="523"/>
      <c r="HJ64" s="523"/>
      <c r="HK64" s="523"/>
      <c r="HL64" s="523"/>
      <c r="HM64" s="523"/>
      <c r="HN64" s="523"/>
      <c r="HO64" s="523"/>
      <c r="HP64" s="523"/>
      <c r="HQ64" s="523"/>
      <c r="HR64" s="523"/>
      <c r="HS64" s="523"/>
      <c r="HT64" s="523"/>
      <c r="HU64" s="523"/>
      <c r="HV64" s="523"/>
      <c r="HW64" s="523"/>
      <c r="HX64" s="523"/>
      <c r="HY64" s="523"/>
      <c r="HZ64" s="523"/>
      <c r="IA64" s="523"/>
      <c r="IB64" s="523"/>
      <c r="IC64" s="523"/>
      <c r="ID64" s="523"/>
      <c r="IE64" s="523"/>
      <c r="IF64" s="523"/>
      <c r="IG64" s="523"/>
      <c r="IH64" s="523"/>
      <c r="II64" s="523"/>
      <c r="IJ64" s="523"/>
      <c r="IK64" s="523"/>
      <c r="IL64" s="523"/>
      <c r="IM64" s="523"/>
      <c r="IN64" s="523"/>
      <c r="IO64" s="523"/>
      <c r="IP64" s="523"/>
      <c r="IQ64" s="523"/>
      <c r="IR64" s="523"/>
      <c r="IS64" s="523"/>
      <c r="IT64" s="523"/>
      <c r="IU64" s="523"/>
      <c r="IV64" s="523"/>
    </row>
    <row r="65" spans="1:256" s="524" customFormat="1">
      <c r="A65" s="539" t="s">
        <v>730</v>
      </c>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684" t="s">
        <v>350</v>
      </c>
      <c r="AD65" s="684"/>
      <c r="AE65" s="684"/>
      <c r="AF65" s="684"/>
      <c r="AG65" s="684"/>
      <c r="AH65" s="684"/>
      <c r="AI65" s="684"/>
      <c r="AJ65" s="701"/>
      <c r="AK65" s="523"/>
      <c r="AL65" s="523"/>
      <c r="AM65" s="523"/>
      <c r="AN65" s="523"/>
      <c r="AO65" s="523"/>
      <c r="AP65" s="523"/>
      <c r="AQ65" s="523"/>
      <c r="AR65" s="523"/>
      <c r="AS65" s="523"/>
      <c r="AT65" s="523"/>
      <c r="AU65" s="523"/>
      <c r="AV65" s="523"/>
      <c r="AW65" s="523"/>
      <c r="AX65" s="523"/>
      <c r="AY65" s="523"/>
      <c r="AZ65" s="523"/>
      <c r="BA65" s="523"/>
      <c r="BB65" s="523"/>
      <c r="BC65" s="523"/>
      <c r="BD65" s="523"/>
      <c r="BE65" s="523"/>
      <c r="BF65" s="523"/>
      <c r="BG65" s="523"/>
      <c r="BH65" s="523"/>
      <c r="BI65" s="523"/>
      <c r="BJ65" s="523"/>
      <c r="BK65" s="523"/>
      <c r="BL65" s="523"/>
      <c r="BM65" s="523"/>
      <c r="BN65" s="523"/>
      <c r="BO65" s="523"/>
      <c r="BP65" s="523"/>
      <c r="BQ65" s="523"/>
      <c r="BR65" s="523"/>
      <c r="BS65" s="523"/>
      <c r="BT65" s="523"/>
      <c r="BU65" s="523"/>
      <c r="BV65" s="523"/>
      <c r="BW65" s="523"/>
      <c r="BX65" s="523"/>
      <c r="BY65" s="523"/>
      <c r="BZ65" s="523"/>
      <c r="CA65" s="523"/>
      <c r="CB65" s="523"/>
      <c r="CC65" s="523"/>
      <c r="CD65" s="523"/>
      <c r="CE65" s="523"/>
      <c r="CF65" s="523"/>
      <c r="CG65" s="523"/>
      <c r="CH65" s="523"/>
      <c r="CI65" s="523"/>
      <c r="CJ65" s="523"/>
      <c r="CK65" s="523"/>
      <c r="CL65" s="523"/>
      <c r="CM65" s="523"/>
      <c r="CN65" s="523"/>
      <c r="CO65" s="523"/>
      <c r="CP65" s="523"/>
      <c r="CQ65" s="523"/>
      <c r="CR65" s="523"/>
      <c r="CS65" s="523"/>
      <c r="CT65" s="523"/>
      <c r="CU65" s="523"/>
      <c r="CV65" s="523"/>
      <c r="CW65" s="523"/>
      <c r="CX65" s="523"/>
      <c r="CY65" s="523"/>
      <c r="CZ65" s="523"/>
      <c r="DA65" s="523"/>
      <c r="DB65" s="523"/>
      <c r="DC65" s="523"/>
      <c r="DD65" s="523"/>
      <c r="DE65" s="523"/>
      <c r="DF65" s="523"/>
      <c r="DG65" s="523"/>
      <c r="DH65" s="523"/>
      <c r="DI65" s="523"/>
      <c r="DJ65" s="523"/>
      <c r="DK65" s="523"/>
      <c r="DL65" s="523"/>
      <c r="DM65" s="523"/>
      <c r="DN65" s="523"/>
      <c r="DO65" s="523"/>
      <c r="DP65" s="523"/>
      <c r="DQ65" s="523"/>
      <c r="DR65" s="523"/>
      <c r="DS65" s="523"/>
      <c r="DT65" s="523"/>
      <c r="DU65" s="523"/>
      <c r="DV65" s="523"/>
      <c r="DW65" s="523"/>
      <c r="DX65" s="523"/>
      <c r="DY65" s="523"/>
      <c r="DZ65" s="523"/>
      <c r="EA65" s="523"/>
      <c r="EB65" s="523"/>
      <c r="EC65" s="523"/>
      <c r="ED65" s="523"/>
      <c r="EE65" s="523"/>
      <c r="EF65" s="523"/>
      <c r="EG65" s="523"/>
      <c r="EH65" s="523"/>
      <c r="EI65" s="523"/>
      <c r="EJ65" s="523"/>
      <c r="EK65" s="523"/>
      <c r="EL65" s="523"/>
      <c r="EM65" s="523"/>
      <c r="EN65" s="523"/>
      <c r="EO65" s="523"/>
      <c r="EP65" s="523"/>
      <c r="EQ65" s="523"/>
      <c r="ER65" s="523"/>
      <c r="ES65" s="523"/>
      <c r="ET65" s="523"/>
      <c r="EU65" s="523"/>
      <c r="EV65" s="523"/>
      <c r="EW65" s="523"/>
      <c r="EX65" s="523"/>
      <c r="EY65" s="523"/>
      <c r="EZ65" s="523"/>
      <c r="FA65" s="523"/>
      <c r="FB65" s="523"/>
      <c r="FC65" s="523"/>
      <c r="FD65" s="523"/>
      <c r="FE65" s="523"/>
      <c r="FF65" s="523"/>
      <c r="FG65" s="523"/>
      <c r="FH65" s="523"/>
      <c r="FI65" s="523"/>
      <c r="FJ65" s="523"/>
      <c r="FK65" s="523"/>
      <c r="FL65" s="523"/>
      <c r="FM65" s="523"/>
      <c r="FN65" s="523"/>
      <c r="FO65" s="523"/>
      <c r="FP65" s="523"/>
      <c r="FQ65" s="523"/>
      <c r="FR65" s="523"/>
      <c r="FS65" s="523"/>
      <c r="FT65" s="523"/>
      <c r="FU65" s="523"/>
      <c r="FV65" s="523"/>
      <c r="FW65" s="523"/>
      <c r="FX65" s="523"/>
      <c r="FY65" s="523"/>
      <c r="FZ65" s="523"/>
      <c r="GA65" s="523"/>
      <c r="GB65" s="523"/>
      <c r="GC65" s="523"/>
      <c r="GD65" s="523"/>
      <c r="GE65" s="523"/>
      <c r="GF65" s="523"/>
      <c r="GG65" s="523"/>
      <c r="GH65" s="523"/>
      <c r="GI65" s="523"/>
      <c r="GJ65" s="523"/>
      <c r="GK65" s="523"/>
      <c r="GL65" s="523"/>
      <c r="GM65" s="523"/>
      <c r="GN65" s="523"/>
      <c r="GO65" s="523"/>
      <c r="GP65" s="523"/>
      <c r="GQ65" s="523"/>
      <c r="GR65" s="523"/>
      <c r="GS65" s="523"/>
      <c r="GT65" s="523"/>
      <c r="GU65" s="523"/>
      <c r="GV65" s="523"/>
      <c r="GW65" s="523"/>
      <c r="GX65" s="523"/>
      <c r="GY65" s="523"/>
      <c r="GZ65" s="523"/>
      <c r="HA65" s="523"/>
      <c r="HB65" s="523"/>
      <c r="HC65" s="523"/>
      <c r="HD65" s="523"/>
      <c r="HE65" s="523"/>
      <c r="HF65" s="523"/>
      <c r="HG65" s="523"/>
      <c r="HH65" s="523"/>
      <c r="HI65" s="523"/>
      <c r="HJ65" s="523"/>
      <c r="HK65" s="523"/>
      <c r="HL65" s="523"/>
      <c r="HM65" s="523"/>
      <c r="HN65" s="523"/>
      <c r="HO65" s="523"/>
      <c r="HP65" s="523"/>
      <c r="HQ65" s="523"/>
      <c r="HR65" s="523"/>
      <c r="HS65" s="523"/>
      <c r="HT65" s="523"/>
      <c r="HU65" s="523"/>
      <c r="HV65" s="523"/>
      <c r="HW65" s="523"/>
      <c r="HX65" s="523"/>
      <c r="HY65" s="523"/>
      <c r="HZ65" s="523"/>
      <c r="IA65" s="523"/>
      <c r="IB65" s="523"/>
      <c r="IC65" s="523"/>
      <c r="ID65" s="523"/>
      <c r="IE65" s="523"/>
      <c r="IF65" s="523"/>
      <c r="IG65" s="523"/>
      <c r="IH65" s="523"/>
      <c r="II65" s="523"/>
      <c r="IJ65" s="523"/>
      <c r="IK65" s="523"/>
      <c r="IL65" s="523"/>
      <c r="IM65" s="523"/>
      <c r="IN65" s="523"/>
      <c r="IO65" s="523"/>
      <c r="IP65" s="523"/>
      <c r="IQ65" s="523"/>
      <c r="IR65" s="523"/>
      <c r="IS65" s="523"/>
      <c r="IT65" s="523"/>
      <c r="IU65" s="523"/>
      <c r="IV65" s="523"/>
    </row>
    <row r="66" spans="1:256" s="524" customFormat="1">
      <c r="A66" s="539"/>
      <c r="B66" s="570"/>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686"/>
      <c r="AE66" s="686"/>
      <c r="AF66" s="686"/>
      <c r="AG66" s="686"/>
      <c r="AH66" s="686"/>
      <c r="AI66" s="686"/>
      <c r="AJ66" s="701"/>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c r="CW66" s="523"/>
      <c r="CX66" s="523"/>
      <c r="CY66" s="523"/>
      <c r="CZ66" s="523"/>
      <c r="DA66" s="523"/>
      <c r="DB66" s="523"/>
      <c r="DC66" s="523"/>
      <c r="DD66" s="523"/>
      <c r="DE66" s="523"/>
      <c r="DF66" s="523"/>
      <c r="DG66" s="523"/>
      <c r="DH66" s="523"/>
      <c r="DI66" s="523"/>
      <c r="DJ66" s="523"/>
      <c r="DK66" s="523"/>
      <c r="DL66" s="523"/>
      <c r="DM66" s="523"/>
      <c r="DN66" s="523"/>
      <c r="DO66" s="523"/>
      <c r="DP66" s="523"/>
      <c r="DQ66" s="523"/>
      <c r="DR66" s="523"/>
      <c r="DS66" s="523"/>
      <c r="DT66" s="523"/>
      <c r="DU66" s="523"/>
      <c r="DV66" s="523"/>
      <c r="DW66" s="523"/>
      <c r="DX66" s="523"/>
      <c r="DY66" s="523"/>
      <c r="DZ66" s="523"/>
      <c r="EA66" s="523"/>
      <c r="EB66" s="523"/>
      <c r="EC66" s="523"/>
      <c r="ED66" s="523"/>
      <c r="EE66" s="523"/>
      <c r="EF66" s="523"/>
      <c r="EG66" s="523"/>
      <c r="EH66" s="523"/>
      <c r="EI66" s="523"/>
      <c r="EJ66" s="523"/>
      <c r="EK66" s="523"/>
      <c r="EL66" s="523"/>
      <c r="EM66" s="523"/>
      <c r="EN66" s="523"/>
      <c r="EO66" s="523"/>
      <c r="EP66" s="523"/>
      <c r="EQ66" s="523"/>
      <c r="ER66" s="523"/>
      <c r="ES66" s="523"/>
      <c r="ET66" s="523"/>
      <c r="EU66" s="523"/>
      <c r="EV66" s="523"/>
      <c r="EW66" s="523"/>
      <c r="EX66" s="523"/>
      <c r="EY66" s="523"/>
      <c r="EZ66" s="523"/>
      <c r="FA66" s="523"/>
      <c r="FB66" s="523"/>
      <c r="FC66" s="523"/>
      <c r="FD66" s="523"/>
      <c r="FE66" s="523"/>
      <c r="FF66" s="523"/>
      <c r="FG66" s="523"/>
      <c r="FH66" s="523"/>
      <c r="FI66" s="523"/>
      <c r="FJ66" s="523"/>
      <c r="FK66" s="523"/>
      <c r="FL66" s="523"/>
      <c r="FM66" s="523"/>
      <c r="FN66" s="523"/>
      <c r="FO66" s="523"/>
      <c r="FP66" s="523"/>
      <c r="FQ66" s="523"/>
      <c r="FR66" s="523"/>
      <c r="FS66" s="523"/>
      <c r="FT66" s="523"/>
      <c r="FU66" s="523"/>
      <c r="FV66" s="523"/>
      <c r="FW66" s="523"/>
      <c r="FX66" s="523"/>
      <c r="FY66" s="523"/>
      <c r="FZ66" s="523"/>
      <c r="GA66" s="523"/>
      <c r="GB66" s="523"/>
      <c r="GC66" s="523"/>
      <c r="GD66" s="523"/>
      <c r="GE66" s="523"/>
      <c r="GF66" s="523"/>
      <c r="GG66" s="523"/>
      <c r="GH66" s="523"/>
      <c r="GI66" s="523"/>
      <c r="GJ66" s="523"/>
      <c r="GK66" s="523"/>
      <c r="GL66" s="523"/>
      <c r="GM66" s="523"/>
      <c r="GN66" s="523"/>
      <c r="GO66" s="523"/>
      <c r="GP66" s="523"/>
      <c r="GQ66" s="523"/>
      <c r="GR66" s="523"/>
      <c r="GS66" s="523"/>
      <c r="GT66" s="523"/>
      <c r="GU66" s="523"/>
      <c r="GV66" s="523"/>
      <c r="GW66" s="523"/>
      <c r="GX66" s="523"/>
      <c r="GY66" s="523"/>
      <c r="GZ66" s="523"/>
      <c r="HA66" s="523"/>
      <c r="HB66" s="523"/>
      <c r="HC66" s="523"/>
      <c r="HD66" s="523"/>
      <c r="HE66" s="523"/>
      <c r="HF66" s="523"/>
      <c r="HG66" s="523"/>
      <c r="HH66" s="523"/>
      <c r="HI66" s="523"/>
      <c r="HJ66" s="523"/>
      <c r="HK66" s="523"/>
      <c r="HL66" s="523"/>
      <c r="HM66" s="523"/>
      <c r="HN66" s="523"/>
      <c r="HO66" s="523"/>
      <c r="HP66" s="523"/>
      <c r="HQ66" s="523"/>
      <c r="HR66" s="523"/>
      <c r="HS66" s="523"/>
      <c r="HT66" s="523"/>
      <c r="HU66" s="523"/>
      <c r="HV66" s="523"/>
      <c r="HW66" s="523"/>
      <c r="HX66" s="523"/>
      <c r="HY66" s="523"/>
      <c r="HZ66" s="523"/>
      <c r="IA66" s="523"/>
      <c r="IB66" s="523"/>
      <c r="IC66" s="523"/>
      <c r="ID66" s="523"/>
      <c r="IE66" s="523"/>
      <c r="IF66" s="523"/>
      <c r="IG66" s="523"/>
      <c r="IH66" s="523"/>
      <c r="II66" s="523"/>
      <c r="IJ66" s="523"/>
      <c r="IK66" s="523"/>
      <c r="IL66" s="523"/>
      <c r="IM66" s="523"/>
      <c r="IN66" s="523"/>
      <c r="IO66" s="523"/>
      <c r="IP66" s="523"/>
      <c r="IQ66" s="523"/>
      <c r="IR66" s="523"/>
      <c r="IS66" s="523"/>
      <c r="IT66" s="523"/>
      <c r="IU66" s="523"/>
      <c r="IV66" s="523"/>
    </row>
    <row r="67" spans="1:256" s="524" customFormat="1">
      <c r="A67" s="540" t="s">
        <v>540</v>
      </c>
      <c r="B67" s="537"/>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684" t="s">
        <v>350</v>
      </c>
      <c r="AD67" s="684"/>
      <c r="AE67" s="684"/>
      <c r="AF67" s="684"/>
      <c r="AG67" s="684"/>
      <c r="AH67" s="684"/>
      <c r="AI67" s="684"/>
      <c r="AJ67" s="701"/>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3"/>
      <c r="BO67" s="523"/>
      <c r="BP67" s="523"/>
      <c r="BQ67" s="523"/>
      <c r="BR67" s="523"/>
      <c r="BS67" s="523"/>
      <c r="BT67" s="523"/>
      <c r="BU67" s="523"/>
      <c r="BV67" s="523"/>
      <c r="BW67" s="523"/>
      <c r="BX67" s="523"/>
      <c r="BY67" s="523"/>
      <c r="BZ67" s="523"/>
      <c r="CA67" s="523"/>
      <c r="CB67" s="523"/>
      <c r="CC67" s="523"/>
      <c r="CD67" s="523"/>
      <c r="CE67" s="523"/>
      <c r="CF67" s="523"/>
      <c r="CG67" s="523"/>
      <c r="CH67" s="523"/>
      <c r="CI67" s="523"/>
      <c r="CJ67" s="523"/>
      <c r="CK67" s="523"/>
      <c r="CL67" s="523"/>
      <c r="CM67" s="523"/>
      <c r="CN67" s="523"/>
      <c r="CO67" s="523"/>
      <c r="CP67" s="523"/>
      <c r="CQ67" s="523"/>
      <c r="CR67" s="523"/>
      <c r="CS67" s="523"/>
      <c r="CT67" s="523"/>
      <c r="CU67" s="523"/>
      <c r="CV67" s="523"/>
      <c r="CW67" s="523"/>
      <c r="CX67" s="523"/>
      <c r="CY67" s="523"/>
      <c r="CZ67" s="523"/>
      <c r="DA67" s="523"/>
      <c r="DB67" s="523"/>
      <c r="DC67" s="523"/>
      <c r="DD67" s="523"/>
      <c r="DE67" s="523"/>
      <c r="DF67" s="523"/>
      <c r="DG67" s="523"/>
      <c r="DH67" s="523"/>
      <c r="DI67" s="523"/>
      <c r="DJ67" s="523"/>
      <c r="DK67" s="523"/>
      <c r="DL67" s="523"/>
      <c r="DM67" s="523"/>
      <c r="DN67" s="523"/>
      <c r="DO67" s="523"/>
      <c r="DP67" s="523"/>
      <c r="DQ67" s="523"/>
      <c r="DR67" s="523"/>
      <c r="DS67" s="523"/>
      <c r="DT67" s="523"/>
      <c r="DU67" s="523"/>
      <c r="DV67" s="523"/>
      <c r="DW67" s="523"/>
      <c r="DX67" s="523"/>
      <c r="DY67" s="523"/>
      <c r="DZ67" s="523"/>
      <c r="EA67" s="523"/>
      <c r="EB67" s="523"/>
      <c r="EC67" s="523"/>
      <c r="ED67" s="523"/>
      <c r="EE67" s="523"/>
      <c r="EF67" s="523"/>
      <c r="EG67" s="523"/>
      <c r="EH67" s="523"/>
      <c r="EI67" s="523"/>
      <c r="EJ67" s="523"/>
      <c r="EK67" s="523"/>
      <c r="EL67" s="523"/>
      <c r="EM67" s="523"/>
      <c r="EN67" s="523"/>
      <c r="EO67" s="523"/>
      <c r="EP67" s="523"/>
      <c r="EQ67" s="523"/>
      <c r="ER67" s="523"/>
      <c r="ES67" s="523"/>
      <c r="ET67" s="523"/>
      <c r="EU67" s="523"/>
      <c r="EV67" s="523"/>
      <c r="EW67" s="523"/>
      <c r="EX67" s="523"/>
      <c r="EY67" s="523"/>
      <c r="EZ67" s="523"/>
      <c r="FA67" s="523"/>
      <c r="FB67" s="523"/>
      <c r="FC67" s="523"/>
      <c r="FD67" s="523"/>
      <c r="FE67" s="523"/>
      <c r="FF67" s="523"/>
      <c r="FG67" s="523"/>
      <c r="FH67" s="523"/>
      <c r="FI67" s="523"/>
      <c r="FJ67" s="523"/>
      <c r="FK67" s="523"/>
      <c r="FL67" s="523"/>
      <c r="FM67" s="523"/>
      <c r="FN67" s="523"/>
      <c r="FO67" s="523"/>
      <c r="FP67" s="523"/>
      <c r="FQ67" s="523"/>
      <c r="FR67" s="523"/>
      <c r="FS67" s="523"/>
      <c r="FT67" s="523"/>
      <c r="FU67" s="523"/>
      <c r="FV67" s="523"/>
      <c r="FW67" s="523"/>
      <c r="FX67" s="523"/>
      <c r="FY67" s="523"/>
      <c r="FZ67" s="523"/>
      <c r="GA67" s="523"/>
      <c r="GB67" s="523"/>
      <c r="GC67" s="523"/>
      <c r="GD67" s="523"/>
      <c r="GE67" s="523"/>
      <c r="GF67" s="523"/>
      <c r="GG67" s="523"/>
      <c r="GH67" s="523"/>
      <c r="GI67" s="523"/>
      <c r="GJ67" s="523"/>
      <c r="GK67" s="523"/>
      <c r="GL67" s="523"/>
      <c r="GM67" s="523"/>
      <c r="GN67" s="523"/>
      <c r="GO67" s="523"/>
      <c r="GP67" s="523"/>
      <c r="GQ67" s="523"/>
      <c r="GR67" s="523"/>
      <c r="GS67" s="523"/>
      <c r="GT67" s="523"/>
      <c r="GU67" s="523"/>
      <c r="GV67" s="523"/>
      <c r="GW67" s="523"/>
      <c r="GX67" s="523"/>
      <c r="GY67" s="523"/>
      <c r="GZ67" s="523"/>
      <c r="HA67" s="523"/>
      <c r="HB67" s="523"/>
      <c r="HC67" s="523"/>
      <c r="HD67" s="523"/>
      <c r="HE67" s="523"/>
      <c r="HF67" s="523"/>
      <c r="HG67" s="523"/>
      <c r="HH67" s="523"/>
      <c r="HI67" s="523"/>
      <c r="HJ67" s="523"/>
      <c r="HK67" s="523"/>
      <c r="HL67" s="523"/>
      <c r="HM67" s="523"/>
      <c r="HN67" s="523"/>
      <c r="HO67" s="523"/>
      <c r="HP67" s="523"/>
      <c r="HQ67" s="523"/>
      <c r="HR67" s="523"/>
      <c r="HS67" s="523"/>
      <c r="HT67" s="523"/>
      <c r="HU67" s="523"/>
      <c r="HV67" s="523"/>
      <c r="HW67" s="523"/>
      <c r="HX67" s="523"/>
      <c r="HY67" s="523"/>
      <c r="HZ67" s="523"/>
      <c r="IA67" s="523"/>
      <c r="IB67" s="523"/>
      <c r="IC67" s="523"/>
      <c r="ID67" s="523"/>
      <c r="IE67" s="523"/>
      <c r="IF67" s="523"/>
      <c r="IG67" s="523"/>
      <c r="IH67" s="523"/>
      <c r="II67" s="523"/>
      <c r="IJ67" s="523"/>
      <c r="IK67" s="523"/>
      <c r="IL67" s="523"/>
      <c r="IM67" s="523"/>
      <c r="IN67" s="523"/>
      <c r="IO67" s="523"/>
      <c r="IP67" s="523"/>
      <c r="IQ67" s="523"/>
      <c r="IR67" s="523"/>
      <c r="IS67" s="523"/>
      <c r="IT67" s="523"/>
      <c r="IU67" s="523"/>
      <c r="IV67" s="523"/>
    </row>
    <row r="68" spans="1:256" s="524" customFormat="1">
      <c r="A68" s="539"/>
      <c r="B68" s="570"/>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686"/>
      <c r="AE68" s="686"/>
      <c r="AF68" s="686"/>
      <c r="AG68" s="686"/>
      <c r="AH68" s="686"/>
      <c r="AI68" s="686"/>
      <c r="AJ68" s="701"/>
      <c r="AK68" s="523"/>
      <c r="AL68" s="523"/>
      <c r="AM68" s="523"/>
      <c r="AN68" s="523"/>
      <c r="AO68" s="523"/>
      <c r="AP68" s="523"/>
      <c r="AQ68" s="523"/>
      <c r="AR68" s="523"/>
      <c r="AS68" s="523"/>
      <c r="AT68" s="523"/>
      <c r="AU68" s="523"/>
      <c r="AV68" s="523"/>
      <c r="AW68" s="523"/>
      <c r="AX68" s="523"/>
      <c r="AY68" s="523"/>
      <c r="AZ68" s="523"/>
      <c r="BA68" s="523"/>
      <c r="BB68" s="523"/>
      <c r="BC68" s="523"/>
      <c r="BD68" s="523"/>
      <c r="BE68" s="523"/>
      <c r="BF68" s="523"/>
      <c r="BG68" s="523"/>
      <c r="BH68" s="523"/>
      <c r="BI68" s="523"/>
      <c r="BJ68" s="523"/>
      <c r="BK68" s="523"/>
      <c r="BL68" s="523"/>
      <c r="BM68" s="523"/>
      <c r="BN68" s="523"/>
      <c r="BO68" s="523"/>
      <c r="BP68" s="523"/>
      <c r="BQ68" s="523"/>
      <c r="BR68" s="523"/>
      <c r="BS68" s="523"/>
      <c r="BT68" s="523"/>
      <c r="BU68" s="523"/>
      <c r="BV68" s="523"/>
      <c r="BW68" s="523"/>
      <c r="BX68" s="523"/>
      <c r="BY68" s="523"/>
      <c r="BZ68" s="523"/>
      <c r="CA68" s="523"/>
      <c r="CB68" s="523"/>
      <c r="CC68" s="523"/>
      <c r="CD68" s="523"/>
      <c r="CE68" s="523"/>
      <c r="CF68" s="523"/>
      <c r="CG68" s="523"/>
      <c r="CH68" s="523"/>
      <c r="CI68" s="523"/>
      <c r="CJ68" s="523"/>
      <c r="CK68" s="523"/>
      <c r="CL68" s="523"/>
      <c r="CM68" s="523"/>
      <c r="CN68" s="523"/>
      <c r="CO68" s="523"/>
      <c r="CP68" s="523"/>
      <c r="CQ68" s="523"/>
      <c r="CR68" s="523"/>
      <c r="CS68" s="523"/>
      <c r="CT68" s="523"/>
      <c r="CU68" s="523"/>
      <c r="CV68" s="523"/>
      <c r="CW68" s="523"/>
      <c r="CX68" s="523"/>
      <c r="CY68" s="523"/>
      <c r="CZ68" s="523"/>
      <c r="DA68" s="523"/>
      <c r="DB68" s="523"/>
      <c r="DC68" s="523"/>
      <c r="DD68" s="523"/>
      <c r="DE68" s="523"/>
      <c r="DF68" s="523"/>
      <c r="DG68" s="523"/>
      <c r="DH68" s="523"/>
      <c r="DI68" s="523"/>
      <c r="DJ68" s="523"/>
      <c r="DK68" s="523"/>
      <c r="DL68" s="523"/>
      <c r="DM68" s="523"/>
      <c r="DN68" s="523"/>
      <c r="DO68" s="523"/>
      <c r="DP68" s="523"/>
      <c r="DQ68" s="523"/>
      <c r="DR68" s="523"/>
      <c r="DS68" s="523"/>
      <c r="DT68" s="523"/>
      <c r="DU68" s="523"/>
      <c r="DV68" s="523"/>
      <c r="DW68" s="523"/>
      <c r="DX68" s="523"/>
      <c r="DY68" s="523"/>
      <c r="DZ68" s="523"/>
      <c r="EA68" s="523"/>
      <c r="EB68" s="523"/>
      <c r="EC68" s="523"/>
      <c r="ED68" s="523"/>
      <c r="EE68" s="523"/>
      <c r="EF68" s="523"/>
      <c r="EG68" s="523"/>
      <c r="EH68" s="523"/>
      <c r="EI68" s="523"/>
      <c r="EJ68" s="523"/>
      <c r="EK68" s="523"/>
      <c r="EL68" s="523"/>
      <c r="EM68" s="523"/>
      <c r="EN68" s="523"/>
      <c r="EO68" s="523"/>
      <c r="EP68" s="523"/>
      <c r="EQ68" s="523"/>
      <c r="ER68" s="523"/>
      <c r="ES68" s="523"/>
      <c r="ET68" s="523"/>
      <c r="EU68" s="523"/>
      <c r="EV68" s="523"/>
      <c r="EW68" s="523"/>
      <c r="EX68" s="523"/>
      <c r="EY68" s="523"/>
      <c r="EZ68" s="523"/>
      <c r="FA68" s="523"/>
      <c r="FB68" s="523"/>
      <c r="FC68" s="523"/>
      <c r="FD68" s="523"/>
      <c r="FE68" s="523"/>
      <c r="FF68" s="523"/>
      <c r="FG68" s="523"/>
      <c r="FH68" s="523"/>
      <c r="FI68" s="523"/>
      <c r="FJ68" s="523"/>
      <c r="FK68" s="523"/>
      <c r="FL68" s="523"/>
      <c r="FM68" s="523"/>
      <c r="FN68" s="523"/>
      <c r="FO68" s="523"/>
      <c r="FP68" s="523"/>
      <c r="FQ68" s="523"/>
      <c r="FR68" s="523"/>
      <c r="FS68" s="523"/>
      <c r="FT68" s="523"/>
      <c r="FU68" s="523"/>
      <c r="FV68" s="523"/>
      <c r="FW68" s="523"/>
      <c r="FX68" s="523"/>
      <c r="FY68" s="523"/>
      <c r="FZ68" s="523"/>
      <c r="GA68" s="523"/>
      <c r="GB68" s="523"/>
      <c r="GC68" s="523"/>
      <c r="GD68" s="523"/>
      <c r="GE68" s="523"/>
      <c r="GF68" s="523"/>
      <c r="GG68" s="523"/>
      <c r="GH68" s="523"/>
      <c r="GI68" s="523"/>
      <c r="GJ68" s="523"/>
      <c r="GK68" s="523"/>
      <c r="GL68" s="523"/>
      <c r="GM68" s="523"/>
      <c r="GN68" s="523"/>
      <c r="GO68" s="523"/>
      <c r="GP68" s="523"/>
      <c r="GQ68" s="523"/>
      <c r="GR68" s="523"/>
      <c r="GS68" s="523"/>
      <c r="GT68" s="523"/>
      <c r="GU68" s="523"/>
      <c r="GV68" s="523"/>
      <c r="GW68" s="523"/>
      <c r="GX68" s="523"/>
      <c r="GY68" s="523"/>
      <c r="GZ68" s="523"/>
      <c r="HA68" s="523"/>
      <c r="HB68" s="523"/>
      <c r="HC68" s="523"/>
      <c r="HD68" s="523"/>
      <c r="HE68" s="523"/>
      <c r="HF68" s="523"/>
      <c r="HG68" s="523"/>
      <c r="HH68" s="523"/>
      <c r="HI68" s="523"/>
      <c r="HJ68" s="523"/>
      <c r="HK68" s="523"/>
      <c r="HL68" s="523"/>
      <c r="HM68" s="523"/>
      <c r="HN68" s="523"/>
      <c r="HO68" s="523"/>
      <c r="HP68" s="523"/>
      <c r="HQ68" s="523"/>
      <c r="HR68" s="523"/>
      <c r="HS68" s="523"/>
      <c r="HT68" s="523"/>
      <c r="HU68" s="523"/>
      <c r="HV68" s="523"/>
      <c r="HW68" s="523"/>
      <c r="HX68" s="523"/>
      <c r="HY68" s="523"/>
      <c r="HZ68" s="523"/>
      <c r="IA68" s="523"/>
      <c r="IB68" s="523"/>
      <c r="IC68" s="523"/>
      <c r="ID68" s="523"/>
      <c r="IE68" s="523"/>
      <c r="IF68" s="523"/>
      <c r="IG68" s="523"/>
      <c r="IH68" s="523"/>
      <c r="II68" s="523"/>
      <c r="IJ68" s="523"/>
      <c r="IK68" s="523"/>
      <c r="IL68" s="523"/>
      <c r="IM68" s="523"/>
      <c r="IN68" s="523"/>
      <c r="IO68" s="523"/>
      <c r="IP68" s="523"/>
      <c r="IQ68" s="523"/>
      <c r="IR68" s="523"/>
      <c r="IS68" s="523"/>
      <c r="IT68" s="523"/>
      <c r="IU68" s="523"/>
      <c r="IV68" s="523"/>
    </row>
    <row r="69" spans="1:256" s="524" customFormat="1">
      <c r="A69" s="540" t="s">
        <v>601</v>
      </c>
      <c r="B69" s="537"/>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684" t="s">
        <v>350</v>
      </c>
      <c r="AD69" s="684"/>
      <c r="AE69" s="684"/>
      <c r="AF69" s="684"/>
      <c r="AG69" s="684"/>
      <c r="AH69" s="684"/>
      <c r="AI69" s="684"/>
      <c r="AJ69" s="701"/>
      <c r="AK69" s="523"/>
      <c r="AL69" s="523"/>
      <c r="AM69" s="523"/>
      <c r="AN69" s="523"/>
      <c r="AO69" s="523"/>
      <c r="AP69" s="523"/>
      <c r="AQ69" s="523"/>
      <c r="AR69" s="523"/>
      <c r="AS69" s="523"/>
      <c r="AT69" s="523"/>
      <c r="AU69" s="523"/>
      <c r="AV69" s="523"/>
      <c r="AW69" s="523"/>
      <c r="AX69" s="523"/>
      <c r="AY69" s="523"/>
      <c r="AZ69" s="523"/>
      <c r="BA69" s="523"/>
      <c r="BB69" s="523"/>
      <c r="BC69" s="523"/>
      <c r="BD69" s="523"/>
      <c r="BE69" s="523"/>
      <c r="BF69" s="523"/>
      <c r="BG69" s="523"/>
      <c r="BH69" s="523"/>
      <c r="BI69" s="523"/>
      <c r="BJ69" s="523"/>
      <c r="BK69" s="523"/>
      <c r="BL69" s="523"/>
      <c r="BM69" s="523"/>
      <c r="BN69" s="523"/>
      <c r="BO69" s="523"/>
      <c r="BP69" s="523"/>
      <c r="BQ69" s="523"/>
      <c r="BR69" s="523"/>
      <c r="BS69" s="523"/>
      <c r="BT69" s="523"/>
      <c r="BU69" s="523"/>
      <c r="BV69" s="523"/>
      <c r="BW69" s="523"/>
      <c r="BX69" s="523"/>
      <c r="BY69" s="523"/>
      <c r="BZ69" s="523"/>
      <c r="CA69" s="523"/>
      <c r="CB69" s="523"/>
      <c r="CC69" s="523"/>
      <c r="CD69" s="523"/>
      <c r="CE69" s="523"/>
      <c r="CF69" s="523"/>
      <c r="CG69" s="523"/>
      <c r="CH69" s="523"/>
      <c r="CI69" s="523"/>
      <c r="CJ69" s="523"/>
      <c r="CK69" s="523"/>
      <c r="CL69" s="523"/>
      <c r="CM69" s="523"/>
      <c r="CN69" s="523"/>
      <c r="CO69" s="523"/>
      <c r="CP69" s="523"/>
      <c r="CQ69" s="523"/>
      <c r="CR69" s="523"/>
      <c r="CS69" s="523"/>
      <c r="CT69" s="523"/>
      <c r="CU69" s="523"/>
      <c r="CV69" s="523"/>
      <c r="CW69" s="523"/>
      <c r="CX69" s="523"/>
      <c r="CY69" s="523"/>
      <c r="CZ69" s="523"/>
      <c r="DA69" s="523"/>
      <c r="DB69" s="523"/>
      <c r="DC69" s="523"/>
      <c r="DD69" s="523"/>
      <c r="DE69" s="523"/>
      <c r="DF69" s="523"/>
      <c r="DG69" s="523"/>
      <c r="DH69" s="523"/>
      <c r="DI69" s="523"/>
      <c r="DJ69" s="523"/>
      <c r="DK69" s="523"/>
      <c r="DL69" s="523"/>
      <c r="DM69" s="523"/>
      <c r="DN69" s="523"/>
      <c r="DO69" s="523"/>
      <c r="DP69" s="523"/>
      <c r="DQ69" s="523"/>
      <c r="DR69" s="523"/>
      <c r="DS69" s="523"/>
      <c r="DT69" s="523"/>
      <c r="DU69" s="523"/>
      <c r="DV69" s="523"/>
      <c r="DW69" s="523"/>
      <c r="DX69" s="523"/>
      <c r="DY69" s="523"/>
      <c r="DZ69" s="523"/>
      <c r="EA69" s="523"/>
      <c r="EB69" s="523"/>
      <c r="EC69" s="523"/>
      <c r="ED69" s="523"/>
      <c r="EE69" s="523"/>
      <c r="EF69" s="523"/>
      <c r="EG69" s="523"/>
      <c r="EH69" s="523"/>
      <c r="EI69" s="523"/>
      <c r="EJ69" s="523"/>
      <c r="EK69" s="523"/>
      <c r="EL69" s="523"/>
      <c r="EM69" s="523"/>
      <c r="EN69" s="523"/>
      <c r="EO69" s="523"/>
      <c r="EP69" s="523"/>
      <c r="EQ69" s="523"/>
      <c r="ER69" s="523"/>
      <c r="ES69" s="523"/>
      <c r="ET69" s="523"/>
      <c r="EU69" s="523"/>
      <c r="EV69" s="523"/>
      <c r="EW69" s="523"/>
      <c r="EX69" s="523"/>
      <c r="EY69" s="523"/>
      <c r="EZ69" s="523"/>
      <c r="FA69" s="523"/>
      <c r="FB69" s="523"/>
      <c r="FC69" s="523"/>
      <c r="FD69" s="523"/>
      <c r="FE69" s="523"/>
      <c r="FF69" s="523"/>
      <c r="FG69" s="523"/>
      <c r="FH69" s="523"/>
      <c r="FI69" s="523"/>
      <c r="FJ69" s="523"/>
      <c r="FK69" s="523"/>
      <c r="FL69" s="523"/>
      <c r="FM69" s="523"/>
      <c r="FN69" s="523"/>
      <c r="FO69" s="523"/>
      <c r="FP69" s="523"/>
      <c r="FQ69" s="523"/>
      <c r="FR69" s="523"/>
      <c r="FS69" s="523"/>
      <c r="FT69" s="523"/>
      <c r="FU69" s="523"/>
      <c r="FV69" s="523"/>
      <c r="FW69" s="523"/>
      <c r="FX69" s="523"/>
      <c r="FY69" s="523"/>
      <c r="FZ69" s="523"/>
      <c r="GA69" s="523"/>
      <c r="GB69" s="523"/>
      <c r="GC69" s="523"/>
      <c r="GD69" s="523"/>
      <c r="GE69" s="523"/>
      <c r="GF69" s="523"/>
      <c r="GG69" s="523"/>
      <c r="GH69" s="523"/>
      <c r="GI69" s="523"/>
      <c r="GJ69" s="523"/>
      <c r="GK69" s="523"/>
      <c r="GL69" s="523"/>
      <c r="GM69" s="523"/>
      <c r="GN69" s="523"/>
      <c r="GO69" s="523"/>
      <c r="GP69" s="523"/>
      <c r="GQ69" s="523"/>
      <c r="GR69" s="523"/>
      <c r="GS69" s="523"/>
      <c r="GT69" s="523"/>
      <c r="GU69" s="523"/>
      <c r="GV69" s="523"/>
      <c r="GW69" s="523"/>
      <c r="GX69" s="523"/>
      <c r="GY69" s="523"/>
      <c r="GZ69" s="523"/>
      <c r="HA69" s="523"/>
      <c r="HB69" s="523"/>
      <c r="HC69" s="523"/>
      <c r="HD69" s="523"/>
      <c r="HE69" s="523"/>
      <c r="HF69" s="523"/>
      <c r="HG69" s="523"/>
      <c r="HH69" s="523"/>
      <c r="HI69" s="523"/>
      <c r="HJ69" s="523"/>
      <c r="HK69" s="523"/>
      <c r="HL69" s="523"/>
      <c r="HM69" s="523"/>
      <c r="HN69" s="523"/>
      <c r="HO69" s="523"/>
      <c r="HP69" s="523"/>
      <c r="HQ69" s="523"/>
      <c r="HR69" s="523"/>
      <c r="HS69" s="523"/>
      <c r="HT69" s="523"/>
      <c r="HU69" s="523"/>
      <c r="HV69" s="523"/>
      <c r="HW69" s="523"/>
      <c r="HX69" s="523"/>
      <c r="HY69" s="523"/>
      <c r="HZ69" s="523"/>
      <c r="IA69" s="523"/>
      <c r="IB69" s="523"/>
      <c r="IC69" s="523"/>
      <c r="ID69" s="523"/>
      <c r="IE69" s="523"/>
      <c r="IF69" s="523"/>
      <c r="IG69" s="523"/>
      <c r="IH69" s="523"/>
      <c r="II69" s="523"/>
      <c r="IJ69" s="523"/>
      <c r="IK69" s="523"/>
      <c r="IL69" s="523"/>
      <c r="IM69" s="523"/>
      <c r="IN69" s="523"/>
      <c r="IO69" s="523"/>
      <c r="IP69" s="523"/>
      <c r="IQ69" s="523"/>
      <c r="IR69" s="523"/>
      <c r="IS69" s="523"/>
      <c r="IT69" s="523"/>
      <c r="IU69" s="523"/>
      <c r="IV69" s="523"/>
    </row>
    <row r="70" spans="1:256" s="524" customFormat="1">
      <c r="A70" s="539"/>
      <c r="B70" s="570"/>
      <c r="C70" s="570"/>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686"/>
      <c r="AE70" s="686"/>
      <c r="AF70" s="686"/>
      <c r="AG70" s="686"/>
      <c r="AH70" s="686"/>
      <c r="AI70" s="686"/>
      <c r="AJ70" s="701"/>
      <c r="AK70" s="523"/>
      <c r="AL70" s="523"/>
      <c r="AM70" s="523"/>
      <c r="AN70" s="523"/>
      <c r="AO70" s="523"/>
      <c r="AP70" s="523"/>
      <c r="AQ70" s="523"/>
      <c r="AR70" s="523"/>
      <c r="AS70" s="523"/>
      <c r="AT70" s="523"/>
      <c r="AU70" s="523"/>
      <c r="AV70" s="523"/>
      <c r="AW70" s="523"/>
      <c r="AX70" s="523"/>
      <c r="AY70" s="523"/>
      <c r="AZ70" s="523"/>
      <c r="BA70" s="523"/>
      <c r="BB70" s="523"/>
      <c r="BC70" s="523"/>
      <c r="BD70" s="523"/>
      <c r="BE70" s="523"/>
      <c r="BF70" s="523"/>
      <c r="BG70" s="523"/>
      <c r="BH70" s="523"/>
      <c r="BI70" s="523"/>
      <c r="BJ70" s="523"/>
      <c r="BK70" s="523"/>
      <c r="BL70" s="523"/>
      <c r="BM70" s="523"/>
      <c r="BN70" s="523"/>
      <c r="BO70" s="523"/>
      <c r="BP70" s="523"/>
      <c r="BQ70" s="523"/>
      <c r="BR70" s="523"/>
      <c r="BS70" s="523"/>
      <c r="BT70" s="523"/>
      <c r="BU70" s="523"/>
      <c r="BV70" s="523"/>
      <c r="BW70" s="523"/>
      <c r="BX70" s="523"/>
      <c r="BY70" s="523"/>
      <c r="BZ70" s="523"/>
      <c r="CA70" s="523"/>
      <c r="CB70" s="523"/>
      <c r="CC70" s="523"/>
      <c r="CD70" s="523"/>
      <c r="CE70" s="523"/>
      <c r="CF70" s="523"/>
      <c r="CG70" s="523"/>
      <c r="CH70" s="523"/>
      <c r="CI70" s="523"/>
      <c r="CJ70" s="523"/>
      <c r="CK70" s="523"/>
      <c r="CL70" s="523"/>
      <c r="CM70" s="523"/>
      <c r="CN70" s="523"/>
      <c r="CO70" s="523"/>
      <c r="CP70" s="523"/>
      <c r="CQ70" s="523"/>
      <c r="CR70" s="523"/>
      <c r="CS70" s="523"/>
      <c r="CT70" s="523"/>
      <c r="CU70" s="523"/>
      <c r="CV70" s="523"/>
      <c r="CW70" s="523"/>
      <c r="CX70" s="523"/>
      <c r="CY70" s="523"/>
      <c r="CZ70" s="523"/>
      <c r="DA70" s="523"/>
      <c r="DB70" s="523"/>
      <c r="DC70" s="523"/>
      <c r="DD70" s="523"/>
      <c r="DE70" s="523"/>
      <c r="DF70" s="523"/>
      <c r="DG70" s="523"/>
      <c r="DH70" s="523"/>
      <c r="DI70" s="523"/>
      <c r="DJ70" s="523"/>
      <c r="DK70" s="523"/>
      <c r="DL70" s="523"/>
      <c r="DM70" s="523"/>
      <c r="DN70" s="523"/>
      <c r="DO70" s="523"/>
      <c r="DP70" s="523"/>
      <c r="DQ70" s="523"/>
      <c r="DR70" s="523"/>
      <c r="DS70" s="523"/>
      <c r="DT70" s="523"/>
      <c r="DU70" s="523"/>
      <c r="DV70" s="523"/>
      <c r="DW70" s="523"/>
      <c r="DX70" s="523"/>
      <c r="DY70" s="523"/>
      <c r="DZ70" s="523"/>
      <c r="EA70" s="523"/>
      <c r="EB70" s="523"/>
      <c r="EC70" s="523"/>
      <c r="ED70" s="523"/>
      <c r="EE70" s="523"/>
      <c r="EF70" s="523"/>
      <c r="EG70" s="523"/>
      <c r="EH70" s="523"/>
      <c r="EI70" s="523"/>
      <c r="EJ70" s="523"/>
      <c r="EK70" s="523"/>
      <c r="EL70" s="523"/>
      <c r="EM70" s="523"/>
      <c r="EN70" s="523"/>
      <c r="EO70" s="523"/>
      <c r="EP70" s="523"/>
      <c r="EQ70" s="523"/>
      <c r="ER70" s="523"/>
      <c r="ES70" s="523"/>
      <c r="ET70" s="523"/>
      <c r="EU70" s="523"/>
      <c r="EV70" s="523"/>
      <c r="EW70" s="523"/>
      <c r="EX70" s="523"/>
      <c r="EY70" s="523"/>
      <c r="EZ70" s="523"/>
      <c r="FA70" s="523"/>
      <c r="FB70" s="523"/>
      <c r="FC70" s="523"/>
      <c r="FD70" s="523"/>
      <c r="FE70" s="523"/>
      <c r="FF70" s="523"/>
      <c r="FG70" s="523"/>
      <c r="FH70" s="523"/>
      <c r="FI70" s="523"/>
      <c r="FJ70" s="523"/>
      <c r="FK70" s="523"/>
      <c r="FL70" s="523"/>
      <c r="FM70" s="523"/>
      <c r="FN70" s="523"/>
      <c r="FO70" s="523"/>
      <c r="FP70" s="523"/>
      <c r="FQ70" s="523"/>
      <c r="FR70" s="523"/>
      <c r="FS70" s="523"/>
      <c r="FT70" s="523"/>
      <c r="FU70" s="523"/>
      <c r="FV70" s="523"/>
      <c r="FW70" s="523"/>
      <c r="FX70" s="523"/>
      <c r="FY70" s="523"/>
      <c r="FZ70" s="523"/>
      <c r="GA70" s="523"/>
      <c r="GB70" s="523"/>
      <c r="GC70" s="523"/>
      <c r="GD70" s="523"/>
      <c r="GE70" s="523"/>
      <c r="GF70" s="523"/>
      <c r="GG70" s="523"/>
      <c r="GH70" s="523"/>
      <c r="GI70" s="523"/>
      <c r="GJ70" s="523"/>
      <c r="GK70" s="523"/>
      <c r="GL70" s="523"/>
      <c r="GM70" s="523"/>
      <c r="GN70" s="523"/>
      <c r="GO70" s="523"/>
      <c r="GP70" s="523"/>
      <c r="GQ70" s="523"/>
      <c r="GR70" s="523"/>
      <c r="GS70" s="523"/>
      <c r="GT70" s="523"/>
      <c r="GU70" s="523"/>
      <c r="GV70" s="523"/>
      <c r="GW70" s="523"/>
      <c r="GX70" s="523"/>
      <c r="GY70" s="523"/>
      <c r="GZ70" s="523"/>
      <c r="HA70" s="523"/>
      <c r="HB70" s="523"/>
      <c r="HC70" s="523"/>
      <c r="HD70" s="523"/>
      <c r="HE70" s="523"/>
      <c r="HF70" s="523"/>
      <c r="HG70" s="523"/>
      <c r="HH70" s="523"/>
      <c r="HI70" s="523"/>
      <c r="HJ70" s="523"/>
      <c r="HK70" s="523"/>
      <c r="HL70" s="523"/>
      <c r="HM70" s="523"/>
      <c r="HN70" s="523"/>
      <c r="HO70" s="523"/>
      <c r="HP70" s="523"/>
      <c r="HQ70" s="523"/>
      <c r="HR70" s="523"/>
      <c r="HS70" s="523"/>
      <c r="HT70" s="523"/>
      <c r="HU70" s="523"/>
      <c r="HV70" s="523"/>
      <c r="HW70" s="523"/>
      <c r="HX70" s="523"/>
      <c r="HY70" s="523"/>
      <c r="HZ70" s="523"/>
      <c r="IA70" s="523"/>
      <c r="IB70" s="523"/>
      <c r="IC70" s="523"/>
      <c r="ID70" s="523"/>
      <c r="IE70" s="523"/>
      <c r="IF70" s="523"/>
      <c r="IG70" s="523"/>
      <c r="IH70" s="523"/>
      <c r="II70" s="523"/>
      <c r="IJ70" s="523"/>
      <c r="IK70" s="523"/>
      <c r="IL70" s="523"/>
      <c r="IM70" s="523"/>
      <c r="IN70" s="523"/>
      <c r="IO70" s="523"/>
      <c r="IP70" s="523"/>
      <c r="IQ70" s="523"/>
      <c r="IR70" s="523"/>
      <c r="IS70" s="523"/>
      <c r="IT70" s="523"/>
      <c r="IU70" s="523"/>
      <c r="IV70" s="523"/>
    </row>
    <row r="71" spans="1:256" s="524" customFormat="1">
      <c r="A71" s="540" t="s">
        <v>715</v>
      </c>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684" t="s">
        <v>350</v>
      </c>
      <c r="AD71" s="684"/>
      <c r="AE71" s="684"/>
      <c r="AF71" s="684"/>
      <c r="AG71" s="684"/>
      <c r="AH71" s="684"/>
      <c r="AI71" s="684"/>
      <c r="AJ71" s="701"/>
      <c r="AK71" s="523"/>
      <c r="AL71" s="523"/>
      <c r="AM71" s="523"/>
      <c r="AN71" s="523"/>
      <c r="AO71" s="523"/>
      <c r="AP71" s="523"/>
      <c r="AQ71" s="523"/>
      <c r="AR71" s="523"/>
      <c r="AS71" s="523"/>
      <c r="AT71" s="523"/>
      <c r="AU71" s="523"/>
      <c r="AV71" s="523"/>
      <c r="AW71" s="523"/>
      <c r="AX71" s="523"/>
      <c r="AY71" s="523"/>
      <c r="AZ71" s="523"/>
      <c r="BA71" s="523"/>
      <c r="BB71" s="523"/>
      <c r="BC71" s="523"/>
      <c r="BD71" s="523"/>
      <c r="BE71" s="523"/>
      <c r="BF71" s="523"/>
      <c r="BG71" s="523"/>
      <c r="BH71" s="523"/>
      <c r="BI71" s="523"/>
      <c r="BJ71" s="523"/>
      <c r="BK71" s="523"/>
      <c r="BL71" s="523"/>
      <c r="BM71" s="523"/>
      <c r="BN71" s="523"/>
      <c r="BO71" s="523"/>
      <c r="BP71" s="523"/>
      <c r="BQ71" s="523"/>
      <c r="BR71" s="523"/>
      <c r="BS71" s="523"/>
      <c r="BT71" s="523"/>
      <c r="BU71" s="523"/>
      <c r="BV71" s="523"/>
      <c r="BW71" s="523"/>
      <c r="BX71" s="523"/>
      <c r="BY71" s="523"/>
      <c r="BZ71" s="523"/>
      <c r="CA71" s="523"/>
      <c r="CB71" s="523"/>
      <c r="CC71" s="523"/>
      <c r="CD71" s="523"/>
      <c r="CE71" s="523"/>
      <c r="CF71" s="523"/>
      <c r="CG71" s="523"/>
      <c r="CH71" s="523"/>
      <c r="CI71" s="523"/>
      <c r="CJ71" s="523"/>
      <c r="CK71" s="523"/>
      <c r="CL71" s="523"/>
      <c r="CM71" s="523"/>
      <c r="CN71" s="523"/>
      <c r="CO71" s="523"/>
      <c r="CP71" s="523"/>
      <c r="CQ71" s="523"/>
      <c r="CR71" s="523"/>
      <c r="CS71" s="523"/>
      <c r="CT71" s="523"/>
      <c r="CU71" s="523"/>
      <c r="CV71" s="523"/>
      <c r="CW71" s="523"/>
      <c r="CX71" s="523"/>
      <c r="CY71" s="523"/>
      <c r="CZ71" s="523"/>
      <c r="DA71" s="523"/>
      <c r="DB71" s="523"/>
      <c r="DC71" s="523"/>
      <c r="DD71" s="523"/>
      <c r="DE71" s="523"/>
      <c r="DF71" s="523"/>
      <c r="DG71" s="523"/>
      <c r="DH71" s="523"/>
      <c r="DI71" s="523"/>
      <c r="DJ71" s="523"/>
      <c r="DK71" s="523"/>
      <c r="DL71" s="523"/>
      <c r="DM71" s="523"/>
      <c r="DN71" s="523"/>
      <c r="DO71" s="523"/>
      <c r="DP71" s="523"/>
      <c r="DQ71" s="523"/>
      <c r="DR71" s="523"/>
      <c r="DS71" s="523"/>
      <c r="DT71" s="523"/>
      <c r="DU71" s="523"/>
      <c r="DV71" s="523"/>
      <c r="DW71" s="523"/>
      <c r="DX71" s="523"/>
      <c r="DY71" s="523"/>
      <c r="DZ71" s="523"/>
      <c r="EA71" s="523"/>
      <c r="EB71" s="523"/>
      <c r="EC71" s="523"/>
      <c r="ED71" s="523"/>
      <c r="EE71" s="523"/>
      <c r="EF71" s="523"/>
      <c r="EG71" s="523"/>
      <c r="EH71" s="523"/>
      <c r="EI71" s="523"/>
      <c r="EJ71" s="523"/>
      <c r="EK71" s="523"/>
      <c r="EL71" s="523"/>
      <c r="EM71" s="523"/>
      <c r="EN71" s="523"/>
      <c r="EO71" s="523"/>
      <c r="EP71" s="523"/>
      <c r="EQ71" s="523"/>
      <c r="ER71" s="523"/>
      <c r="ES71" s="523"/>
      <c r="ET71" s="523"/>
      <c r="EU71" s="523"/>
      <c r="EV71" s="523"/>
      <c r="EW71" s="523"/>
      <c r="EX71" s="523"/>
      <c r="EY71" s="523"/>
      <c r="EZ71" s="523"/>
      <c r="FA71" s="523"/>
      <c r="FB71" s="523"/>
      <c r="FC71" s="523"/>
      <c r="FD71" s="523"/>
      <c r="FE71" s="523"/>
      <c r="FF71" s="523"/>
      <c r="FG71" s="523"/>
      <c r="FH71" s="523"/>
      <c r="FI71" s="523"/>
      <c r="FJ71" s="523"/>
      <c r="FK71" s="523"/>
      <c r="FL71" s="523"/>
      <c r="FM71" s="523"/>
      <c r="FN71" s="523"/>
      <c r="FO71" s="523"/>
      <c r="FP71" s="523"/>
      <c r="FQ71" s="523"/>
      <c r="FR71" s="523"/>
      <c r="FS71" s="523"/>
      <c r="FT71" s="523"/>
      <c r="FU71" s="523"/>
      <c r="FV71" s="523"/>
      <c r="FW71" s="523"/>
      <c r="FX71" s="523"/>
      <c r="FY71" s="523"/>
      <c r="FZ71" s="523"/>
      <c r="GA71" s="523"/>
      <c r="GB71" s="523"/>
      <c r="GC71" s="523"/>
      <c r="GD71" s="523"/>
      <c r="GE71" s="523"/>
      <c r="GF71" s="523"/>
      <c r="GG71" s="523"/>
      <c r="GH71" s="523"/>
      <c r="GI71" s="523"/>
      <c r="GJ71" s="523"/>
      <c r="GK71" s="523"/>
      <c r="GL71" s="523"/>
      <c r="GM71" s="523"/>
      <c r="GN71" s="523"/>
      <c r="GO71" s="523"/>
      <c r="GP71" s="523"/>
      <c r="GQ71" s="523"/>
      <c r="GR71" s="523"/>
      <c r="GS71" s="523"/>
      <c r="GT71" s="523"/>
      <c r="GU71" s="523"/>
      <c r="GV71" s="523"/>
      <c r="GW71" s="523"/>
      <c r="GX71" s="523"/>
      <c r="GY71" s="523"/>
      <c r="GZ71" s="523"/>
      <c r="HA71" s="523"/>
      <c r="HB71" s="523"/>
      <c r="HC71" s="523"/>
      <c r="HD71" s="523"/>
      <c r="HE71" s="523"/>
      <c r="HF71" s="523"/>
      <c r="HG71" s="523"/>
      <c r="HH71" s="523"/>
      <c r="HI71" s="523"/>
      <c r="HJ71" s="523"/>
      <c r="HK71" s="523"/>
      <c r="HL71" s="523"/>
      <c r="HM71" s="523"/>
      <c r="HN71" s="523"/>
      <c r="HO71" s="523"/>
      <c r="HP71" s="523"/>
      <c r="HQ71" s="523"/>
      <c r="HR71" s="523"/>
      <c r="HS71" s="523"/>
      <c r="HT71" s="523"/>
      <c r="HU71" s="523"/>
      <c r="HV71" s="523"/>
      <c r="HW71" s="523"/>
      <c r="HX71" s="523"/>
      <c r="HY71" s="523"/>
      <c r="HZ71" s="523"/>
      <c r="IA71" s="523"/>
      <c r="IB71" s="523"/>
      <c r="IC71" s="523"/>
      <c r="ID71" s="523"/>
      <c r="IE71" s="523"/>
      <c r="IF71" s="523"/>
      <c r="IG71" s="523"/>
      <c r="IH71" s="523"/>
      <c r="II71" s="523"/>
      <c r="IJ71" s="523"/>
      <c r="IK71" s="523"/>
      <c r="IL71" s="523"/>
      <c r="IM71" s="523"/>
      <c r="IN71" s="523"/>
      <c r="IO71" s="523"/>
      <c r="IP71" s="523"/>
      <c r="IQ71" s="523"/>
      <c r="IR71" s="523"/>
      <c r="IS71" s="523"/>
      <c r="IT71" s="523"/>
      <c r="IU71" s="523"/>
      <c r="IV71" s="523"/>
    </row>
    <row r="72" spans="1:256" s="524" customFormat="1">
      <c r="A72" s="539"/>
      <c r="B72" s="571" t="s">
        <v>731</v>
      </c>
      <c r="C72" s="571"/>
      <c r="D72" s="571"/>
      <c r="E72" s="571"/>
      <c r="F72" s="571"/>
      <c r="G72" s="571"/>
      <c r="H72" s="571"/>
      <c r="I72" s="626"/>
      <c r="J72" s="626"/>
      <c r="K72" s="626"/>
      <c r="L72" s="626"/>
      <c r="M72" s="626"/>
      <c r="N72" s="626"/>
      <c r="O72" s="626"/>
      <c r="P72" s="626"/>
      <c r="Q72" s="626"/>
      <c r="R72" s="626"/>
      <c r="S72" s="626"/>
      <c r="T72" s="626"/>
      <c r="U72" s="626"/>
      <c r="V72" s="626"/>
      <c r="W72" s="626"/>
      <c r="X72" s="570"/>
      <c r="Y72" s="570"/>
      <c r="Z72" s="570"/>
      <c r="AA72" s="570"/>
      <c r="AB72" s="570"/>
      <c r="AC72" s="570"/>
      <c r="AD72" s="686"/>
      <c r="AE72" s="686"/>
      <c r="AF72" s="686"/>
      <c r="AG72" s="686"/>
      <c r="AH72" s="686"/>
      <c r="AI72" s="686"/>
      <c r="AJ72" s="701"/>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3"/>
      <c r="BW72" s="523"/>
      <c r="BX72" s="523"/>
      <c r="BY72" s="523"/>
      <c r="BZ72" s="523"/>
      <c r="CA72" s="523"/>
      <c r="CB72" s="523"/>
      <c r="CC72" s="523"/>
      <c r="CD72" s="523"/>
      <c r="CE72" s="523"/>
      <c r="CF72" s="523"/>
      <c r="CG72" s="523"/>
      <c r="CH72" s="523"/>
      <c r="CI72" s="523"/>
      <c r="CJ72" s="523"/>
      <c r="CK72" s="523"/>
      <c r="CL72" s="523"/>
      <c r="CM72" s="523"/>
      <c r="CN72" s="523"/>
      <c r="CO72" s="523"/>
      <c r="CP72" s="523"/>
      <c r="CQ72" s="523"/>
      <c r="CR72" s="523"/>
      <c r="CS72" s="523"/>
      <c r="CT72" s="523"/>
      <c r="CU72" s="523"/>
      <c r="CV72" s="523"/>
      <c r="CW72" s="523"/>
      <c r="CX72" s="523"/>
      <c r="CY72" s="523"/>
      <c r="CZ72" s="523"/>
      <c r="DA72" s="523"/>
      <c r="DB72" s="523"/>
      <c r="DC72" s="523"/>
      <c r="DD72" s="523"/>
      <c r="DE72" s="523"/>
      <c r="DF72" s="523"/>
      <c r="DG72" s="523"/>
      <c r="DH72" s="523"/>
      <c r="DI72" s="523"/>
      <c r="DJ72" s="523"/>
      <c r="DK72" s="523"/>
      <c r="DL72" s="523"/>
      <c r="DM72" s="523"/>
      <c r="DN72" s="523"/>
      <c r="DO72" s="523"/>
      <c r="DP72" s="523"/>
      <c r="DQ72" s="523"/>
      <c r="DR72" s="523"/>
      <c r="DS72" s="523"/>
      <c r="DT72" s="523"/>
      <c r="DU72" s="523"/>
      <c r="DV72" s="523"/>
      <c r="DW72" s="523"/>
      <c r="DX72" s="523"/>
      <c r="DY72" s="523"/>
      <c r="DZ72" s="523"/>
      <c r="EA72" s="523"/>
      <c r="EB72" s="523"/>
      <c r="EC72" s="523"/>
      <c r="ED72" s="523"/>
      <c r="EE72" s="523"/>
      <c r="EF72" s="523"/>
      <c r="EG72" s="523"/>
      <c r="EH72" s="523"/>
      <c r="EI72" s="523"/>
      <c r="EJ72" s="523"/>
      <c r="EK72" s="523"/>
      <c r="EL72" s="523"/>
      <c r="EM72" s="523"/>
      <c r="EN72" s="523"/>
      <c r="EO72" s="523"/>
      <c r="EP72" s="523"/>
      <c r="EQ72" s="523"/>
      <c r="ER72" s="523"/>
      <c r="ES72" s="523"/>
      <c r="ET72" s="523"/>
      <c r="EU72" s="523"/>
      <c r="EV72" s="523"/>
      <c r="EW72" s="523"/>
      <c r="EX72" s="523"/>
      <c r="EY72" s="523"/>
      <c r="EZ72" s="523"/>
      <c r="FA72" s="523"/>
      <c r="FB72" s="523"/>
      <c r="FC72" s="523"/>
      <c r="FD72" s="523"/>
      <c r="FE72" s="523"/>
      <c r="FF72" s="523"/>
      <c r="FG72" s="523"/>
      <c r="FH72" s="523"/>
      <c r="FI72" s="523"/>
      <c r="FJ72" s="523"/>
      <c r="FK72" s="523"/>
      <c r="FL72" s="523"/>
      <c r="FM72" s="523"/>
      <c r="FN72" s="523"/>
      <c r="FO72" s="523"/>
      <c r="FP72" s="523"/>
      <c r="FQ72" s="523"/>
      <c r="FR72" s="523"/>
      <c r="FS72" s="523"/>
      <c r="FT72" s="523"/>
      <c r="FU72" s="523"/>
      <c r="FV72" s="523"/>
      <c r="FW72" s="523"/>
      <c r="FX72" s="523"/>
      <c r="FY72" s="523"/>
      <c r="FZ72" s="523"/>
      <c r="GA72" s="523"/>
      <c r="GB72" s="523"/>
      <c r="GC72" s="523"/>
      <c r="GD72" s="523"/>
      <c r="GE72" s="523"/>
      <c r="GF72" s="523"/>
      <c r="GG72" s="523"/>
      <c r="GH72" s="523"/>
      <c r="GI72" s="523"/>
      <c r="GJ72" s="523"/>
      <c r="GK72" s="523"/>
      <c r="GL72" s="523"/>
      <c r="GM72" s="523"/>
      <c r="GN72" s="523"/>
      <c r="GO72" s="523"/>
      <c r="GP72" s="523"/>
      <c r="GQ72" s="523"/>
      <c r="GR72" s="523"/>
      <c r="GS72" s="523"/>
      <c r="GT72" s="523"/>
      <c r="GU72" s="523"/>
      <c r="GV72" s="523"/>
      <c r="GW72" s="523"/>
      <c r="GX72" s="523"/>
      <c r="GY72" s="523"/>
      <c r="GZ72" s="523"/>
      <c r="HA72" s="523"/>
      <c r="HB72" s="523"/>
      <c r="HC72" s="523"/>
      <c r="HD72" s="523"/>
      <c r="HE72" s="523"/>
      <c r="HF72" s="523"/>
      <c r="HG72" s="523"/>
      <c r="HH72" s="523"/>
      <c r="HI72" s="523"/>
      <c r="HJ72" s="523"/>
      <c r="HK72" s="523"/>
      <c r="HL72" s="523"/>
      <c r="HM72" s="523"/>
      <c r="HN72" s="523"/>
      <c r="HO72" s="523"/>
      <c r="HP72" s="523"/>
      <c r="HQ72" s="523"/>
      <c r="HR72" s="523"/>
      <c r="HS72" s="523"/>
      <c r="HT72" s="523"/>
      <c r="HU72" s="523"/>
      <c r="HV72" s="523"/>
      <c r="HW72" s="523"/>
      <c r="HX72" s="523"/>
      <c r="HY72" s="523"/>
      <c r="HZ72" s="523"/>
      <c r="IA72" s="523"/>
      <c r="IB72" s="523"/>
      <c r="IC72" s="523"/>
      <c r="ID72" s="523"/>
      <c r="IE72" s="523"/>
      <c r="IF72" s="523"/>
      <c r="IG72" s="523"/>
      <c r="IH72" s="523"/>
      <c r="II72" s="523"/>
      <c r="IJ72" s="523"/>
      <c r="IK72" s="523"/>
      <c r="IL72" s="523"/>
      <c r="IM72" s="523"/>
      <c r="IN72" s="523"/>
      <c r="IO72" s="523"/>
      <c r="IP72" s="523"/>
      <c r="IQ72" s="523"/>
      <c r="IR72" s="523"/>
      <c r="IS72" s="523"/>
      <c r="IT72" s="523"/>
      <c r="IU72" s="523"/>
      <c r="IV72" s="523"/>
    </row>
    <row r="73" spans="1:256" s="524" customFormat="1">
      <c r="A73" s="541"/>
      <c r="B73" s="572"/>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702"/>
      <c r="AK73" s="523"/>
      <c r="AL73" s="523"/>
      <c r="AM73" s="523"/>
      <c r="AN73" s="523"/>
      <c r="AO73" s="523"/>
      <c r="AP73" s="523"/>
      <c r="AQ73" s="523"/>
      <c r="AR73" s="523"/>
      <c r="AS73" s="523"/>
      <c r="AT73" s="523"/>
      <c r="AU73" s="523"/>
      <c r="AV73" s="523"/>
      <c r="AW73" s="523"/>
      <c r="AX73" s="523"/>
      <c r="AY73" s="523"/>
      <c r="AZ73" s="523"/>
      <c r="BA73" s="523"/>
      <c r="BB73" s="523"/>
      <c r="BC73" s="523"/>
      <c r="BD73" s="523"/>
      <c r="BE73" s="523"/>
      <c r="BF73" s="523"/>
      <c r="BG73" s="523"/>
      <c r="BH73" s="523"/>
      <c r="BI73" s="523"/>
      <c r="BJ73" s="523"/>
      <c r="BK73" s="523"/>
      <c r="BL73" s="523"/>
      <c r="BM73" s="523"/>
      <c r="BN73" s="523"/>
      <c r="BO73" s="523"/>
      <c r="BP73" s="523"/>
      <c r="BQ73" s="523"/>
      <c r="BR73" s="523"/>
      <c r="BS73" s="523"/>
      <c r="BT73" s="523"/>
      <c r="BU73" s="523"/>
      <c r="BV73" s="523"/>
      <c r="BW73" s="523"/>
      <c r="BX73" s="523"/>
      <c r="BY73" s="523"/>
      <c r="BZ73" s="523"/>
      <c r="CA73" s="523"/>
      <c r="CB73" s="523"/>
      <c r="CC73" s="523"/>
      <c r="CD73" s="523"/>
      <c r="CE73" s="523"/>
      <c r="CF73" s="523"/>
      <c r="CG73" s="523"/>
      <c r="CH73" s="523"/>
      <c r="CI73" s="523"/>
      <c r="CJ73" s="523"/>
      <c r="CK73" s="523"/>
      <c r="CL73" s="523"/>
      <c r="CM73" s="523"/>
      <c r="CN73" s="523"/>
      <c r="CO73" s="523"/>
      <c r="CP73" s="523"/>
      <c r="CQ73" s="523"/>
      <c r="CR73" s="523"/>
      <c r="CS73" s="523"/>
      <c r="CT73" s="523"/>
      <c r="CU73" s="523"/>
      <c r="CV73" s="523"/>
      <c r="CW73" s="523"/>
      <c r="CX73" s="523"/>
      <c r="CY73" s="523"/>
      <c r="CZ73" s="523"/>
      <c r="DA73" s="523"/>
      <c r="DB73" s="523"/>
      <c r="DC73" s="523"/>
      <c r="DD73" s="523"/>
      <c r="DE73" s="523"/>
      <c r="DF73" s="523"/>
      <c r="DG73" s="523"/>
      <c r="DH73" s="523"/>
      <c r="DI73" s="523"/>
      <c r="DJ73" s="523"/>
      <c r="DK73" s="523"/>
      <c r="DL73" s="523"/>
      <c r="DM73" s="523"/>
      <c r="DN73" s="523"/>
      <c r="DO73" s="523"/>
      <c r="DP73" s="523"/>
      <c r="DQ73" s="523"/>
      <c r="DR73" s="523"/>
      <c r="DS73" s="523"/>
      <c r="DT73" s="523"/>
      <c r="DU73" s="523"/>
      <c r="DV73" s="523"/>
      <c r="DW73" s="523"/>
      <c r="DX73" s="523"/>
      <c r="DY73" s="523"/>
      <c r="DZ73" s="523"/>
      <c r="EA73" s="523"/>
      <c r="EB73" s="523"/>
      <c r="EC73" s="523"/>
      <c r="ED73" s="523"/>
      <c r="EE73" s="523"/>
      <c r="EF73" s="523"/>
      <c r="EG73" s="523"/>
      <c r="EH73" s="523"/>
      <c r="EI73" s="523"/>
      <c r="EJ73" s="523"/>
      <c r="EK73" s="523"/>
      <c r="EL73" s="523"/>
      <c r="EM73" s="523"/>
      <c r="EN73" s="523"/>
      <c r="EO73" s="523"/>
      <c r="EP73" s="523"/>
      <c r="EQ73" s="523"/>
      <c r="ER73" s="523"/>
      <c r="ES73" s="523"/>
      <c r="ET73" s="523"/>
      <c r="EU73" s="523"/>
      <c r="EV73" s="523"/>
      <c r="EW73" s="523"/>
      <c r="EX73" s="523"/>
      <c r="EY73" s="523"/>
      <c r="EZ73" s="523"/>
      <c r="FA73" s="523"/>
      <c r="FB73" s="523"/>
      <c r="FC73" s="523"/>
      <c r="FD73" s="523"/>
      <c r="FE73" s="523"/>
      <c r="FF73" s="523"/>
      <c r="FG73" s="523"/>
      <c r="FH73" s="523"/>
      <c r="FI73" s="523"/>
      <c r="FJ73" s="523"/>
      <c r="FK73" s="523"/>
      <c r="FL73" s="523"/>
      <c r="FM73" s="523"/>
      <c r="FN73" s="523"/>
      <c r="FO73" s="523"/>
      <c r="FP73" s="523"/>
      <c r="FQ73" s="523"/>
      <c r="FR73" s="523"/>
      <c r="FS73" s="523"/>
      <c r="FT73" s="523"/>
      <c r="FU73" s="523"/>
      <c r="FV73" s="523"/>
      <c r="FW73" s="523"/>
      <c r="FX73" s="523"/>
      <c r="FY73" s="523"/>
      <c r="FZ73" s="523"/>
      <c r="GA73" s="523"/>
      <c r="GB73" s="523"/>
      <c r="GC73" s="523"/>
      <c r="GD73" s="523"/>
      <c r="GE73" s="523"/>
      <c r="GF73" s="523"/>
      <c r="GG73" s="523"/>
      <c r="GH73" s="523"/>
      <c r="GI73" s="523"/>
      <c r="GJ73" s="523"/>
      <c r="GK73" s="523"/>
      <c r="GL73" s="523"/>
      <c r="GM73" s="523"/>
      <c r="GN73" s="523"/>
      <c r="GO73" s="523"/>
      <c r="GP73" s="523"/>
      <c r="GQ73" s="523"/>
      <c r="GR73" s="523"/>
      <c r="GS73" s="523"/>
      <c r="GT73" s="523"/>
      <c r="GU73" s="523"/>
      <c r="GV73" s="523"/>
      <c r="GW73" s="523"/>
      <c r="GX73" s="523"/>
      <c r="GY73" s="523"/>
      <c r="GZ73" s="523"/>
      <c r="HA73" s="523"/>
      <c r="HB73" s="523"/>
      <c r="HC73" s="523"/>
      <c r="HD73" s="523"/>
      <c r="HE73" s="523"/>
      <c r="HF73" s="523"/>
      <c r="HG73" s="523"/>
      <c r="HH73" s="523"/>
      <c r="HI73" s="523"/>
      <c r="HJ73" s="523"/>
      <c r="HK73" s="523"/>
      <c r="HL73" s="523"/>
      <c r="HM73" s="523"/>
      <c r="HN73" s="523"/>
      <c r="HO73" s="523"/>
      <c r="HP73" s="523"/>
      <c r="HQ73" s="523"/>
      <c r="HR73" s="523"/>
      <c r="HS73" s="523"/>
      <c r="HT73" s="523"/>
      <c r="HU73" s="523"/>
      <c r="HV73" s="523"/>
      <c r="HW73" s="523"/>
      <c r="HX73" s="523"/>
      <c r="HY73" s="523"/>
      <c r="HZ73" s="523"/>
      <c r="IA73" s="523"/>
      <c r="IB73" s="523"/>
      <c r="IC73" s="523"/>
      <c r="ID73" s="523"/>
      <c r="IE73" s="523"/>
      <c r="IF73" s="523"/>
      <c r="IG73" s="523"/>
      <c r="IH73" s="523"/>
      <c r="II73" s="523"/>
      <c r="IJ73" s="523"/>
      <c r="IK73" s="523"/>
      <c r="IL73" s="523"/>
      <c r="IM73" s="523"/>
      <c r="IN73" s="523"/>
      <c r="IO73" s="523"/>
      <c r="IP73" s="523"/>
      <c r="IQ73" s="523"/>
      <c r="IR73" s="523"/>
      <c r="IS73" s="523"/>
      <c r="IT73" s="523"/>
      <c r="IU73" s="523"/>
      <c r="IV73" s="523"/>
    </row>
    <row r="74" spans="1:256" s="524" customFormat="1">
      <c r="A74" s="528"/>
      <c r="B74" s="528"/>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53"/>
      <c r="AL74" s="553"/>
      <c r="AM74" s="553"/>
      <c r="AN74" s="553"/>
      <c r="AO74" s="553"/>
      <c r="AP74" s="553"/>
      <c r="AQ74" s="553"/>
      <c r="AR74" s="553"/>
      <c r="AS74" s="553"/>
      <c r="AT74" s="553"/>
      <c r="AU74" s="553"/>
      <c r="AV74" s="553"/>
      <c r="AW74" s="553"/>
      <c r="AX74" s="553"/>
      <c r="AY74" s="553"/>
      <c r="AZ74" s="553"/>
      <c r="BA74" s="553"/>
      <c r="BB74" s="553"/>
      <c r="BC74" s="553"/>
      <c r="BD74" s="553"/>
      <c r="BE74" s="553"/>
      <c r="BF74" s="553"/>
      <c r="BG74" s="553"/>
      <c r="BH74" s="553"/>
      <c r="BI74" s="553"/>
      <c r="BJ74" s="553"/>
      <c r="BK74" s="553"/>
      <c r="BL74" s="553"/>
      <c r="BM74" s="553"/>
      <c r="BN74" s="553"/>
      <c r="BO74" s="553"/>
      <c r="BP74" s="553"/>
      <c r="BQ74" s="553"/>
      <c r="BR74" s="553"/>
      <c r="BS74" s="553"/>
      <c r="BT74" s="553"/>
      <c r="BU74" s="553"/>
      <c r="BV74" s="553"/>
      <c r="BW74" s="553"/>
      <c r="BX74" s="553"/>
      <c r="BY74" s="553"/>
      <c r="BZ74" s="553"/>
      <c r="CA74" s="553"/>
      <c r="CB74" s="553"/>
      <c r="CC74" s="553"/>
      <c r="CD74" s="553"/>
      <c r="CE74" s="553"/>
      <c r="CF74" s="553"/>
      <c r="CG74" s="553"/>
      <c r="CH74" s="553"/>
      <c r="CI74" s="553"/>
      <c r="CJ74" s="553"/>
      <c r="CK74" s="553"/>
      <c r="CL74" s="553"/>
      <c r="CM74" s="553"/>
      <c r="CN74" s="553"/>
      <c r="CO74" s="553"/>
      <c r="CP74" s="553"/>
      <c r="CQ74" s="553"/>
      <c r="CR74" s="553"/>
      <c r="CS74" s="553"/>
      <c r="CT74" s="553"/>
      <c r="CU74" s="553"/>
      <c r="CV74" s="553"/>
      <c r="CW74" s="553"/>
      <c r="CX74" s="553"/>
      <c r="CY74" s="553"/>
      <c r="CZ74" s="553"/>
      <c r="DA74" s="553"/>
      <c r="DB74" s="553"/>
      <c r="DC74" s="553"/>
      <c r="DD74" s="553"/>
      <c r="DE74" s="553"/>
      <c r="DF74" s="553"/>
      <c r="DG74" s="553"/>
      <c r="DH74" s="553"/>
      <c r="DI74" s="553"/>
      <c r="DJ74" s="553"/>
      <c r="DK74" s="553"/>
      <c r="DL74" s="553"/>
      <c r="DM74" s="553"/>
      <c r="DN74" s="553"/>
      <c r="DO74" s="553"/>
      <c r="DP74" s="553"/>
      <c r="DQ74" s="553"/>
      <c r="DR74" s="553"/>
      <c r="DS74" s="553"/>
      <c r="DT74" s="553"/>
      <c r="DU74" s="553"/>
      <c r="DV74" s="553"/>
      <c r="DW74" s="553"/>
      <c r="DX74" s="553"/>
      <c r="DY74" s="553"/>
      <c r="DZ74" s="553"/>
      <c r="EA74" s="553"/>
      <c r="EB74" s="553"/>
      <c r="EC74" s="553"/>
      <c r="ED74" s="553"/>
      <c r="EE74" s="553"/>
      <c r="EF74" s="553"/>
      <c r="EG74" s="553"/>
      <c r="EH74" s="553"/>
      <c r="EI74" s="553"/>
      <c r="EJ74" s="553"/>
      <c r="EK74" s="553"/>
      <c r="EL74" s="553"/>
      <c r="EM74" s="553"/>
      <c r="EN74" s="553"/>
      <c r="EO74" s="553"/>
      <c r="EP74" s="553"/>
      <c r="EQ74" s="553"/>
      <c r="ER74" s="553"/>
      <c r="ES74" s="553"/>
      <c r="ET74" s="553"/>
      <c r="EU74" s="553"/>
      <c r="EV74" s="553"/>
      <c r="EW74" s="553"/>
      <c r="EX74" s="553"/>
      <c r="EY74" s="553"/>
      <c r="EZ74" s="553"/>
      <c r="FA74" s="553"/>
      <c r="FB74" s="553"/>
      <c r="FC74" s="553"/>
      <c r="FD74" s="553"/>
      <c r="FE74" s="553"/>
      <c r="FF74" s="553"/>
      <c r="FG74" s="553"/>
      <c r="FH74" s="553"/>
      <c r="FI74" s="553"/>
      <c r="FJ74" s="553"/>
      <c r="FK74" s="553"/>
      <c r="FL74" s="553"/>
      <c r="FM74" s="553"/>
      <c r="FN74" s="553"/>
      <c r="FO74" s="553"/>
      <c r="FP74" s="553"/>
      <c r="FQ74" s="553"/>
      <c r="FR74" s="553"/>
      <c r="FS74" s="553"/>
      <c r="FT74" s="553"/>
      <c r="FU74" s="553"/>
      <c r="FV74" s="553"/>
      <c r="FW74" s="553"/>
      <c r="FX74" s="553"/>
      <c r="FY74" s="553"/>
      <c r="FZ74" s="553"/>
      <c r="GA74" s="553"/>
      <c r="GB74" s="553"/>
      <c r="GC74" s="553"/>
      <c r="GD74" s="553"/>
      <c r="GE74" s="553"/>
      <c r="GF74" s="553"/>
      <c r="GG74" s="553"/>
      <c r="GH74" s="553"/>
      <c r="GI74" s="553"/>
      <c r="GJ74" s="553"/>
      <c r="GK74" s="553"/>
      <c r="GL74" s="553"/>
      <c r="GM74" s="553"/>
      <c r="GN74" s="553"/>
      <c r="GO74" s="553"/>
      <c r="GP74" s="553"/>
      <c r="GQ74" s="553"/>
      <c r="GR74" s="553"/>
      <c r="GS74" s="553"/>
      <c r="GT74" s="553"/>
      <c r="GU74" s="553"/>
      <c r="GV74" s="553"/>
      <c r="GW74" s="553"/>
      <c r="GX74" s="553"/>
      <c r="GY74" s="553"/>
      <c r="GZ74" s="553"/>
      <c r="HA74" s="553"/>
      <c r="HB74" s="553"/>
      <c r="HC74" s="553"/>
      <c r="HD74" s="553"/>
      <c r="HE74" s="553"/>
      <c r="HF74" s="553"/>
      <c r="HG74" s="553"/>
      <c r="HH74" s="553"/>
      <c r="HI74" s="553"/>
      <c r="HJ74" s="553"/>
      <c r="HK74" s="553"/>
      <c r="HL74" s="553"/>
      <c r="HM74" s="553"/>
      <c r="HN74" s="553"/>
      <c r="HO74" s="553"/>
      <c r="HP74" s="553"/>
      <c r="HQ74" s="553"/>
      <c r="HR74" s="553"/>
      <c r="HS74" s="553"/>
      <c r="HT74" s="553"/>
      <c r="HU74" s="553"/>
      <c r="HV74" s="553"/>
      <c r="HW74" s="553"/>
      <c r="HX74" s="553"/>
      <c r="HY74" s="553"/>
      <c r="HZ74" s="553"/>
      <c r="IA74" s="553"/>
      <c r="IB74" s="553"/>
      <c r="IC74" s="553"/>
      <c r="ID74" s="553"/>
      <c r="IE74" s="553"/>
      <c r="IF74" s="553"/>
      <c r="IG74" s="553"/>
      <c r="IH74" s="553"/>
      <c r="II74" s="553"/>
      <c r="IJ74" s="553"/>
      <c r="IK74" s="553"/>
      <c r="IL74" s="553"/>
      <c r="IM74" s="553"/>
      <c r="IN74" s="553"/>
      <c r="IO74" s="553"/>
      <c r="IP74" s="553"/>
      <c r="IQ74" s="553"/>
      <c r="IR74" s="553"/>
      <c r="IS74" s="553"/>
      <c r="IT74" s="553"/>
      <c r="IU74" s="553"/>
      <c r="IV74" s="553"/>
    </row>
    <row r="75" spans="1:256" s="524" customFormat="1">
      <c r="A75" s="537" t="s">
        <v>734</v>
      </c>
      <c r="B75" s="537"/>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23"/>
      <c r="AL75" s="523"/>
      <c r="AM75" s="523"/>
      <c r="AN75" s="523"/>
      <c r="AO75" s="523"/>
      <c r="AP75" s="523"/>
      <c r="AQ75" s="523"/>
      <c r="AR75" s="523"/>
      <c r="AS75" s="523"/>
      <c r="AT75" s="523"/>
      <c r="AU75" s="523"/>
      <c r="AV75" s="523"/>
      <c r="AW75" s="523"/>
      <c r="AX75" s="523"/>
      <c r="AY75" s="523"/>
      <c r="AZ75" s="523"/>
      <c r="BA75" s="523"/>
      <c r="BB75" s="523"/>
      <c r="BC75" s="523"/>
      <c r="BD75" s="523"/>
      <c r="BE75" s="523"/>
      <c r="BF75" s="523"/>
      <c r="BG75" s="523"/>
      <c r="BH75" s="523"/>
      <c r="BI75" s="523"/>
      <c r="BJ75" s="523"/>
      <c r="BK75" s="523"/>
      <c r="BL75" s="523"/>
      <c r="BM75" s="523"/>
      <c r="BN75" s="523"/>
      <c r="BO75" s="523"/>
      <c r="BP75" s="523"/>
      <c r="BQ75" s="523"/>
      <c r="BR75" s="523"/>
      <c r="BS75" s="523"/>
      <c r="BT75" s="523"/>
      <c r="BU75" s="523"/>
      <c r="BV75" s="523"/>
      <c r="BW75" s="523"/>
      <c r="BX75" s="523"/>
      <c r="BY75" s="523"/>
      <c r="BZ75" s="523"/>
      <c r="CA75" s="523"/>
      <c r="CB75" s="523"/>
      <c r="CC75" s="523"/>
      <c r="CD75" s="523"/>
      <c r="CE75" s="523"/>
      <c r="CF75" s="523"/>
      <c r="CG75" s="523"/>
      <c r="CH75" s="523"/>
      <c r="CI75" s="523"/>
      <c r="CJ75" s="523"/>
      <c r="CK75" s="523"/>
      <c r="CL75" s="523"/>
      <c r="CM75" s="523"/>
      <c r="CN75" s="523"/>
      <c r="CO75" s="523"/>
      <c r="CP75" s="523"/>
      <c r="CQ75" s="523"/>
      <c r="CR75" s="523"/>
      <c r="CS75" s="523"/>
      <c r="CT75" s="523"/>
      <c r="CU75" s="523"/>
      <c r="CV75" s="523"/>
      <c r="CW75" s="523"/>
      <c r="CX75" s="523"/>
      <c r="CY75" s="523"/>
      <c r="CZ75" s="523"/>
      <c r="DA75" s="523"/>
      <c r="DB75" s="523"/>
      <c r="DC75" s="523"/>
      <c r="DD75" s="523"/>
      <c r="DE75" s="523"/>
      <c r="DF75" s="523"/>
      <c r="DG75" s="523"/>
      <c r="DH75" s="523"/>
      <c r="DI75" s="523"/>
      <c r="DJ75" s="523"/>
      <c r="DK75" s="523"/>
      <c r="DL75" s="523"/>
      <c r="DM75" s="523"/>
      <c r="DN75" s="523"/>
      <c r="DO75" s="523"/>
      <c r="DP75" s="523"/>
      <c r="DQ75" s="523"/>
      <c r="DR75" s="523"/>
      <c r="DS75" s="523"/>
      <c r="DT75" s="523"/>
      <c r="DU75" s="523"/>
      <c r="DV75" s="523"/>
      <c r="DW75" s="523"/>
      <c r="DX75" s="523"/>
      <c r="DY75" s="523"/>
      <c r="DZ75" s="523"/>
      <c r="EA75" s="523"/>
      <c r="EB75" s="523"/>
      <c r="EC75" s="523"/>
      <c r="ED75" s="523"/>
      <c r="EE75" s="523"/>
      <c r="EF75" s="523"/>
      <c r="EG75" s="523"/>
      <c r="EH75" s="523"/>
      <c r="EI75" s="523"/>
      <c r="EJ75" s="523"/>
      <c r="EK75" s="523"/>
      <c r="EL75" s="523"/>
      <c r="EM75" s="523"/>
      <c r="EN75" s="523"/>
      <c r="EO75" s="523"/>
      <c r="EP75" s="523"/>
      <c r="EQ75" s="523"/>
      <c r="ER75" s="523"/>
      <c r="ES75" s="523"/>
      <c r="ET75" s="523"/>
      <c r="EU75" s="523"/>
      <c r="EV75" s="523"/>
      <c r="EW75" s="523"/>
      <c r="EX75" s="523"/>
      <c r="EY75" s="523"/>
      <c r="EZ75" s="523"/>
      <c r="FA75" s="523"/>
      <c r="FB75" s="523"/>
      <c r="FC75" s="523"/>
      <c r="FD75" s="523"/>
      <c r="FE75" s="523"/>
      <c r="FF75" s="523"/>
      <c r="FG75" s="523"/>
      <c r="FH75" s="523"/>
      <c r="FI75" s="523"/>
      <c r="FJ75" s="523"/>
      <c r="FK75" s="523"/>
      <c r="FL75" s="523"/>
      <c r="FM75" s="523"/>
      <c r="FN75" s="523"/>
      <c r="FO75" s="523"/>
      <c r="FP75" s="523"/>
      <c r="FQ75" s="523"/>
      <c r="FR75" s="523"/>
      <c r="FS75" s="523"/>
      <c r="FT75" s="523"/>
      <c r="FU75" s="523"/>
      <c r="FV75" s="523"/>
      <c r="FW75" s="523"/>
      <c r="FX75" s="523"/>
      <c r="FY75" s="523"/>
      <c r="FZ75" s="523"/>
      <c r="GA75" s="523"/>
      <c r="GB75" s="523"/>
      <c r="GC75" s="523"/>
      <c r="GD75" s="523"/>
      <c r="GE75" s="523"/>
      <c r="GF75" s="523"/>
      <c r="GG75" s="523"/>
      <c r="GH75" s="523"/>
      <c r="GI75" s="523"/>
      <c r="GJ75" s="523"/>
      <c r="GK75" s="523"/>
      <c r="GL75" s="523"/>
      <c r="GM75" s="523"/>
      <c r="GN75" s="523"/>
      <c r="GO75" s="523"/>
      <c r="GP75" s="523"/>
      <c r="GQ75" s="523"/>
      <c r="GR75" s="523"/>
      <c r="GS75" s="523"/>
      <c r="GT75" s="523"/>
      <c r="GU75" s="523"/>
      <c r="GV75" s="523"/>
      <c r="GW75" s="523"/>
      <c r="GX75" s="523"/>
      <c r="GY75" s="523"/>
      <c r="GZ75" s="523"/>
      <c r="HA75" s="523"/>
      <c r="HB75" s="523"/>
      <c r="HC75" s="523"/>
      <c r="HD75" s="523"/>
      <c r="HE75" s="523"/>
      <c r="HF75" s="523"/>
      <c r="HG75" s="523"/>
      <c r="HH75" s="523"/>
      <c r="HI75" s="523"/>
      <c r="HJ75" s="523"/>
      <c r="HK75" s="523"/>
      <c r="HL75" s="523"/>
      <c r="HM75" s="523"/>
      <c r="HN75" s="523"/>
      <c r="HO75" s="523"/>
      <c r="HP75" s="523"/>
      <c r="HQ75" s="523"/>
      <c r="HR75" s="523"/>
      <c r="HS75" s="523"/>
      <c r="HT75" s="523"/>
      <c r="HU75" s="523"/>
      <c r="HV75" s="523"/>
      <c r="HW75" s="523"/>
      <c r="HX75" s="523"/>
      <c r="HY75" s="523"/>
      <c r="HZ75" s="523"/>
      <c r="IA75" s="523"/>
      <c r="IB75" s="523"/>
      <c r="IC75" s="523"/>
      <c r="ID75" s="523"/>
      <c r="IE75" s="523"/>
      <c r="IF75" s="523"/>
      <c r="IG75" s="523"/>
      <c r="IH75" s="523"/>
      <c r="II75" s="523"/>
      <c r="IJ75" s="523"/>
      <c r="IK75" s="523"/>
      <c r="IL75" s="523"/>
      <c r="IM75" s="523"/>
      <c r="IN75" s="523"/>
      <c r="IO75" s="523"/>
      <c r="IP75" s="523"/>
      <c r="IQ75" s="523"/>
      <c r="IR75" s="523"/>
      <c r="IS75" s="523"/>
      <c r="IT75" s="523"/>
      <c r="IU75" s="523"/>
      <c r="IV75" s="523"/>
    </row>
    <row r="76" spans="1:256" s="524" customFormat="1">
      <c r="A76" s="538"/>
      <c r="B76" s="569"/>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700"/>
      <c r="AK76" s="523"/>
      <c r="AL76" s="523"/>
      <c r="AM76" s="523"/>
      <c r="AN76" s="523"/>
      <c r="AO76" s="523"/>
      <c r="AP76" s="523"/>
      <c r="AQ76" s="523"/>
      <c r="AR76" s="523"/>
      <c r="AS76" s="523"/>
      <c r="AT76" s="523"/>
      <c r="AU76" s="523"/>
      <c r="AV76" s="523"/>
      <c r="AW76" s="523"/>
      <c r="AX76" s="523"/>
      <c r="AY76" s="523"/>
      <c r="AZ76" s="523"/>
      <c r="BA76" s="523"/>
      <c r="BB76" s="523"/>
      <c r="BC76" s="523"/>
      <c r="BD76" s="523"/>
      <c r="BE76" s="523"/>
      <c r="BF76" s="523"/>
      <c r="BG76" s="523"/>
      <c r="BH76" s="523"/>
      <c r="BI76" s="523"/>
      <c r="BJ76" s="523"/>
      <c r="BK76" s="523"/>
      <c r="BL76" s="523"/>
      <c r="BM76" s="523"/>
      <c r="BN76" s="523"/>
      <c r="BO76" s="523"/>
      <c r="BP76" s="523"/>
      <c r="BQ76" s="523"/>
      <c r="BR76" s="523"/>
      <c r="BS76" s="523"/>
      <c r="BT76" s="523"/>
      <c r="BU76" s="523"/>
      <c r="BV76" s="523"/>
      <c r="BW76" s="523"/>
      <c r="BX76" s="523"/>
      <c r="BY76" s="523"/>
      <c r="BZ76" s="523"/>
      <c r="CA76" s="523"/>
      <c r="CB76" s="523"/>
      <c r="CC76" s="523"/>
      <c r="CD76" s="523"/>
      <c r="CE76" s="523"/>
      <c r="CF76" s="523"/>
      <c r="CG76" s="523"/>
      <c r="CH76" s="523"/>
      <c r="CI76" s="523"/>
      <c r="CJ76" s="523"/>
      <c r="CK76" s="523"/>
      <c r="CL76" s="523"/>
      <c r="CM76" s="523"/>
      <c r="CN76" s="523"/>
      <c r="CO76" s="523"/>
      <c r="CP76" s="523"/>
      <c r="CQ76" s="523"/>
      <c r="CR76" s="523"/>
      <c r="CS76" s="523"/>
      <c r="CT76" s="523"/>
      <c r="CU76" s="523"/>
      <c r="CV76" s="523"/>
      <c r="CW76" s="523"/>
      <c r="CX76" s="523"/>
      <c r="CY76" s="523"/>
      <c r="CZ76" s="523"/>
      <c r="DA76" s="523"/>
      <c r="DB76" s="523"/>
      <c r="DC76" s="523"/>
      <c r="DD76" s="523"/>
      <c r="DE76" s="523"/>
      <c r="DF76" s="523"/>
      <c r="DG76" s="523"/>
      <c r="DH76" s="523"/>
      <c r="DI76" s="523"/>
      <c r="DJ76" s="523"/>
      <c r="DK76" s="523"/>
      <c r="DL76" s="523"/>
      <c r="DM76" s="523"/>
      <c r="DN76" s="523"/>
      <c r="DO76" s="523"/>
      <c r="DP76" s="523"/>
      <c r="DQ76" s="523"/>
      <c r="DR76" s="523"/>
      <c r="DS76" s="523"/>
      <c r="DT76" s="523"/>
      <c r="DU76" s="523"/>
      <c r="DV76" s="523"/>
      <c r="DW76" s="523"/>
      <c r="DX76" s="523"/>
      <c r="DY76" s="523"/>
      <c r="DZ76" s="523"/>
      <c r="EA76" s="523"/>
      <c r="EB76" s="523"/>
      <c r="EC76" s="523"/>
      <c r="ED76" s="523"/>
      <c r="EE76" s="523"/>
      <c r="EF76" s="523"/>
      <c r="EG76" s="523"/>
      <c r="EH76" s="523"/>
      <c r="EI76" s="523"/>
      <c r="EJ76" s="523"/>
      <c r="EK76" s="523"/>
      <c r="EL76" s="523"/>
      <c r="EM76" s="523"/>
      <c r="EN76" s="523"/>
      <c r="EO76" s="523"/>
      <c r="EP76" s="523"/>
      <c r="EQ76" s="523"/>
      <c r="ER76" s="523"/>
      <c r="ES76" s="523"/>
      <c r="ET76" s="523"/>
      <c r="EU76" s="523"/>
      <c r="EV76" s="523"/>
      <c r="EW76" s="523"/>
      <c r="EX76" s="523"/>
      <c r="EY76" s="523"/>
      <c r="EZ76" s="523"/>
      <c r="FA76" s="523"/>
      <c r="FB76" s="523"/>
      <c r="FC76" s="523"/>
      <c r="FD76" s="523"/>
      <c r="FE76" s="523"/>
      <c r="FF76" s="523"/>
      <c r="FG76" s="523"/>
      <c r="FH76" s="523"/>
      <c r="FI76" s="523"/>
      <c r="FJ76" s="523"/>
      <c r="FK76" s="523"/>
      <c r="FL76" s="523"/>
      <c r="FM76" s="523"/>
      <c r="FN76" s="523"/>
      <c r="FO76" s="523"/>
      <c r="FP76" s="523"/>
      <c r="FQ76" s="523"/>
      <c r="FR76" s="523"/>
      <c r="FS76" s="523"/>
      <c r="FT76" s="523"/>
      <c r="FU76" s="523"/>
      <c r="FV76" s="523"/>
      <c r="FW76" s="523"/>
      <c r="FX76" s="523"/>
      <c r="FY76" s="523"/>
      <c r="FZ76" s="523"/>
      <c r="GA76" s="523"/>
      <c r="GB76" s="523"/>
      <c r="GC76" s="523"/>
      <c r="GD76" s="523"/>
      <c r="GE76" s="523"/>
      <c r="GF76" s="523"/>
      <c r="GG76" s="523"/>
      <c r="GH76" s="523"/>
      <c r="GI76" s="523"/>
      <c r="GJ76" s="523"/>
      <c r="GK76" s="523"/>
      <c r="GL76" s="523"/>
      <c r="GM76" s="523"/>
      <c r="GN76" s="523"/>
      <c r="GO76" s="523"/>
      <c r="GP76" s="523"/>
      <c r="GQ76" s="523"/>
      <c r="GR76" s="523"/>
      <c r="GS76" s="523"/>
      <c r="GT76" s="523"/>
      <c r="GU76" s="523"/>
      <c r="GV76" s="523"/>
      <c r="GW76" s="523"/>
      <c r="GX76" s="523"/>
      <c r="GY76" s="523"/>
      <c r="GZ76" s="523"/>
      <c r="HA76" s="523"/>
      <c r="HB76" s="523"/>
      <c r="HC76" s="523"/>
      <c r="HD76" s="523"/>
      <c r="HE76" s="523"/>
      <c r="HF76" s="523"/>
      <c r="HG76" s="523"/>
      <c r="HH76" s="523"/>
      <c r="HI76" s="523"/>
      <c r="HJ76" s="523"/>
      <c r="HK76" s="523"/>
      <c r="HL76" s="523"/>
      <c r="HM76" s="523"/>
      <c r="HN76" s="523"/>
      <c r="HO76" s="523"/>
      <c r="HP76" s="523"/>
      <c r="HQ76" s="523"/>
      <c r="HR76" s="523"/>
      <c r="HS76" s="523"/>
      <c r="HT76" s="523"/>
      <c r="HU76" s="523"/>
      <c r="HV76" s="523"/>
      <c r="HW76" s="523"/>
      <c r="HX76" s="523"/>
      <c r="HY76" s="523"/>
      <c r="HZ76" s="523"/>
      <c r="IA76" s="523"/>
      <c r="IB76" s="523"/>
      <c r="IC76" s="523"/>
      <c r="ID76" s="523"/>
      <c r="IE76" s="523"/>
      <c r="IF76" s="523"/>
      <c r="IG76" s="523"/>
      <c r="IH76" s="523"/>
      <c r="II76" s="523"/>
      <c r="IJ76" s="523"/>
      <c r="IK76" s="523"/>
      <c r="IL76" s="523"/>
      <c r="IM76" s="523"/>
      <c r="IN76" s="523"/>
      <c r="IO76" s="523"/>
      <c r="IP76" s="523"/>
      <c r="IQ76" s="523"/>
      <c r="IR76" s="523"/>
      <c r="IS76" s="523"/>
      <c r="IT76" s="523"/>
      <c r="IU76" s="523"/>
      <c r="IV76" s="523"/>
    </row>
    <row r="77" spans="1:256" s="524" customFormat="1">
      <c r="A77" s="539" t="s">
        <v>623</v>
      </c>
      <c r="B77" s="537"/>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684" t="s">
        <v>350</v>
      </c>
      <c r="AD77" s="684"/>
      <c r="AE77" s="684"/>
      <c r="AF77" s="684"/>
      <c r="AG77" s="684"/>
      <c r="AH77" s="684"/>
      <c r="AI77" s="684"/>
      <c r="AJ77" s="701"/>
      <c r="AK77" s="523"/>
      <c r="AL77" s="523"/>
      <c r="AM77" s="523"/>
      <c r="AN77" s="523"/>
      <c r="AO77" s="523"/>
      <c r="AP77" s="523"/>
      <c r="AQ77" s="523"/>
      <c r="AR77" s="523"/>
      <c r="AS77" s="523"/>
      <c r="AT77" s="523"/>
      <c r="AU77" s="523"/>
      <c r="AV77" s="523"/>
      <c r="AW77" s="523"/>
      <c r="AX77" s="523"/>
      <c r="AY77" s="523"/>
      <c r="AZ77" s="523"/>
      <c r="BA77" s="523"/>
      <c r="BB77" s="523"/>
      <c r="BC77" s="523"/>
      <c r="BD77" s="523"/>
      <c r="BE77" s="523"/>
      <c r="BF77" s="523"/>
      <c r="BG77" s="523"/>
      <c r="BH77" s="523"/>
      <c r="BI77" s="523"/>
      <c r="BJ77" s="523"/>
      <c r="BK77" s="523"/>
      <c r="BL77" s="523"/>
      <c r="BM77" s="523"/>
      <c r="BN77" s="523"/>
      <c r="BO77" s="523"/>
      <c r="BP77" s="523"/>
      <c r="BQ77" s="523"/>
      <c r="BR77" s="523"/>
      <c r="BS77" s="523"/>
      <c r="BT77" s="523"/>
      <c r="BU77" s="523"/>
      <c r="BV77" s="523"/>
      <c r="BW77" s="523"/>
      <c r="BX77" s="523"/>
      <c r="BY77" s="523"/>
      <c r="BZ77" s="523"/>
      <c r="CA77" s="523"/>
      <c r="CB77" s="523"/>
      <c r="CC77" s="523"/>
      <c r="CD77" s="523"/>
      <c r="CE77" s="523"/>
      <c r="CF77" s="523"/>
      <c r="CG77" s="523"/>
      <c r="CH77" s="523"/>
      <c r="CI77" s="523"/>
      <c r="CJ77" s="523"/>
      <c r="CK77" s="523"/>
      <c r="CL77" s="523"/>
      <c r="CM77" s="523"/>
      <c r="CN77" s="523"/>
      <c r="CO77" s="523"/>
      <c r="CP77" s="523"/>
      <c r="CQ77" s="523"/>
      <c r="CR77" s="523"/>
      <c r="CS77" s="523"/>
      <c r="CT77" s="523"/>
      <c r="CU77" s="523"/>
      <c r="CV77" s="523"/>
      <c r="CW77" s="523"/>
      <c r="CX77" s="523"/>
      <c r="CY77" s="523"/>
      <c r="CZ77" s="523"/>
      <c r="DA77" s="523"/>
      <c r="DB77" s="523"/>
      <c r="DC77" s="523"/>
      <c r="DD77" s="523"/>
      <c r="DE77" s="523"/>
      <c r="DF77" s="523"/>
      <c r="DG77" s="523"/>
      <c r="DH77" s="523"/>
      <c r="DI77" s="523"/>
      <c r="DJ77" s="523"/>
      <c r="DK77" s="523"/>
      <c r="DL77" s="523"/>
      <c r="DM77" s="523"/>
      <c r="DN77" s="523"/>
      <c r="DO77" s="523"/>
      <c r="DP77" s="523"/>
      <c r="DQ77" s="523"/>
      <c r="DR77" s="523"/>
      <c r="DS77" s="523"/>
      <c r="DT77" s="523"/>
      <c r="DU77" s="523"/>
      <c r="DV77" s="523"/>
      <c r="DW77" s="523"/>
      <c r="DX77" s="523"/>
      <c r="DY77" s="523"/>
      <c r="DZ77" s="523"/>
      <c r="EA77" s="523"/>
      <c r="EB77" s="523"/>
      <c r="EC77" s="523"/>
      <c r="ED77" s="523"/>
      <c r="EE77" s="523"/>
      <c r="EF77" s="523"/>
      <c r="EG77" s="523"/>
      <c r="EH77" s="523"/>
      <c r="EI77" s="523"/>
      <c r="EJ77" s="523"/>
      <c r="EK77" s="523"/>
      <c r="EL77" s="523"/>
      <c r="EM77" s="523"/>
      <c r="EN77" s="523"/>
      <c r="EO77" s="523"/>
      <c r="EP77" s="523"/>
      <c r="EQ77" s="523"/>
      <c r="ER77" s="523"/>
      <c r="ES77" s="523"/>
      <c r="ET77" s="523"/>
      <c r="EU77" s="523"/>
      <c r="EV77" s="523"/>
      <c r="EW77" s="523"/>
      <c r="EX77" s="523"/>
      <c r="EY77" s="523"/>
      <c r="EZ77" s="523"/>
      <c r="FA77" s="523"/>
      <c r="FB77" s="523"/>
      <c r="FC77" s="523"/>
      <c r="FD77" s="523"/>
      <c r="FE77" s="523"/>
      <c r="FF77" s="523"/>
      <c r="FG77" s="523"/>
      <c r="FH77" s="523"/>
      <c r="FI77" s="523"/>
      <c r="FJ77" s="523"/>
      <c r="FK77" s="523"/>
      <c r="FL77" s="523"/>
      <c r="FM77" s="523"/>
      <c r="FN77" s="523"/>
      <c r="FO77" s="523"/>
      <c r="FP77" s="523"/>
      <c r="FQ77" s="523"/>
      <c r="FR77" s="523"/>
      <c r="FS77" s="523"/>
      <c r="FT77" s="523"/>
      <c r="FU77" s="523"/>
      <c r="FV77" s="523"/>
      <c r="FW77" s="523"/>
      <c r="FX77" s="523"/>
      <c r="FY77" s="523"/>
      <c r="FZ77" s="523"/>
      <c r="GA77" s="523"/>
      <c r="GB77" s="523"/>
      <c r="GC77" s="523"/>
      <c r="GD77" s="523"/>
      <c r="GE77" s="523"/>
      <c r="GF77" s="523"/>
      <c r="GG77" s="523"/>
      <c r="GH77" s="523"/>
      <c r="GI77" s="523"/>
      <c r="GJ77" s="523"/>
      <c r="GK77" s="523"/>
      <c r="GL77" s="523"/>
      <c r="GM77" s="523"/>
      <c r="GN77" s="523"/>
      <c r="GO77" s="523"/>
      <c r="GP77" s="523"/>
      <c r="GQ77" s="523"/>
      <c r="GR77" s="523"/>
      <c r="GS77" s="523"/>
      <c r="GT77" s="523"/>
      <c r="GU77" s="523"/>
      <c r="GV77" s="523"/>
      <c r="GW77" s="523"/>
      <c r="GX77" s="523"/>
      <c r="GY77" s="523"/>
      <c r="GZ77" s="523"/>
      <c r="HA77" s="523"/>
      <c r="HB77" s="523"/>
      <c r="HC77" s="523"/>
      <c r="HD77" s="523"/>
      <c r="HE77" s="523"/>
      <c r="HF77" s="523"/>
      <c r="HG77" s="523"/>
      <c r="HH77" s="523"/>
      <c r="HI77" s="523"/>
      <c r="HJ77" s="523"/>
      <c r="HK77" s="523"/>
      <c r="HL77" s="523"/>
      <c r="HM77" s="523"/>
      <c r="HN77" s="523"/>
      <c r="HO77" s="523"/>
      <c r="HP77" s="523"/>
      <c r="HQ77" s="523"/>
      <c r="HR77" s="523"/>
      <c r="HS77" s="523"/>
      <c r="HT77" s="523"/>
      <c r="HU77" s="523"/>
      <c r="HV77" s="523"/>
      <c r="HW77" s="523"/>
      <c r="HX77" s="523"/>
      <c r="HY77" s="523"/>
      <c r="HZ77" s="523"/>
      <c r="IA77" s="523"/>
      <c r="IB77" s="523"/>
      <c r="IC77" s="523"/>
      <c r="ID77" s="523"/>
      <c r="IE77" s="523"/>
      <c r="IF77" s="523"/>
      <c r="IG77" s="523"/>
      <c r="IH77" s="523"/>
      <c r="II77" s="523"/>
      <c r="IJ77" s="523"/>
      <c r="IK77" s="523"/>
      <c r="IL77" s="523"/>
      <c r="IM77" s="523"/>
      <c r="IN77" s="523"/>
      <c r="IO77" s="523"/>
      <c r="IP77" s="523"/>
      <c r="IQ77" s="523"/>
      <c r="IR77" s="523"/>
      <c r="IS77" s="523"/>
      <c r="IT77" s="523"/>
      <c r="IU77" s="523"/>
      <c r="IV77" s="523"/>
    </row>
    <row r="78" spans="1:256" s="524" customFormat="1">
      <c r="A78" s="539"/>
      <c r="B78" s="570"/>
      <c r="C78" s="570"/>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686"/>
      <c r="AE78" s="686"/>
      <c r="AF78" s="686"/>
      <c r="AG78" s="686"/>
      <c r="AH78" s="686"/>
      <c r="AI78" s="686"/>
      <c r="AJ78" s="701"/>
      <c r="AK78" s="523"/>
      <c r="AL78" s="523"/>
      <c r="AM78" s="523"/>
      <c r="AN78" s="523"/>
      <c r="AO78" s="523"/>
      <c r="AP78" s="523"/>
      <c r="AQ78" s="523"/>
      <c r="AR78" s="523"/>
      <c r="AS78" s="523"/>
      <c r="AT78" s="523"/>
      <c r="AU78" s="523"/>
      <c r="AV78" s="523"/>
      <c r="AW78" s="523"/>
      <c r="AX78" s="523"/>
      <c r="AY78" s="523"/>
      <c r="AZ78" s="523"/>
      <c r="BA78" s="523"/>
      <c r="BB78" s="523"/>
      <c r="BC78" s="523"/>
      <c r="BD78" s="523"/>
      <c r="BE78" s="523"/>
      <c r="BF78" s="523"/>
      <c r="BG78" s="523"/>
      <c r="BH78" s="523"/>
      <c r="BI78" s="523"/>
      <c r="BJ78" s="523"/>
      <c r="BK78" s="523"/>
      <c r="BL78" s="523"/>
      <c r="BM78" s="523"/>
      <c r="BN78" s="523"/>
      <c r="BO78" s="523"/>
      <c r="BP78" s="523"/>
      <c r="BQ78" s="523"/>
      <c r="BR78" s="523"/>
      <c r="BS78" s="523"/>
      <c r="BT78" s="523"/>
      <c r="BU78" s="523"/>
      <c r="BV78" s="523"/>
      <c r="BW78" s="523"/>
      <c r="BX78" s="523"/>
      <c r="BY78" s="523"/>
      <c r="BZ78" s="523"/>
      <c r="CA78" s="523"/>
      <c r="CB78" s="523"/>
      <c r="CC78" s="523"/>
      <c r="CD78" s="523"/>
      <c r="CE78" s="523"/>
      <c r="CF78" s="523"/>
      <c r="CG78" s="523"/>
      <c r="CH78" s="523"/>
      <c r="CI78" s="523"/>
      <c r="CJ78" s="523"/>
      <c r="CK78" s="523"/>
      <c r="CL78" s="523"/>
      <c r="CM78" s="523"/>
      <c r="CN78" s="523"/>
      <c r="CO78" s="523"/>
      <c r="CP78" s="523"/>
      <c r="CQ78" s="523"/>
      <c r="CR78" s="523"/>
      <c r="CS78" s="523"/>
      <c r="CT78" s="523"/>
      <c r="CU78" s="523"/>
      <c r="CV78" s="523"/>
      <c r="CW78" s="523"/>
      <c r="CX78" s="523"/>
      <c r="CY78" s="523"/>
      <c r="CZ78" s="523"/>
      <c r="DA78" s="523"/>
      <c r="DB78" s="523"/>
      <c r="DC78" s="523"/>
      <c r="DD78" s="523"/>
      <c r="DE78" s="523"/>
      <c r="DF78" s="523"/>
      <c r="DG78" s="523"/>
      <c r="DH78" s="523"/>
      <c r="DI78" s="523"/>
      <c r="DJ78" s="523"/>
      <c r="DK78" s="523"/>
      <c r="DL78" s="523"/>
      <c r="DM78" s="523"/>
      <c r="DN78" s="523"/>
      <c r="DO78" s="523"/>
      <c r="DP78" s="523"/>
      <c r="DQ78" s="523"/>
      <c r="DR78" s="523"/>
      <c r="DS78" s="523"/>
      <c r="DT78" s="523"/>
      <c r="DU78" s="523"/>
      <c r="DV78" s="523"/>
      <c r="DW78" s="523"/>
      <c r="DX78" s="523"/>
      <c r="DY78" s="523"/>
      <c r="DZ78" s="523"/>
      <c r="EA78" s="523"/>
      <c r="EB78" s="523"/>
      <c r="EC78" s="523"/>
      <c r="ED78" s="523"/>
      <c r="EE78" s="523"/>
      <c r="EF78" s="523"/>
      <c r="EG78" s="523"/>
      <c r="EH78" s="523"/>
      <c r="EI78" s="523"/>
      <c r="EJ78" s="523"/>
      <c r="EK78" s="523"/>
      <c r="EL78" s="523"/>
      <c r="EM78" s="523"/>
      <c r="EN78" s="523"/>
      <c r="EO78" s="523"/>
      <c r="EP78" s="523"/>
      <c r="EQ78" s="523"/>
      <c r="ER78" s="523"/>
      <c r="ES78" s="523"/>
      <c r="ET78" s="523"/>
      <c r="EU78" s="523"/>
      <c r="EV78" s="523"/>
      <c r="EW78" s="523"/>
      <c r="EX78" s="523"/>
      <c r="EY78" s="523"/>
      <c r="EZ78" s="523"/>
      <c r="FA78" s="523"/>
      <c r="FB78" s="523"/>
      <c r="FC78" s="523"/>
      <c r="FD78" s="523"/>
      <c r="FE78" s="523"/>
      <c r="FF78" s="523"/>
      <c r="FG78" s="523"/>
      <c r="FH78" s="523"/>
      <c r="FI78" s="523"/>
      <c r="FJ78" s="523"/>
      <c r="FK78" s="523"/>
      <c r="FL78" s="523"/>
      <c r="FM78" s="523"/>
      <c r="FN78" s="523"/>
      <c r="FO78" s="523"/>
      <c r="FP78" s="523"/>
      <c r="FQ78" s="523"/>
      <c r="FR78" s="523"/>
      <c r="FS78" s="523"/>
      <c r="FT78" s="523"/>
      <c r="FU78" s="523"/>
      <c r="FV78" s="523"/>
      <c r="FW78" s="523"/>
      <c r="FX78" s="523"/>
      <c r="FY78" s="523"/>
      <c r="FZ78" s="523"/>
      <c r="GA78" s="523"/>
      <c r="GB78" s="523"/>
      <c r="GC78" s="523"/>
      <c r="GD78" s="523"/>
      <c r="GE78" s="523"/>
      <c r="GF78" s="523"/>
      <c r="GG78" s="523"/>
      <c r="GH78" s="523"/>
      <c r="GI78" s="523"/>
      <c r="GJ78" s="523"/>
      <c r="GK78" s="523"/>
      <c r="GL78" s="523"/>
      <c r="GM78" s="523"/>
      <c r="GN78" s="523"/>
      <c r="GO78" s="523"/>
      <c r="GP78" s="523"/>
      <c r="GQ78" s="523"/>
      <c r="GR78" s="523"/>
      <c r="GS78" s="523"/>
      <c r="GT78" s="523"/>
      <c r="GU78" s="523"/>
      <c r="GV78" s="523"/>
      <c r="GW78" s="523"/>
      <c r="GX78" s="523"/>
      <c r="GY78" s="523"/>
      <c r="GZ78" s="523"/>
      <c r="HA78" s="523"/>
      <c r="HB78" s="523"/>
      <c r="HC78" s="523"/>
      <c r="HD78" s="523"/>
      <c r="HE78" s="523"/>
      <c r="HF78" s="523"/>
      <c r="HG78" s="523"/>
      <c r="HH78" s="523"/>
      <c r="HI78" s="523"/>
      <c r="HJ78" s="523"/>
      <c r="HK78" s="523"/>
      <c r="HL78" s="523"/>
      <c r="HM78" s="523"/>
      <c r="HN78" s="523"/>
      <c r="HO78" s="523"/>
      <c r="HP78" s="523"/>
      <c r="HQ78" s="523"/>
      <c r="HR78" s="523"/>
      <c r="HS78" s="523"/>
      <c r="HT78" s="523"/>
      <c r="HU78" s="523"/>
      <c r="HV78" s="523"/>
      <c r="HW78" s="523"/>
      <c r="HX78" s="523"/>
      <c r="HY78" s="523"/>
      <c r="HZ78" s="523"/>
      <c r="IA78" s="523"/>
      <c r="IB78" s="523"/>
      <c r="IC78" s="523"/>
      <c r="ID78" s="523"/>
      <c r="IE78" s="523"/>
      <c r="IF78" s="523"/>
      <c r="IG78" s="523"/>
      <c r="IH78" s="523"/>
      <c r="II78" s="523"/>
      <c r="IJ78" s="523"/>
      <c r="IK78" s="523"/>
      <c r="IL78" s="523"/>
      <c r="IM78" s="523"/>
      <c r="IN78" s="523"/>
      <c r="IO78" s="523"/>
      <c r="IP78" s="523"/>
      <c r="IQ78" s="523"/>
      <c r="IR78" s="523"/>
      <c r="IS78" s="523"/>
      <c r="IT78" s="523"/>
      <c r="IU78" s="523"/>
      <c r="IV78" s="523"/>
    </row>
    <row r="79" spans="1:256" s="524" customFormat="1">
      <c r="A79" s="540" t="s">
        <v>737</v>
      </c>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684" t="s">
        <v>350</v>
      </c>
      <c r="AD79" s="684"/>
      <c r="AE79" s="684"/>
      <c r="AF79" s="684"/>
      <c r="AG79" s="684"/>
      <c r="AH79" s="684"/>
      <c r="AI79" s="684"/>
      <c r="AJ79" s="701"/>
      <c r="AK79" s="523"/>
      <c r="AL79" s="523"/>
      <c r="AM79" s="523"/>
      <c r="AN79" s="523"/>
      <c r="AO79" s="523"/>
      <c r="AP79" s="523"/>
      <c r="AQ79" s="523"/>
      <c r="AR79" s="523"/>
      <c r="AS79" s="523"/>
      <c r="AT79" s="523"/>
      <c r="AU79" s="523"/>
      <c r="AV79" s="523"/>
      <c r="AW79" s="523"/>
      <c r="AX79" s="523"/>
      <c r="AY79" s="523"/>
      <c r="AZ79" s="523"/>
      <c r="BA79" s="523"/>
      <c r="BB79" s="523"/>
      <c r="BC79" s="523"/>
      <c r="BD79" s="523"/>
      <c r="BE79" s="523"/>
      <c r="BF79" s="523"/>
      <c r="BG79" s="523"/>
      <c r="BH79" s="523"/>
      <c r="BI79" s="523"/>
      <c r="BJ79" s="523"/>
      <c r="BK79" s="523"/>
      <c r="BL79" s="523"/>
      <c r="BM79" s="523"/>
      <c r="BN79" s="523"/>
      <c r="BO79" s="523"/>
      <c r="BP79" s="523"/>
      <c r="BQ79" s="523"/>
      <c r="BR79" s="523"/>
      <c r="BS79" s="523"/>
      <c r="BT79" s="523"/>
      <c r="BU79" s="523"/>
      <c r="BV79" s="523"/>
      <c r="BW79" s="523"/>
      <c r="BX79" s="523"/>
      <c r="BY79" s="523"/>
      <c r="BZ79" s="523"/>
      <c r="CA79" s="523"/>
      <c r="CB79" s="523"/>
      <c r="CC79" s="523"/>
      <c r="CD79" s="523"/>
      <c r="CE79" s="523"/>
      <c r="CF79" s="523"/>
      <c r="CG79" s="523"/>
      <c r="CH79" s="523"/>
      <c r="CI79" s="523"/>
      <c r="CJ79" s="523"/>
      <c r="CK79" s="523"/>
      <c r="CL79" s="523"/>
      <c r="CM79" s="523"/>
      <c r="CN79" s="523"/>
      <c r="CO79" s="523"/>
      <c r="CP79" s="523"/>
      <c r="CQ79" s="523"/>
      <c r="CR79" s="523"/>
      <c r="CS79" s="523"/>
      <c r="CT79" s="523"/>
      <c r="CU79" s="523"/>
      <c r="CV79" s="523"/>
      <c r="CW79" s="523"/>
      <c r="CX79" s="523"/>
      <c r="CY79" s="523"/>
      <c r="CZ79" s="523"/>
      <c r="DA79" s="523"/>
      <c r="DB79" s="523"/>
      <c r="DC79" s="523"/>
      <c r="DD79" s="523"/>
      <c r="DE79" s="523"/>
      <c r="DF79" s="523"/>
      <c r="DG79" s="523"/>
      <c r="DH79" s="523"/>
      <c r="DI79" s="523"/>
      <c r="DJ79" s="523"/>
      <c r="DK79" s="523"/>
      <c r="DL79" s="523"/>
      <c r="DM79" s="523"/>
      <c r="DN79" s="523"/>
      <c r="DO79" s="523"/>
      <c r="DP79" s="523"/>
      <c r="DQ79" s="523"/>
      <c r="DR79" s="523"/>
      <c r="DS79" s="523"/>
      <c r="DT79" s="523"/>
      <c r="DU79" s="523"/>
      <c r="DV79" s="523"/>
      <c r="DW79" s="523"/>
      <c r="DX79" s="523"/>
      <c r="DY79" s="523"/>
      <c r="DZ79" s="523"/>
      <c r="EA79" s="523"/>
      <c r="EB79" s="523"/>
      <c r="EC79" s="523"/>
      <c r="ED79" s="523"/>
      <c r="EE79" s="523"/>
      <c r="EF79" s="523"/>
      <c r="EG79" s="523"/>
      <c r="EH79" s="523"/>
      <c r="EI79" s="523"/>
      <c r="EJ79" s="523"/>
      <c r="EK79" s="523"/>
      <c r="EL79" s="523"/>
      <c r="EM79" s="523"/>
      <c r="EN79" s="523"/>
      <c r="EO79" s="523"/>
      <c r="EP79" s="523"/>
      <c r="EQ79" s="523"/>
      <c r="ER79" s="523"/>
      <c r="ES79" s="523"/>
      <c r="ET79" s="523"/>
      <c r="EU79" s="523"/>
      <c r="EV79" s="523"/>
      <c r="EW79" s="523"/>
      <c r="EX79" s="523"/>
      <c r="EY79" s="523"/>
      <c r="EZ79" s="523"/>
      <c r="FA79" s="523"/>
      <c r="FB79" s="523"/>
      <c r="FC79" s="523"/>
      <c r="FD79" s="523"/>
      <c r="FE79" s="523"/>
      <c r="FF79" s="523"/>
      <c r="FG79" s="523"/>
      <c r="FH79" s="523"/>
      <c r="FI79" s="523"/>
      <c r="FJ79" s="523"/>
      <c r="FK79" s="523"/>
      <c r="FL79" s="523"/>
      <c r="FM79" s="523"/>
      <c r="FN79" s="523"/>
      <c r="FO79" s="523"/>
      <c r="FP79" s="523"/>
      <c r="FQ79" s="523"/>
      <c r="FR79" s="523"/>
      <c r="FS79" s="523"/>
      <c r="FT79" s="523"/>
      <c r="FU79" s="523"/>
      <c r="FV79" s="523"/>
      <c r="FW79" s="523"/>
      <c r="FX79" s="523"/>
      <c r="FY79" s="523"/>
      <c r="FZ79" s="523"/>
      <c r="GA79" s="523"/>
      <c r="GB79" s="523"/>
      <c r="GC79" s="523"/>
      <c r="GD79" s="523"/>
      <c r="GE79" s="523"/>
      <c r="GF79" s="523"/>
      <c r="GG79" s="523"/>
      <c r="GH79" s="523"/>
      <c r="GI79" s="523"/>
      <c r="GJ79" s="523"/>
      <c r="GK79" s="523"/>
      <c r="GL79" s="523"/>
      <c r="GM79" s="523"/>
      <c r="GN79" s="523"/>
      <c r="GO79" s="523"/>
      <c r="GP79" s="523"/>
      <c r="GQ79" s="523"/>
      <c r="GR79" s="523"/>
      <c r="GS79" s="523"/>
      <c r="GT79" s="523"/>
      <c r="GU79" s="523"/>
      <c r="GV79" s="523"/>
      <c r="GW79" s="523"/>
      <c r="GX79" s="523"/>
      <c r="GY79" s="523"/>
      <c r="GZ79" s="523"/>
      <c r="HA79" s="523"/>
      <c r="HB79" s="523"/>
      <c r="HC79" s="523"/>
      <c r="HD79" s="523"/>
      <c r="HE79" s="523"/>
      <c r="HF79" s="523"/>
      <c r="HG79" s="523"/>
      <c r="HH79" s="523"/>
      <c r="HI79" s="523"/>
      <c r="HJ79" s="523"/>
      <c r="HK79" s="523"/>
      <c r="HL79" s="523"/>
      <c r="HM79" s="523"/>
      <c r="HN79" s="523"/>
      <c r="HO79" s="523"/>
      <c r="HP79" s="523"/>
      <c r="HQ79" s="523"/>
      <c r="HR79" s="523"/>
      <c r="HS79" s="523"/>
      <c r="HT79" s="523"/>
      <c r="HU79" s="523"/>
      <c r="HV79" s="523"/>
      <c r="HW79" s="523"/>
      <c r="HX79" s="523"/>
      <c r="HY79" s="523"/>
      <c r="HZ79" s="523"/>
      <c r="IA79" s="523"/>
      <c r="IB79" s="523"/>
      <c r="IC79" s="523"/>
      <c r="ID79" s="523"/>
      <c r="IE79" s="523"/>
      <c r="IF79" s="523"/>
      <c r="IG79" s="523"/>
      <c r="IH79" s="523"/>
      <c r="II79" s="523"/>
      <c r="IJ79" s="523"/>
      <c r="IK79" s="523"/>
      <c r="IL79" s="523"/>
      <c r="IM79" s="523"/>
      <c r="IN79" s="523"/>
      <c r="IO79" s="523"/>
      <c r="IP79" s="523"/>
      <c r="IQ79" s="523"/>
      <c r="IR79" s="523"/>
      <c r="IS79" s="523"/>
      <c r="IT79" s="523"/>
      <c r="IU79" s="523"/>
      <c r="IV79" s="523"/>
    </row>
    <row r="80" spans="1:256" s="524" customFormat="1">
      <c r="A80" s="541"/>
      <c r="B80" s="572"/>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702"/>
      <c r="AK80" s="523"/>
      <c r="AL80" s="523"/>
      <c r="AM80" s="523"/>
      <c r="AN80" s="523"/>
      <c r="AO80" s="523"/>
      <c r="AP80" s="523"/>
      <c r="AQ80" s="523"/>
      <c r="AR80" s="523"/>
      <c r="AS80" s="523"/>
      <c r="AT80" s="523"/>
      <c r="AU80" s="523"/>
      <c r="AV80" s="523"/>
      <c r="AW80" s="523"/>
      <c r="AX80" s="523"/>
      <c r="AY80" s="523"/>
      <c r="AZ80" s="523"/>
      <c r="BA80" s="523"/>
      <c r="BB80" s="523"/>
      <c r="BC80" s="523"/>
      <c r="BD80" s="523"/>
      <c r="BE80" s="523"/>
      <c r="BF80" s="523"/>
      <c r="BG80" s="523"/>
      <c r="BH80" s="523"/>
      <c r="BI80" s="523"/>
      <c r="BJ80" s="523"/>
      <c r="BK80" s="523"/>
      <c r="BL80" s="523"/>
      <c r="BM80" s="523"/>
      <c r="BN80" s="523"/>
      <c r="BO80" s="523"/>
      <c r="BP80" s="523"/>
      <c r="BQ80" s="523"/>
      <c r="BR80" s="523"/>
      <c r="BS80" s="523"/>
      <c r="BT80" s="523"/>
      <c r="BU80" s="523"/>
      <c r="BV80" s="523"/>
      <c r="BW80" s="523"/>
      <c r="BX80" s="523"/>
      <c r="BY80" s="523"/>
      <c r="BZ80" s="523"/>
      <c r="CA80" s="523"/>
      <c r="CB80" s="523"/>
      <c r="CC80" s="523"/>
      <c r="CD80" s="523"/>
      <c r="CE80" s="523"/>
      <c r="CF80" s="523"/>
      <c r="CG80" s="523"/>
      <c r="CH80" s="523"/>
      <c r="CI80" s="523"/>
      <c r="CJ80" s="523"/>
      <c r="CK80" s="523"/>
      <c r="CL80" s="523"/>
      <c r="CM80" s="523"/>
      <c r="CN80" s="523"/>
      <c r="CO80" s="523"/>
      <c r="CP80" s="523"/>
      <c r="CQ80" s="523"/>
      <c r="CR80" s="523"/>
      <c r="CS80" s="523"/>
      <c r="CT80" s="523"/>
      <c r="CU80" s="523"/>
      <c r="CV80" s="523"/>
      <c r="CW80" s="523"/>
      <c r="CX80" s="523"/>
      <c r="CY80" s="523"/>
      <c r="CZ80" s="523"/>
      <c r="DA80" s="523"/>
      <c r="DB80" s="523"/>
      <c r="DC80" s="523"/>
      <c r="DD80" s="523"/>
      <c r="DE80" s="523"/>
      <c r="DF80" s="523"/>
      <c r="DG80" s="523"/>
      <c r="DH80" s="523"/>
      <c r="DI80" s="523"/>
      <c r="DJ80" s="523"/>
      <c r="DK80" s="523"/>
      <c r="DL80" s="523"/>
      <c r="DM80" s="523"/>
      <c r="DN80" s="523"/>
      <c r="DO80" s="523"/>
      <c r="DP80" s="523"/>
      <c r="DQ80" s="523"/>
      <c r="DR80" s="523"/>
      <c r="DS80" s="523"/>
      <c r="DT80" s="523"/>
      <c r="DU80" s="523"/>
      <c r="DV80" s="523"/>
      <c r="DW80" s="523"/>
      <c r="DX80" s="523"/>
      <c r="DY80" s="523"/>
      <c r="DZ80" s="523"/>
      <c r="EA80" s="523"/>
      <c r="EB80" s="523"/>
      <c r="EC80" s="523"/>
      <c r="ED80" s="523"/>
      <c r="EE80" s="523"/>
      <c r="EF80" s="523"/>
      <c r="EG80" s="523"/>
      <c r="EH80" s="523"/>
      <c r="EI80" s="523"/>
      <c r="EJ80" s="523"/>
      <c r="EK80" s="523"/>
      <c r="EL80" s="523"/>
      <c r="EM80" s="523"/>
      <c r="EN80" s="523"/>
      <c r="EO80" s="523"/>
      <c r="EP80" s="523"/>
      <c r="EQ80" s="523"/>
      <c r="ER80" s="523"/>
      <c r="ES80" s="523"/>
      <c r="ET80" s="523"/>
      <c r="EU80" s="523"/>
      <c r="EV80" s="523"/>
      <c r="EW80" s="523"/>
      <c r="EX80" s="523"/>
      <c r="EY80" s="523"/>
      <c r="EZ80" s="523"/>
      <c r="FA80" s="523"/>
      <c r="FB80" s="523"/>
      <c r="FC80" s="523"/>
      <c r="FD80" s="523"/>
      <c r="FE80" s="523"/>
      <c r="FF80" s="523"/>
      <c r="FG80" s="523"/>
      <c r="FH80" s="523"/>
      <c r="FI80" s="523"/>
      <c r="FJ80" s="523"/>
      <c r="FK80" s="523"/>
      <c r="FL80" s="523"/>
      <c r="FM80" s="523"/>
      <c r="FN80" s="523"/>
      <c r="FO80" s="523"/>
      <c r="FP80" s="523"/>
      <c r="FQ80" s="523"/>
      <c r="FR80" s="523"/>
      <c r="FS80" s="523"/>
      <c r="FT80" s="523"/>
      <c r="FU80" s="523"/>
      <c r="FV80" s="523"/>
      <c r="FW80" s="523"/>
      <c r="FX80" s="523"/>
      <c r="FY80" s="523"/>
      <c r="FZ80" s="523"/>
      <c r="GA80" s="523"/>
      <c r="GB80" s="523"/>
      <c r="GC80" s="523"/>
      <c r="GD80" s="523"/>
      <c r="GE80" s="523"/>
      <c r="GF80" s="523"/>
      <c r="GG80" s="523"/>
      <c r="GH80" s="523"/>
      <c r="GI80" s="523"/>
      <c r="GJ80" s="523"/>
      <c r="GK80" s="523"/>
      <c r="GL80" s="523"/>
      <c r="GM80" s="523"/>
      <c r="GN80" s="523"/>
      <c r="GO80" s="523"/>
      <c r="GP80" s="523"/>
      <c r="GQ80" s="523"/>
      <c r="GR80" s="523"/>
      <c r="GS80" s="523"/>
      <c r="GT80" s="523"/>
      <c r="GU80" s="523"/>
      <c r="GV80" s="523"/>
      <c r="GW80" s="523"/>
      <c r="GX80" s="523"/>
      <c r="GY80" s="523"/>
      <c r="GZ80" s="523"/>
      <c r="HA80" s="523"/>
      <c r="HB80" s="523"/>
      <c r="HC80" s="523"/>
      <c r="HD80" s="523"/>
      <c r="HE80" s="523"/>
      <c r="HF80" s="523"/>
      <c r="HG80" s="523"/>
      <c r="HH80" s="523"/>
      <c r="HI80" s="523"/>
      <c r="HJ80" s="523"/>
      <c r="HK80" s="523"/>
      <c r="HL80" s="523"/>
      <c r="HM80" s="523"/>
      <c r="HN80" s="523"/>
      <c r="HO80" s="523"/>
      <c r="HP80" s="523"/>
      <c r="HQ80" s="523"/>
      <c r="HR80" s="523"/>
      <c r="HS80" s="523"/>
      <c r="HT80" s="523"/>
      <c r="HU80" s="523"/>
      <c r="HV80" s="523"/>
      <c r="HW80" s="523"/>
      <c r="HX80" s="523"/>
      <c r="HY80" s="523"/>
      <c r="HZ80" s="523"/>
      <c r="IA80" s="523"/>
      <c r="IB80" s="523"/>
      <c r="IC80" s="523"/>
      <c r="ID80" s="523"/>
      <c r="IE80" s="523"/>
      <c r="IF80" s="523"/>
      <c r="IG80" s="523"/>
      <c r="IH80" s="523"/>
      <c r="II80" s="523"/>
      <c r="IJ80" s="523"/>
      <c r="IK80" s="523"/>
      <c r="IL80" s="523"/>
      <c r="IM80" s="523"/>
      <c r="IN80" s="523"/>
      <c r="IO80" s="523"/>
      <c r="IP80" s="523"/>
      <c r="IQ80" s="523"/>
      <c r="IR80" s="523"/>
      <c r="IS80" s="523"/>
      <c r="IT80" s="523"/>
      <c r="IU80" s="523"/>
      <c r="IV80" s="523"/>
    </row>
    <row r="81" spans="1:256" s="525" customFormat="1" ht="11.25">
      <c r="A81" s="542"/>
      <c r="B81" s="570"/>
      <c r="C81" s="570"/>
      <c r="D81" s="570"/>
      <c r="E81" s="570"/>
      <c r="F81" s="570"/>
      <c r="G81" s="570"/>
      <c r="H81" s="570"/>
      <c r="I81" s="570"/>
      <c r="J81" s="570"/>
      <c r="K81" s="570"/>
      <c r="L81" s="570"/>
      <c r="M81" s="577"/>
      <c r="N81" s="577"/>
      <c r="O81" s="577"/>
      <c r="P81" s="577"/>
      <c r="Q81" s="577"/>
      <c r="R81" s="577"/>
      <c r="S81" s="577"/>
      <c r="T81" s="577"/>
      <c r="U81" s="577"/>
      <c r="V81" s="601"/>
      <c r="W81" s="601"/>
      <c r="X81" s="601"/>
      <c r="Y81" s="601"/>
      <c r="Z81" s="601"/>
      <c r="AA81" s="601"/>
      <c r="AB81" s="601"/>
      <c r="AC81" s="601"/>
      <c r="AD81" s="601"/>
      <c r="AE81" s="601"/>
      <c r="AF81" s="601"/>
      <c r="AG81" s="601"/>
      <c r="AH81" s="601"/>
      <c r="AI81" s="601"/>
      <c r="AJ81" s="601"/>
    </row>
    <row r="82" spans="1:256" s="524" customFormat="1">
      <c r="A82" s="542" t="s">
        <v>324</v>
      </c>
      <c r="B82" s="570"/>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570"/>
      <c r="AK82" s="523"/>
      <c r="AL82" s="523"/>
      <c r="AM82" s="523"/>
      <c r="AN82" s="523"/>
      <c r="AO82" s="523"/>
      <c r="AP82" s="523"/>
      <c r="AQ82" s="523"/>
      <c r="AR82" s="523"/>
      <c r="AS82" s="523"/>
      <c r="AT82" s="523"/>
      <c r="AU82" s="523"/>
      <c r="AV82" s="523"/>
      <c r="AW82" s="523"/>
      <c r="AX82" s="523"/>
      <c r="AY82" s="523"/>
      <c r="AZ82" s="523"/>
      <c r="BA82" s="523"/>
      <c r="BB82" s="523"/>
      <c r="BC82" s="523"/>
      <c r="BD82" s="523"/>
      <c r="BE82" s="523"/>
      <c r="BF82" s="523"/>
      <c r="BG82" s="523"/>
      <c r="BH82" s="523"/>
      <c r="BI82" s="523"/>
      <c r="BJ82" s="523"/>
      <c r="BK82" s="523"/>
      <c r="BL82" s="523"/>
      <c r="BM82" s="523"/>
      <c r="BN82" s="523"/>
      <c r="BO82" s="523"/>
      <c r="BP82" s="523"/>
      <c r="BQ82" s="523"/>
      <c r="BR82" s="523"/>
      <c r="BS82" s="523"/>
      <c r="BT82" s="523"/>
      <c r="BU82" s="523"/>
      <c r="BV82" s="523"/>
      <c r="BW82" s="523"/>
      <c r="BX82" s="523"/>
      <c r="BY82" s="523"/>
      <c r="BZ82" s="523"/>
      <c r="CA82" s="523"/>
      <c r="CB82" s="523"/>
      <c r="CC82" s="523"/>
      <c r="CD82" s="523"/>
      <c r="CE82" s="523"/>
      <c r="CF82" s="523"/>
      <c r="CG82" s="523"/>
      <c r="CH82" s="523"/>
      <c r="CI82" s="523"/>
      <c r="CJ82" s="523"/>
      <c r="CK82" s="523"/>
      <c r="CL82" s="523"/>
      <c r="CM82" s="523"/>
      <c r="CN82" s="523"/>
      <c r="CO82" s="523"/>
      <c r="CP82" s="523"/>
      <c r="CQ82" s="523"/>
      <c r="CR82" s="523"/>
      <c r="CS82" s="523"/>
      <c r="CT82" s="523"/>
      <c r="CU82" s="523"/>
      <c r="CV82" s="523"/>
      <c r="CW82" s="523"/>
      <c r="CX82" s="523"/>
      <c r="CY82" s="523"/>
      <c r="CZ82" s="523"/>
      <c r="DA82" s="523"/>
      <c r="DB82" s="523"/>
      <c r="DC82" s="523"/>
      <c r="DD82" s="523"/>
      <c r="DE82" s="523"/>
      <c r="DF82" s="523"/>
      <c r="DG82" s="523"/>
      <c r="DH82" s="523"/>
      <c r="DI82" s="523"/>
      <c r="DJ82" s="523"/>
      <c r="DK82" s="523"/>
      <c r="DL82" s="523"/>
      <c r="DM82" s="523"/>
      <c r="DN82" s="523"/>
      <c r="DO82" s="523"/>
      <c r="DP82" s="523"/>
      <c r="DQ82" s="523"/>
      <c r="DR82" s="523"/>
      <c r="DS82" s="523"/>
      <c r="DT82" s="523"/>
      <c r="DU82" s="523"/>
      <c r="DV82" s="523"/>
      <c r="DW82" s="523"/>
      <c r="DX82" s="523"/>
      <c r="DY82" s="523"/>
      <c r="DZ82" s="523"/>
      <c r="EA82" s="523"/>
      <c r="EB82" s="523"/>
      <c r="EC82" s="523"/>
      <c r="ED82" s="523"/>
      <c r="EE82" s="523"/>
      <c r="EF82" s="523"/>
      <c r="EG82" s="523"/>
      <c r="EH82" s="523"/>
      <c r="EI82" s="523"/>
      <c r="EJ82" s="523"/>
      <c r="EK82" s="523"/>
      <c r="EL82" s="523"/>
      <c r="EM82" s="523"/>
      <c r="EN82" s="523"/>
      <c r="EO82" s="523"/>
      <c r="EP82" s="523"/>
      <c r="EQ82" s="523"/>
      <c r="ER82" s="523"/>
      <c r="ES82" s="523"/>
      <c r="ET82" s="523"/>
      <c r="EU82" s="523"/>
      <c r="EV82" s="523"/>
      <c r="EW82" s="523"/>
      <c r="EX82" s="523"/>
      <c r="EY82" s="523"/>
      <c r="EZ82" s="523"/>
      <c r="FA82" s="523"/>
      <c r="FB82" s="523"/>
      <c r="FC82" s="523"/>
      <c r="FD82" s="523"/>
      <c r="FE82" s="523"/>
      <c r="FF82" s="523"/>
      <c r="FG82" s="523"/>
      <c r="FH82" s="523"/>
      <c r="FI82" s="523"/>
      <c r="FJ82" s="523"/>
      <c r="FK82" s="523"/>
      <c r="FL82" s="523"/>
      <c r="FM82" s="523"/>
      <c r="FN82" s="523"/>
      <c r="FO82" s="523"/>
      <c r="FP82" s="523"/>
      <c r="FQ82" s="523"/>
      <c r="FR82" s="523"/>
      <c r="FS82" s="523"/>
      <c r="FT82" s="523"/>
      <c r="FU82" s="523"/>
      <c r="FV82" s="523"/>
      <c r="FW82" s="523"/>
      <c r="FX82" s="523"/>
      <c r="FY82" s="523"/>
      <c r="FZ82" s="523"/>
      <c r="GA82" s="523"/>
      <c r="GB82" s="523"/>
      <c r="GC82" s="523"/>
      <c r="GD82" s="523"/>
      <c r="GE82" s="523"/>
      <c r="GF82" s="523"/>
      <c r="GG82" s="523"/>
      <c r="GH82" s="523"/>
      <c r="GI82" s="523"/>
      <c r="GJ82" s="523"/>
      <c r="GK82" s="523"/>
      <c r="GL82" s="523"/>
      <c r="GM82" s="523"/>
      <c r="GN82" s="523"/>
      <c r="GO82" s="523"/>
      <c r="GP82" s="523"/>
      <c r="GQ82" s="523"/>
      <c r="GR82" s="523"/>
      <c r="GS82" s="523"/>
      <c r="GT82" s="523"/>
      <c r="GU82" s="523"/>
      <c r="GV82" s="523"/>
      <c r="GW82" s="523"/>
      <c r="GX82" s="523"/>
      <c r="GY82" s="523"/>
      <c r="GZ82" s="523"/>
      <c r="HA82" s="523"/>
      <c r="HB82" s="523"/>
      <c r="HC82" s="523"/>
      <c r="HD82" s="523"/>
      <c r="HE82" s="523"/>
      <c r="HF82" s="523"/>
      <c r="HG82" s="523"/>
      <c r="HH82" s="523"/>
      <c r="HI82" s="523"/>
      <c r="HJ82" s="523"/>
      <c r="HK82" s="523"/>
      <c r="HL82" s="523"/>
      <c r="HM82" s="523"/>
      <c r="HN82" s="523"/>
      <c r="HO82" s="523"/>
      <c r="HP82" s="523"/>
      <c r="HQ82" s="523"/>
      <c r="HR82" s="523"/>
      <c r="HS82" s="523"/>
      <c r="HT82" s="523"/>
      <c r="HU82" s="523"/>
      <c r="HV82" s="523"/>
      <c r="HW82" s="523"/>
      <c r="HX82" s="523"/>
      <c r="HY82" s="523"/>
      <c r="HZ82" s="523"/>
      <c r="IA82" s="523"/>
      <c r="IB82" s="523"/>
      <c r="IC82" s="523"/>
      <c r="ID82" s="523"/>
      <c r="IE82" s="523"/>
      <c r="IF82" s="523"/>
      <c r="IG82" s="523"/>
      <c r="IH82" s="523"/>
      <c r="II82" s="523"/>
      <c r="IJ82" s="523"/>
      <c r="IK82" s="523"/>
      <c r="IL82" s="523"/>
      <c r="IM82" s="523"/>
      <c r="IN82" s="523"/>
      <c r="IO82" s="523"/>
      <c r="IP82" s="523"/>
      <c r="IQ82" s="523"/>
      <c r="IR82" s="523"/>
      <c r="IS82" s="523"/>
      <c r="IT82" s="523"/>
      <c r="IU82" s="523"/>
      <c r="IV82" s="523"/>
    </row>
    <row r="83" spans="1:256" s="524" customFormat="1">
      <c r="A83" s="543"/>
      <c r="B83" s="569"/>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700"/>
      <c r="AK83" s="523"/>
      <c r="AL83" s="523"/>
      <c r="AM83" s="523"/>
      <c r="AN83" s="523"/>
      <c r="AO83" s="523"/>
      <c r="AP83" s="523"/>
      <c r="AQ83" s="523"/>
      <c r="AR83" s="523"/>
      <c r="AS83" s="523"/>
      <c r="AT83" s="523"/>
      <c r="AU83" s="523"/>
      <c r="AV83" s="523"/>
      <c r="AW83" s="523"/>
      <c r="AX83" s="523"/>
      <c r="AY83" s="523"/>
      <c r="AZ83" s="523"/>
      <c r="BA83" s="523"/>
      <c r="BB83" s="523"/>
      <c r="BC83" s="523"/>
      <c r="BD83" s="523"/>
      <c r="BE83" s="523"/>
      <c r="BF83" s="523"/>
      <c r="BG83" s="523"/>
      <c r="BH83" s="523"/>
      <c r="BI83" s="523"/>
      <c r="BJ83" s="523"/>
      <c r="BK83" s="523"/>
      <c r="BL83" s="523"/>
      <c r="BM83" s="523"/>
      <c r="BN83" s="523"/>
      <c r="BO83" s="523"/>
      <c r="BP83" s="523"/>
      <c r="BQ83" s="523"/>
      <c r="BR83" s="523"/>
      <c r="BS83" s="523"/>
      <c r="BT83" s="523"/>
      <c r="BU83" s="523"/>
      <c r="BV83" s="523"/>
      <c r="BW83" s="523"/>
      <c r="BX83" s="523"/>
      <c r="BY83" s="523"/>
      <c r="BZ83" s="523"/>
      <c r="CA83" s="523"/>
      <c r="CB83" s="523"/>
      <c r="CC83" s="523"/>
      <c r="CD83" s="523"/>
      <c r="CE83" s="523"/>
      <c r="CF83" s="523"/>
      <c r="CG83" s="523"/>
      <c r="CH83" s="523"/>
      <c r="CI83" s="523"/>
      <c r="CJ83" s="523"/>
      <c r="CK83" s="523"/>
      <c r="CL83" s="523"/>
      <c r="CM83" s="523"/>
      <c r="CN83" s="523"/>
      <c r="CO83" s="523"/>
      <c r="CP83" s="523"/>
      <c r="CQ83" s="523"/>
      <c r="CR83" s="523"/>
      <c r="CS83" s="523"/>
      <c r="CT83" s="523"/>
      <c r="CU83" s="523"/>
      <c r="CV83" s="523"/>
      <c r="CW83" s="523"/>
      <c r="CX83" s="523"/>
      <c r="CY83" s="523"/>
      <c r="CZ83" s="523"/>
      <c r="DA83" s="523"/>
      <c r="DB83" s="523"/>
      <c r="DC83" s="523"/>
      <c r="DD83" s="523"/>
      <c r="DE83" s="523"/>
      <c r="DF83" s="523"/>
      <c r="DG83" s="523"/>
      <c r="DH83" s="523"/>
      <c r="DI83" s="523"/>
      <c r="DJ83" s="523"/>
      <c r="DK83" s="523"/>
      <c r="DL83" s="523"/>
      <c r="DM83" s="523"/>
      <c r="DN83" s="523"/>
      <c r="DO83" s="523"/>
      <c r="DP83" s="523"/>
      <c r="DQ83" s="523"/>
      <c r="DR83" s="523"/>
      <c r="DS83" s="523"/>
      <c r="DT83" s="523"/>
      <c r="DU83" s="523"/>
      <c r="DV83" s="523"/>
      <c r="DW83" s="523"/>
      <c r="DX83" s="523"/>
      <c r="DY83" s="523"/>
      <c r="DZ83" s="523"/>
      <c r="EA83" s="523"/>
      <c r="EB83" s="523"/>
      <c r="EC83" s="523"/>
      <c r="ED83" s="523"/>
      <c r="EE83" s="523"/>
      <c r="EF83" s="523"/>
      <c r="EG83" s="523"/>
      <c r="EH83" s="523"/>
      <c r="EI83" s="523"/>
      <c r="EJ83" s="523"/>
      <c r="EK83" s="523"/>
      <c r="EL83" s="523"/>
      <c r="EM83" s="523"/>
      <c r="EN83" s="523"/>
      <c r="EO83" s="523"/>
      <c r="EP83" s="523"/>
      <c r="EQ83" s="523"/>
      <c r="ER83" s="523"/>
      <c r="ES83" s="523"/>
      <c r="ET83" s="523"/>
      <c r="EU83" s="523"/>
      <c r="EV83" s="523"/>
      <c r="EW83" s="523"/>
      <c r="EX83" s="523"/>
      <c r="EY83" s="523"/>
      <c r="EZ83" s="523"/>
      <c r="FA83" s="523"/>
      <c r="FB83" s="523"/>
      <c r="FC83" s="523"/>
      <c r="FD83" s="523"/>
      <c r="FE83" s="523"/>
      <c r="FF83" s="523"/>
      <c r="FG83" s="523"/>
      <c r="FH83" s="523"/>
      <c r="FI83" s="523"/>
      <c r="FJ83" s="523"/>
      <c r="FK83" s="523"/>
      <c r="FL83" s="523"/>
      <c r="FM83" s="523"/>
      <c r="FN83" s="523"/>
      <c r="FO83" s="523"/>
      <c r="FP83" s="523"/>
      <c r="FQ83" s="523"/>
      <c r="FR83" s="523"/>
      <c r="FS83" s="523"/>
      <c r="FT83" s="523"/>
      <c r="FU83" s="523"/>
      <c r="FV83" s="523"/>
      <c r="FW83" s="523"/>
      <c r="FX83" s="523"/>
      <c r="FY83" s="523"/>
      <c r="FZ83" s="523"/>
      <c r="GA83" s="523"/>
      <c r="GB83" s="523"/>
      <c r="GC83" s="523"/>
      <c r="GD83" s="523"/>
      <c r="GE83" s="523"/>
      <c r="GF83" s="523"/>
      <c r="GG83" s="523"/>
      <c r="GH83" s="523"/>
      <c r="GI83" s="523"/>
      <c r="GJ83" s="523"/>
      <c r="GK83" s="523"/>
      <c r="GL83" s="523"/>
      <c r="GM83" s="523"/>
      <c r="GN83" s="523"/>
      <c r="GO83" s="523"/>
      <c r="GP83" s="523"/>
      <c r="GQ83" s="523"/>
      <c r="GR83" s="523"/>
      <c r="GS83" s="523"/>
      <c r="GT83" s="523"/>
      <c r="GU83" s="523"/>
      <c r="GV83" s="523"/>
      <c r="GW83" s="523"/>
      <c r="GX83" s="523"/>
      <c r="GY83" s="523"/>
      <c r="GZ83" s="523"/>
      <c r="HA83" s="523"/>
      <c r="HB83" s="523"/>
      <c r="HC83" s="523"/>
      <c r="HD83" s="523"/>
      <c r="HE83" s="523"/>
      <c r="HF83" s="523"/>
      <c r="HG83" s="523"/>
      <c r="HH83" s="523"/>
      <c r="HI83" s="523"/>
      <c r="HJ83" s="523"/>
      <c r="HK83" s="523"/>
      <c r="HL83" s="523"/>
      <c r="HM83" s="523"/>
      <c r="HN83" s="523"/>
      <c r="HO83" s="523"/>
      <c r="HP83" s="523"/>
      <c r="HQ83" s="523"/>
      <c r="HR83" s="523"/>
      <c r="HS83" s="523"/>
      <c r="HT83" s="523"/>
      <c r="HU83" s="523"/>
      <c r="HV83" s="523"/>
      <c r="HW83" s="523"/>
      <c r="HX83" s="523"/>
      <c r="HY83" s="523"/>
      <c r="HZ83" s="523"/>
      <c r="IA83" s="523"/>
      <c r="IB83" s="523"/>
      <c r="IC83" s="523"/>
      <c r="ID83" s="523"/>
      <c r="IE83" s="523"/>
      <c r="IF83" s="523"/>
      <c r="IG83" s="523"/>
      <c r="IH83" s="523"/>
      <c r="II83" s="523"/>
      <c r="IJ83" s="523"/>
      <c r="IK83" s="523"/>
      <c r="IL83" s="523"/>
      <c r="IM83" s="523"/>
      <c r="IN83" s="523"/>
      <c r="IO83" s="523"/>
      <c r="IP83" s="523"/>
      <c r="IQ83" s="523"/>
      <c r="IR83" s="523"/>
      <c r="IS83" s="523"/>
      <c r="IT83" s="523"/>
      <c r="IU83" s="523"/>
      <c r="IV83" s="523"/>
    </row>
    <row r="84" spans="1:256" s="524" customFormat="1">
      <c r="A84" s="544" t="s">
        <v>700</v>
      </c>
      <c r="B84" s="523"/>
      <c r="C84" s="570"/>
      <c r="D84" s="570"/>
      <c r="E84" s="570"/>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701"/>
      <c r="AK84" s="523"/>
      <c r="AL84" s="523"/>
      <c r="AM84" s="523"/>
      <c r="AN84" s="523"/>
      <c r="AO84" s="523"/>
      <c r="AP84" s="523"/>
      <c r="AQ84" s="523"/>
      <c r="AR84" s="523"/>
      <c r="AS84" s="523"/>
      <c r="AT84" s="523"/>
      <c r="AU84" s="523"/>
      <c r="AV84" s="523"/>
      <c r="AW84" s="523"/>
      <c r="AX84" s="523"/>
      <c r="AY84" s="523"/>
      <c r="AZ84" s="523"/>
      <c r="BA84" s="523"/>
      <c r="BB84" s="523"/>
      <c r="BC84" s="523"/>
      <c r="BD84" s="523"/>
      <c r="BE84" s="523"/>
      <c r="BF84" s="523"/>
      <c r="BG84" s="523"/>
      <c r="BH84" s="523"/>
      <c r="BI84" s="523"/>
      <c r="BJ84" s="523"/>
      <c r="BK84" s="523"/>
      <c r="BL84" s="523"/>
      <c r="BM84" s="523"/>
      <c r="BN84" s="523"/>
      <c r="BO84" s="523"/>
      <c r="BP84" s="523"/>
      <c r="BQ84" s="523"/>
      <c r="BR84" s="523"/>
      <c r="BS84" s="523"/>
      <c r="BT84" s="523"/>
      <c r="BU84" s="523"/>
      <c r="BV84" s="523"/>
      <c r="BW84" s="523"/>
      <c r="BX84" s="523"/>
      <c r="BY84" s="523"/>
      <c r="BZ84" s="523"/>
      <c r="CA84" s="523"/>
      <c r="CB84" s="523"/>
      <c r="CC84" s="523"/>
      <c r="CD84" s="523"/>
      <c r="CE84" s="523"/>
      <c r="CF84" s="523"/>
      <c r="CG84" s="523"/>
      <c r="CH84" s="523"/>
      <c r="CI84" s="523"/>
      <c r="CJ84" s="523"/>
      <c r="CK84" s="523"/>
      <c r="CL84" s="523"/>
      <c r="CM84" s="523"/>
      <c r="CN84" s="523"/>
      <c r="CO84" s="523"/>
      <c r="CP84" s="523"/>
      <c r="CQ84" s="523"/>
      <c r="CR84" s="523"/>
      <c r="CS84" s="523"/>
      <c r="CT84" s="523"/>
      <c r="CU84" s="523"/>
      <c r="CV84" s="523"/>
      <c r="CW84" s="523"/>
      <c r="CX84" s="523"/>
      <c r="CY84" s="523"/>
      <c r="CZ84" s="523"/>
      <c r="DA84" s="523"/>
      <c r="DB84" s="523"/>
      <c r="DC84" s="523"/>
      <c r="DD84" s="523"/>
      <c r="DE84" s="523"/>
      <c r="DF84" s="523"/>
      <c r="DG84" s="523"/>
      <c r="DH84" s="523"/>
      <c r="DI84" s="523"/>
      <c r="DJ84" s="523"/>
      <c r="DK84" s="523"/>
      <c r="DL84" s="523"/>
      <c r="DM84" s="523"/>
      <c r="DN84" s="523"/>
      <c r="DO84" s="523"/>
      <c r="DP84" s="523"/>
      <c r="DQ84" s="523"/>
      <c r="DR84" s="523"/>
      <c r="DS84" s="523"/>
      <c r="DT84" s="523"/>
      <c r="DU84" s="523"/>
      <c r="DV84" s="523"/>
      <c r="DW84" s="523"/>
      <c r="DX84" s="523"/>
      <c r="DY84" s="523"/>
      <c r="DZ84" s="523"/>
      <c r="EA84" s="523"/>
      <c r="EB84" s="523"/>
      <c r="EC84" s="523"/>
      <c r="ED84" s="523"/>
      <c r="EE84" s="523"/>
      <c r="EF84" s="523"/>
      <c r="EG84" s="523"/>
      <c r="EH84" s="523"/>
      <c r="EI84" s="523"/>
      <c r="EJ84" s="523"/>
      <c r="EK84" s="523"/>
      <c r="EL84" s="523"/>
      <c r="EM84" s="523"/>
      <c r="EN84" s="523"/>
      <c r="EO84" s="523"/>
      <c r="EP84" s="523"/>
      <c r="EQ84" s="523"/>
      <c r="ER84" s="523"/>
      <c r="ES84" s="523"/>
      <c r="ET84" s="523"/>
      <c r="EU84" s="523"/>
      <c r="EV84" s="523"/>
      <c r="EW84" s="523"/>
      <c r="EX84" s="523"/>
      <c r="EY84" s="523"/>
      <c r="EZ84" s="523"/>
      <c r="FA84" s="523"/>
      <c r="FB84" s="523"/>
      <c r="FC84" s="523"/>
      <c r="FD84" s="523"/>
      <c r="FE84" s="523"/>
      <c r="FF84" s="523"/>
      <c r="FG84" s="523"/>
      <c r="FH84" s="523"/>
      <c r="FI84" s="523"/>
      <c r="FJ84" s="523"/>
      <c r="FK84" s="523"/>
      <c r="FL84" s="523"/>
      <c r="FM84" s="523"/>
      <c r="FN84" s="523"/>
      <c r="FO84" s="523"/>
      <c r="FP84" s="523"/>
      <c r="FQ84" s="523"/>
      <c r="FR84" s="523"/>
      <c r="FS84" s="523"/>
      <c r="FT84" s="523"/>
      <c r="FU84" s="523"/>
      <c r="FV84" s="523"/>
      <c r="FW84" s="523"/>
      <c r="FX84" s="523"/>
      <c r="FY84" s="523"/>
      <c r="FZ84" s="523"/>
      <c r="GA84" s="523"/>
      <c r="GB84" s="523"/>
      <c r="GC84" s="523"/>
      <c r="GD84" s="523"/>
      <c r="GE84" s="523"/>
      <c r="GF84" s="523"/>
      <c r="GG84" s="523"/>
      <c r="GH84" s="523"/>
      <c r="GI84" s="523"/>
      <c r="GJ84" s="523"/>
      <c r="GK84" s="523"/>
      <c r="GL84" s="523"/>
      <c r="GM84" s="523"/>
      <c r="GN84" s="523"/>
      <c r="GO84" s="523"/>
      <c r="GP84" s="523"/>
      <c r="GQ84" s="523"/>
      <c r="GR84" s="523"/>
      <c r="GS84" s="523"/>
      <c r="GT84" s="523"/>
      <c r="GU84" s="523"/>
      <c r="GV84" s="523"/>
      <c r="GW84" s="523"/>
      <c r="GX84" s="523"/>
      <c r="GY84" s="523"/>
      <c r="GZ84" s="523"/>
      <c r="HA84" s="523"/>
      <c r="HB84" s="523"/>
      <c r="HC84" s="523"/>
      <c r="HD84" s="523"/>
      <c r="HE84" s="523"/>
      <c r="HF84" s="523"/>
      <c r="HG84" s="523"/>
      <c r="HH84" s="523"/>
      <c r="HI84" s="523"/>
      <c r="HJ84" s="523"/>
      <c r="HK84" s="523"/>
      <c r="HL84" s="523"/>
      <c r="HM84" s="523"/>
      <c r="HN84" s="523"/>
      <c r="HO84" s="523"/>
      <c r="HP84" s="523"/>
      <c r="HQ84" s="523"/>
      <c r="HR84" s="523"/>
      <c r="HS84" s="523"/>
      <c r="HT84" s="523"/>
      <c r="HU84" s="523"/>
      <c r="HV84" s="523"/>
      <c r="HW84" s="523"/>
      <c r="HX84" s="523"/>
      <c r="HY84" s="523"/>
      <c r="HZ84" s="523"/>
      <c r="IA84" s="523"/>
      <c r="IB84" s="523"/>
      <c r="IC84" s="523"/>
      <c r="ID84" s="523"/>
      <c r="IE84" s="523"/>
      <c r="IF84" s="523"/>
      <c r="IG84" s="523"/>
      <c r="IH84" s="523"/>
      <c r="II84" s="523"/>
      <c r="IJ84" s="523"/>
      <c r="IK84" s="523"/>
      <c r="IL84" s="523"/>
      <c r="IM84" s="523"/>
      <c r="IN84" s="523"/>
      <c r="IO84" s="523"/>
      <c r="IP84" s="523"/>
      <c r="IQ84" s="523"/>
      <c r="IR84" s="523"/>
      <c r="IS84" s="523"/>
      <c r="IT84" s="523"/>
      <c r="IU84" s="523"/>
      <c r="IV84" s="523"/>
    </row>
    <row r="85" spans="1:256" s="524" customFormat="1">
      <c r="A85" s="544"/>
      <c r="B85" s="570"/>
      <c r="C85" s="597" t="s">
        <v>561</v>
      </c>
      <c r="D85" s="605"/>
      <c r="E85" s="606"/>
      <c r="F85" s="606"/>
      <c r="G85" s="606"/>
      <c r="H85" s="606" t="s">
        <v>13</v>
      </c>
      <c r="I85" s="606"/>
      <c r="J85" s="605" t="s">
        <v>561</v>
      </c>
      <c r="K85" s="605"/>
      <c r="L85" s="606"/>
      <c r="M85" s="606"/>
      <c r="N85" s="606"/>
      <c r="O85" s="676" t="s">
        <v>372</v>
      </c>
      <c r="P85" s="606"/>
      <c r="Q85" s="606"/>
      <c r="R85" s="676" t="s">
        <v>431</v>
      </c>
      <c r="S85" s="676"/>
      <c r="T85" s="606"/>
      <c r="U85" s="606"/>
      <c r="V85" s="676" t="s">
        <v>603</v>
      </c>
      <c r="W85" s="660"/>
      <c r="X85" s="570"/>
      <c r="Y85" s="570"/>
      <c r="Z85" s="570"/>
      <c r="AA85" s="570"/>
      <c r="AB85" s="570"/>
      <c r="AC85" s="570"/>
      <c r="AD85" s="570"/>
      <c r="AE85" s="570"/>
      <c r="AF85" s="570"/>
      <c r="AG85" s="570"/>
      <c r="AH85" s="570"/>
      <c r="AI85" s="570"/>
      <c r="AJ85" s="701"/>
      <c r="AK85" s="523"/>
      <c r="AL85" s="523"/>
      <c r="AM85" s="523"/>
      <c r="AN85" s="523"/>
      <c r="AO85" s="523"/>
      <c r="AP85" s="523"/>
      <c r="AQ85" s="523"/>
      <c r="AR85" s="523"/>
      <c r="AS85" s="523"/>
      <c r="AT85" s="523"/>
      <c r="AU85" s="523"/>
      <c r="AV85" s="523"/>
      <c r="AW85" s="523"/>
      <c r="AX85" s="523"/>
      <c r="AY85" s="523"/>
      <c r="AZ85" s="523"/>
      <c r="BA85" s="523"/>
      <c r="BB85" s="523"/>
      <c r="BC85" s="523"/>
      <c r="BD85" s="523"/>
      <c r="BE85" s="523"/>
      <c r="BF85" s="523"/>
      <c r="BG85" s="523"/>
      <c r="BH85" s="523"/>
      <c r="BI85" s="523"/>
      <c r="BJ85" s="523"/>
      <c r="BK85" s="523"/>
      <c r="BL85" s="523"/>
      <c r="BM85" s="523"/>
      <c r="BN85" s="523"/>
      <c r="BO85" s="523"/>
      <c r="BP85" s="523"/>
      <c r="BQ85" s="523"/>
      <c r="BR85" s="523"/>
      <c r="BS85" s="523"/>
      <c r="BT85" s="523"/>
      <c r="BU85" s="523"/>
      <c r="BV85" s="523"/>
      <c r="BW85" s="523"/>
      <c r="BX85" s="523"/>
      <c r="BY85" s="523"/>
      <c r="BZ85" s="523"/>
      <c r="CA85" s="523"/>
      <c r="CB85" s="523"/>
      <c r="CC85" s="523"/>
      <c r="CD85" s="523"/>
      <c r="CE85" s="523"/>
      <c r="CF85" s="523"/>
      <c r="CG85" s="523"/>
      <c r="CH85" s="523"/>
      <c r="CI85" s="523"/>
      <c r="CJ85" s="523"/>
      <c r="CK85" s="523"/>
      <c r="CL85" s="523"/>
      <c r="CM85" s="523"/>
      <c r="CN85" s="523"/>
      <c r="CO85" s="523"/>
      <c r="CP85" s="523"/>
      <c r="CQ85" s="523"/>
      <c r="CR85" s="523"/>
      <c r="CS85" s="523"/>
      <c r="CT85" s="523"/>
      <c r="CU85" s="523"/>
      <c r="CV85" s="523"/>
      <c r="CW85" s="523"/>
      <c r="CX85" s="523"/>
      <c r="CY85" s="523"/>
      <c r="CZ85" s="523"/>
      <c r="DA85" s="523"/>
      <c r="DB85" s="523"/>
      <c r="DC85" s="523"/>
      <c r="DD85" s="523"/>
      <c r="DE85" s="523"/>
      <c r="DF85" s="523"/>
      <c r="DG85" s="523"/>
      <c r="DH85" s="523"/>
      <c r="DI85" s="523"/>
      <c r="DJ85" s="523"/>
      <c r="DK85" s="523"/>
      <c r="DL85" s="523"/>
      <c r="DM85" s="523"/>
      <c r="DN85" s="523"/>
      <c r="DO85" s="523"/>
      <c r="DP85" s="523"/>
      <c r="DQ85" s="523"/>
      <c r="DR85" s="523"/>
      <c r="DS85" s="523"/>
      <c r="DT85" s="523"/>
      <c r="DU85" s="523"/>
      <c r="DV85" s="523"/>
      <c r="DW85" s="523"/>
      <c r="DX85" s="523"/>
      <c r="DY85" s="523"/>
      <c r="DZ85" s="523"/>
      <c r="EA85" s="523"/>
      <c r="EB85" s="523"/>
      <c r="EC85" s="523"/>
      <c r="ED85" s="523"/>
      <c r="EE85" s="523"/>
      <c r="EF85" s="523"/>
      <c r="EG85" s="523"/>
      <c r="EH85" s="523"/>
      <c r="EI85" s="523"/>
      <c r="EJ85" s="523"/>
      <c r="EK85" s="523"/>
      <c r="EL85" s="523"/>
      <c r="EM85" s="523"/>
      <c r="EN85" s="523"/>
      <c r="EO85" s="523"/>
      <c r="EP85" s="523"/>
      <c r="EQ85" s="523"/>
      <c r="ER85" s="523"/>
      <c r="ES85" s="523"/>
      <c r="ET85" s="523"/>
      <c r="EU85" s="523"/>
      <c r="EV85" s="523"/>
      <c r="EW85" s="523"/>
      <c r="EX85" s="523"/>
      <c r="EY85" s="523"/>
      <c r="EZ85" s="523"/>
      <c r="FA85" s="523"/>
      <c r="FB85" s="523"/>
      <c r="FC85" s="523"/>
      <c r="FD85" s="523"/>
      <c r="FE85" s="523"/>
      <c r="FF85" s="523"/>
      <c r="FG85" s="523"/>
      <c r="FH85" s="523"/>
      <c r="FI85" s="523"/>
      <c r="FJ85" s="523"/>
      <c r="FK85" s="523"/>
      <c r="FL85" s="523"/>
      <c r="FM85" s="523"/>
      <c r="FN85" s="523"/>
      <c r="FO85" s="523"/>
      <c r="FP85" s="523"/>
      <c r="FQ85" s="523"/>
      <c r="FR85" s="523"/>
      <c r="FS85" s="523"/>
      <c r="FT85" s="523"/>
      <c r="FU85" s="523"/>
      <c r="FV85" s="523"/>
      <c r="FW85" s="523"/>
      <c r="FX85" s="523"/>
      <c r="FY85" s="523"/>
      <c r="FZ85" s="523"/>
      <c r="GA85" s="523"/>
      <c r="GB85" s="523"/>
      <c r="GC85" s="523"/>
      <c r="GD85" s="523"/>
      <c r="GE85" s="523"/>
      <c r="GF85" s="523"/>
      <c r="GG85" s="523"/>
      <c r="GH85" s="523"/>
      <c r="GI85" s="523"/>
      <c r="GJ85" s="523"/>
      <c r="GK85" s="523"/>
      <c r="GL85" s="523"/>
      <c r="GM85" s="523"/>
      <c r="GN85" s="523"/>
      <c r="GO85" s="523"/>
      <c r="GP85" s="523"/>
      <c r="GQ85" s="523"/>
      <c r="GR85" s="523"/>
      <c r="GS85" s="523"/>
      <c r="GT85" s="523"/>
      <c r="GU85" s="523"/>
      <c r="GV85" s="523"/>
      <c r="GW85" s="523"/>
      <c r="GX85" s="523"/>
      <c r="GY85" s="523"/>
      <c r="GZ85" s="523"/>
      <c r="HA85" s="523"/>
      <c r="HB85" s="523"/>
      <c r="HC85" s="523"/>
      <c r="HD85" s="523"/>
      <c r="HE85" s="523"/>
      <c r="HF85" s="523"/>
      <c r="HG85" s="523"/>
      <c r="HH85" s="523"/>
      <c r="HI85" s="523"/>
      <c r="HJ85" s="523"/>
      <c r="HK85" s="523"/>
      <c r="HL85" s="523"/>
      <c r="HM85" s="523"/>
      <c r="HN85" s="523"/>
      <c r="HO85" s="523"/>
      <c r="HP85" s="523"/>
      <c r="HQ85" s="523"/>
      <c r="HR85" s="523"/>
      <c r="HS85" s="523"/>
      <c r="HT85" s="523"/>
      <c r="HU85" s="523"/>
      <c r="HV85" s="523"/>
      <c r="HW85" s="523"/>
      <c r="HX85" s="523"/>
      <c r="HY85" s="523"/>
      <c r="HZ85" s="523"/>
      <c r="IA85" s="523"/>
      <c r="IB85" s="523"/>
      <c r="IC85" s="523"/>
      <c r="ID85" s="523"/>
      <c r="IE85" s="523"/>
      <c r="IF85" s="523"/>
      <c r="IG85" s="523"/>
      <c r="IH85" s="523"/>
      <c r="II85" s="523"/>
      <c r="IJ85" s="523"/>
      <c r="IK85" s="523"/>
      <c r="IL85" s="523"/>
      <c r="IM85" s="523"/>
      <c r="IN85" s="523"/>
      <c r="IO85" s="523"/>
      <c r="IP85" s="523"/>
      <c r="IQ85" s="523"/>
      <c r="IR85" s="523"/>
      <c r="IS85" s="523"/>
      <c r="IT85" s="523"/>
      <c r="IU85" s="523"/>
      <c r="IV85" s="523"/>
    </row>
    <row r="86" spans="1:256" s="524" customFormat="1">
      <c r="A86" s="544"/>
      <c r="B86" s="570"/>
      <c r="C86" s="570"/>
      <c r="D86" s="570"/>
      <c r="E86" s="570"/>
      <c r="F86" s="570"/>
      <c r="G86" s="570"/>
      <c r="H86" s="570"/>
      <c r="I86" s="570"/>
      <c r="J86" s="570"/>
      <c r="K86" s="570"/>
      <c r="L86" s="570"/>
      <c r="M86" s="570"/>
      <c r="N86" s="570"/>
      <c r="O86" s="570"/>
      <c r="P86" s="570"/>
      <c r="Q86" s="570"/>
      <c r="R86" s="570"/>
      <c r="S86" s="570"/>
      <c r="T86" s="570"/>
      <c r="U86" s="570"/>
      <c r="V86" s="570"/>
      <c r="W86" s="570"/>
      <c r="X86" s="570"/>
      <c r="Y86" s="570"/>
      <c r="Z86" s="570"/>
      <c r="AA86" s="570"/>
      <c r="AB86" s="570"/>
      <c r="AC86" s="570"/>
      <c r="AD86" s="570"/>
      <c r="AE86" s="570"/>
      <c r="AF86" s="570"/>
      <c r="AG86" s="570"/>
      <c r="AH86" s="570"/>
      <c r="AI86" s="570"/>
      <c r="AJ86" s="701"/>
      <c r="AK86" s="523"/>
      <c r="AL86" s="523"/>
      <c r="AM86" s="523"/>
      <c r="AN86" s="523"/>
      <c r="AO86" s="523"/>
      <c r="AP86" s="523"/>
      <c r="AQ86" s="523"/>
      <c r="AR86" s="523"/>
      <c r="AS86" s="523"/>
      <c r="AT86" s="523"/>
      <c r="AU86" s="523"/>
      <c r="AV86" s="523"/>
      <c r="AW86" s="523"/>
      <c r="AX86" s="523"/>
      <c r="AY86" s="523"/>
      <c r="AZ86" s="523"/>
      <c r="BA86" s="523"/>
      <c r="BB86" s="523"/>
      <c r="BC86" s="523"/>
      <c r="BD86" s="523"/>
      <c r="BE86" s="523"/>
      <c r="BF86" s="523"/>
      <c r="BG86" s="523"/>
      <c r="BH86" s="523"/>
      <c r="BI86" s="523"/>
      <c r="BJ86" s="523"/>
      <c r="BK86" s="523"/>
      <c r="BL86" s="523"/>
      <c r="BM86" s="523"/>
      <c r="BN86" s="523"/>
      <c r="BO86" s="523"/>
      <c r="BP86" s="523"/>
      <c r="BQ86" s="523"/>
      <c r="BR86" s="523"/>
      <c r="BS86" s="523"/>
      <c r="BT86" s="523"/>
      <c r="BU86" s="523"/>
      <c r="BV86" s="523"/>
      <c r="BW86" s="523"/>
      <c r="BX86" s="523"/>
      <c r="BY86" s="523"/>
      <c r="BZ86" s="523"/>
      <c r="CA86" s="523"/>
      <c r="CB86" s="523"/>
      <c r="CC86" s="523"/>
      <c r="CD86" s="523"/>
      <c r="CE86" s="523"/>
      <c r="CF86" s="523"/>
      <c r="CG86" s="523"/>
      <c r="CH86" s="523"/>
      <c r="CI86" s="523"/>
      <c r="CJ86" s="523"/>
      <c r="CK86" s="523"/>
      <c r="CL86" s="523"/>
      <c r="CM86" s="523"/>
      <c r="CN86" s="523"/>
      <c r="CO86" s="523"/>
      <c r="CP86" s="523"/>
      <c r="CQ86" s="523"/>
      <c r="CR86" s="523"/>
      <c r="CS86" s="523"/>
      <c r="CT86" s="523"/>
      <c r="CU86" s="523"/>
      <c r="CV86" s="523"/>
      <c r="CW86" s="523"/>
      <c r="CX86" s="523"/>
      <c r="CY86" s="523"/>
      <c r="CZ86" s="523"/>
      <c r="DA86" s="523"/>
      <c r="DB86" s="523"/>
      <c r="DC86" s="523"/>
      <c r="DD86" s="523"/>
      <c r="DE86" s="523"/>
      <c r="DF86" s="523"/>
      <c r="DG86" s="523"/>
      <c r="DH86" s="523"/>
      <c r="DI86" s="523"/>
      <c r="DJ86" s="523"/>
      <c r="DK86" s="523"/>
      <c r="DL86" s="523"/>
      <c r="DM86" s="523"/>
      <c r="DN86" s="523"/>
      <c r="DO86" s="523"/>
      <c r="DP86" s="523"/>
      <c r="DQ86" s="523"/>
      <c r="DR86" s="523"/>
      <c r="DS86" s="523"/>
      <c r="DT86" s="523"/>
      <c r="DU86" s="523"/>
      <c r="DV86" s="523"/>
      <c r="DW86" s="523"/>
      <c r="DX86" s="523"/>
      <c r="DY86" s="523"/>
      <c r="DZ86" s="523"/>
      <c r="EA86" s="523"/>
      <c r="EB86" s="523"/>
      <c r="EC86" s="523"/>
      <c r="ED86" s="523"/>
      <c r="EE86" s="523"/>
      <c r="EF86" s="523"/>
      <c r="EG86" s="523"/>
      <c r="EH86" s="523"/>
      <c r="EI86" s="523"/>
      <c r="EJ86" s="523"/>
      <c r="EK86" s="523"/>
      <c r="EL86" s="523"/>
      <c r="EM86" s="523"/>
      <c r="EN86" s="523"/>
      <c r="EO86" s="523"/>
      <c r="EP86" s="523"/>
      <c r="EQ86" s="523"/>
      <c r="ER86" s="523"/>
      <c r="ES86" s="523"/>
      <c r="ET86" s="523"/>
      <c r="EU86" s="523"/>
      <c r="EV86" s="523"/>
      <c r="EW86" s="523"/>
      <c r="EX86" s="523"/>
      <c r="EY86" s="523"/>
      <c r="EZ86" s="523"/>
      <c r="FA86" s="523"/>
      <c r="FB86" s="523"/>
      <c r="FC86" s="523"/>
      <c r="FD86" s="523"/>
      <c r="FE86" s="523"/>
      <c r="FF86" s="523"/>
      <c r="FG86" s="523"/>
      <c r="FH86" s="523"/>
      <c r="FI86" s="523"/>
      <c r="FJ86" s="523"/>
      <c r="FK86" s="523"/>
      <c r="FL86" s="523"/>
      <c r="FM86" s="523"/>
      <c r="FN86" s="523"/>
      <c r="FO86" s="523"/>
      <c r="FP86" s="523"/>
      <c r="FQ86" s="523"/>
      <c r="FR86" s="523"/>
      <c r="FS86" s="523"/>
      <c r="FT86" s="523"/>
      <c r="FU86" s="523"/>
      <c r="FV86" s="523"/>
      <c r="FW86" s="523"/>
      <c r="FX86" s="523"/>
      <c r="FY86" s="523"/>
      <c r="FZ86" s="523"/>
      <c r="GA86" s="523"/>
      <c r="GB86" s="523"/>
      <c r="GC86" s="523"/>
      <c r="GD86" s="523"/>
      <c r="GE86" s="523"/>
      <c r="GF86" s="523"/>
      <c r="GG86" s="523"/>
      <c r="GH86" s="523"/>
      <c r="GI86" s="523"/>
      <c r="GJ86" s="523"/>
      <c r="GK86" s="523"/>
      <c r="GL86" s="523"/>
      <c r="GM86" s="523"/>
      <c r="GN86" s="523"/>
      <c r="GO86" s="523"/>
      <c r="GP86" s="523"/>
      <c r="GQ86" s="523"/>
      <c r="GR86" s="523"/>
      <c r="GS86" s="523"/>
      <c r="GT86" s="523"/>
      <c r="GU86" s="523"/>
      <c r="GV86" s="523"/>
      <c r="GW86" s="523"/>
      <c r="GX86" s="523"/>
      <c r="GY86" s="523"/>
      <c r="GZ86" s="523"/>
      <c r="HA86" s="523"/>
      <c r="HB86" s="523"/>
      <c r="HC86" s="523"/>
      <c r="HD86" s="523"/>
      <c r="HE86" s="523"/>
      <c r="HF86" s="523"/>
      <c r="HG86" s="523"/>
      <c r="HH86" s="523"/>
      <c r="HI86" s="523"/>
      <c r="HJ86" s="523"/>
      <c r="HK86" s="523"/>
      <c r="HL86" s="523"/>
      <c r="HM86" s="523"/>
      <c r="HN86" s="523"/>
      <c r="HO86" s="523"/>
      <c r="HP86" s="523"/>
      <c r="HQ86" s="523"/>
      <c r="HR86" s="523"/>
      <c r="HS86" s="523"/>
      <c r="HT86" s="523"/>
      <c r="HU86" s="523"/>
      <c r="HV86" s="523"/>
      <c r="HW86" s="523"/>
      <c r="HX86" s="523"/>
      <c r="HY86" s="523"/>
      <c r="HZ86" s="523"/>
      <c r="IA86" s="523"/>
      <c r="IB86" s="523"/>
      <c r="IC86" s="523"/>
      <c r="ID86" s="523"/>
      <c r="IE86" s="523"/>
      <c r="IF86" s="523"/>
      <c r="IG86" s="523"/>
      <c r="IH86" s="523"/>
      <c r="II86" s="523"/>
      <c r="IJ86" s="523"/>
      <c r="IK86" s="523"/>
      <c r="IL86" s="523"/>
      <c r="IM86" s="523"/>
      <c r="IN86" s="523"/>
      <c r="IO86" s="523"/>
      <c r="IP86" s="523"/>
      <c r="IQ86" s="523"/>
      <c r="IR86" s="523"/>
      <c r="IS86" s="523"/>
      <c r="IT86" s="523"/>
      <c r="IU86" s="523"/>
      <c r="IV86" s="523"/>
    </row>
    <row r="87" spans="1:256" s="524" customFormat="1">
      <c r="A87" s="544" t="s">
        <v>194</v>
      </c>
      <c r="B87" s="523"/>
      <c r="C87" s="570"/>
      <c r="D87" s="570"/>
      <c r="E87" s="570"/>
      <c r="F87" s="570"/>
      <c r="G87" s="570"/>
      <c r="H87" s="570"/>
      <c r="I87" s="570"/>
      <c r="J87" s="570"/>
      <c r="K87" s="570"/>
      <c r="L87" s="570"/>
      <c r="M87" s="570"/>
      <c r="N87" s="570"/>
      <c r="O87" s="570"/>
      <c r="P87" s="570"/>
      <c r="Q87" s="570"/>
      <c r="R87" s="570"/>
      <c r="S87" s="570"/>
      <c r="T87" s="570"/>
      <c r="U87" s="570"/>
      <c r="V87" s="570"/>
      <c r="W87" s="570"/>
      <c r="X87" s="570"/>
      <c r="Y87" s="570"/>
      <c r="Z87" s="570"/>
      <c r="AA87" s="570"/>
      <c r="AB87" s="570"/>
      <c r="AC87" s="570"/>
      <c r="AD87" s="570"/>
      <c r="AE87" s="570"/>
      <c r="AF87" s="570"/>
      <c r="AG87" s="570"/>
      <c r="AH87" s="570"/>
      <c r="AI87" s="570"/>
      <c r="AJ87" s="701"/>
      <c r="AK87" s="523"/>
      <c r="AL87" s="523"/>
      <c r="AM87" s="523"/>
      <c r="AN87" s="523"/>
      <c r="AO87" s="523"/>
      <c r="AP87" s="523"/>
      <c r="AQ87" s="523"/>
      <c r="AR87" s="523"/>
      <c r="AS87" s="523"/>
      <c r="AT87" s="523"/>
      <c r="AU87" s="523"/>
      <c r="AV87" s="523"/>
      <c r="AW87" s="523"/>
      <c r="AX87" s="523"/>
      <c r="AY87" s="523"/>
      <c r="AZ87" s="523"/>
      <c r="BA87" s="523"/>
      <c r="BB87" s="523"/>
      <c r="BC87" s="523"/>
      <c r="BD87" s="523"/>
      <c r="BE87" s="523"/>
      <c r="BF87" s="523"/>
      <c r="BG87" s="523"/>
      <c r="BH87" s="523"/>
      <c r="BI87" s="523"/>
      <c r="BJ87" s="523"/>
      <c r="BK87" s="523"/>
      <c r="BL87" s="523"/>
      <c r="BM87" s="523"/>
      <c r="BN87" s="523"/>
      <c r="BO87" s="523"/>
      <c r="BP87" s="523"/>
      <c r="BQ87" s="523"/>
      <c r="BR87" s="523"/>
      <c r="BS87" s="523"/>
      <c r="BT87" s="523"/>
      <c r="BU87" s="523"/>
      <c r="BV87" s="523"/>
      <c r="BW87" s="523"/>
      <c r="BX87" s="523"/>
      <c r="BY87" s="523"/>
      <c r="BZ87" s="523"/>
      <c r="CA87" s="523"/>
      <c r="CB87" s="523"/>
      <c r="CC87" s="523"/>
      <c r="CD87" s="523"/>
      <c r="CE87" s="523"/>
      <c r="CF87" s="523"/>
      <c r="CG87" s="523"/>
      <c r="CH87" s="523"/>
      <c r="CI87" s="523"/>
      <c r="CJ87" s="523"/>
      <c r="CK87" s="523"/>
      <c r="CL87" s="523"/>
      <c r="CM87" s="523"/>
      <c r="CN87" s="523"/>
      <c r="CO87" s="523"/>
      <c r="CP87" s="523"/>
      <c r="CQ87" s="523"/>
      <c r="CR87" s="523"/>
      <c r="CS87" s="523"/>
      <c r="CT87" s="523"/>
      <c r="CU87" s="523"/>
      <c r="CV87" s="523"/>
      <c r="CW87" s="523"/>
      <c r="CX87" s="523"/>
      <c r="CY87" s="523"/>
      <c r="CZ87" s="523"/>
      <c r="DA87" s="523"/>
      <c r="DB87" s="523"/>
      <c r="DC87" s="523"/>
      <c r="DD87" s="523"/>
      <c r="DE87" s="523"/>
      <c r="DF87" s="523"/>
      <c r="DG87" s="523"/>
      <c r="DH87" s="523"/>
      <c r="DI87" s="523"/>
      <c r="DJ87" s="523"/>
      <c r="DK87" s="523"/>
      <c r="DL87" s="523"/>
      <c r="DM87" s="523"/>
      <c r="DN87" s="523"/>
      <c r="DO87" s="523"/>
      <c r="DP87" s="523"/>
      <c r="DQ87" s="523"/>
      <c r="DR87" s="523"/>
      <c r="DS87" s="523"/>
      <c r="DT87" s="523"/>
      <c r="DU87" s="523"/>
      <c r="DV87" s="523"/>
      <c r="DW87" s="523"/>
      <c r="DX87" s="523"/>
      <c r="DY87" s="523"/>
      <c r="DZ87" s="523"/>
      <c r="EA87" s="523"/>
      <c r="EB87" s="523"/>
      <c r="EC87" s="523"/>
      <c r="ED87" s="523"/>
      <c r="EE87" s="523"/>
      <c r="EF87" s="523"/>
      <c r="EG87" s="523"/>
      <c r="EH87" s="523"/>
      <c r="EI87" s="523"/>
      <c r="EJ87" s="523"/>
      <c r="EK87" s="523"/>
      <c r="EL87" s="523"/>
      <c r="EM87" s="523"/>
      <c r="EN87" s="523"/>
      <c r="EO87" s="523"/>
      <c r="EP87" s="523"/>
      <c r="EQ87" s="523"/>
      <c r="ER87" s="523"/>
      <c r="ES87" s="523"/>
      <c r="ET87" s="523"/>
      <c r="EU87" s="523"/>
      <c r="EV87" s="523"/>
      <c r="EW87" s="523"/>
      <c r="EX87" s="523"/>
      <c r="EY87" s="523"/>
      <c r="EZ87" s="523"/>
      <c r="FA87" s="523"/>
      <c r="FB87" s="523"/>
      <c r="FC87" s="523"/>
      <c r="FD87" s="523"/>
      <c r="FE87" s="523"/>
      <c r="FF87" s="523"/>
      <c r="FG87" s="523"/>
      <c r="FH87" s="523"/>
      <c r="FI87" s="523"/>
      <c r="FJ87" s="523"/>
      <c r="FK87" s="523"/>
      <c r="FL87" s="523"/>
      <c r="FM87" s="523"/>
      <c r="FN87" s="523"/>
      <c r="FO87" s="523"/>
      <c r="FP87" s="523"/>
      <c r="FQ87" s="523"/>
      <c r="FR87" s="523"/>
      <c r="FS87" s="523"/>
      <c r="FT87" s="523"/>
      <c r="FU87" s="523"/>
      <c r="FV87" s="523"/>
      <c r="FW87" s="523"/>
      <c r="FX87" s="523"/>
      <c r="FY87" s="523"/>
      <c r="FZ87" s="523"/>
      <c r="GA87" s="523"/>
      <c r="GB87" s="523"/>
      <c r="GC87" s="523"/>
      <c r="GD87" s="523"/>
      <c r="GE87" s="523"/>
      <c r="GF87" s="523"/>
      <c r="GG87" s="523"/>
      <c r="GH87" s="523"/>
      <c r="GI87" s="523"/>
      <c r="GJ87" s="523"/>
      <c r="GK87" s="523"/>
      <c r="GL87" s="523"/>
      <c r="GM87" s="523"/>
      <c r="GN87" s="523"/>
      <c r="GO87" s="523"/>
      <c r="GP87" s="523"/>
      <c r="GQ87" s="523"/>
      <c r="GR87" s="523"/>
      <c r="GS87" s="523"/>
      <c r="GT87" s="523"/>
      <c r="GU87" s="523"/>
      <c r="GV87" s="523"/>
      <c r="GW87" s="523"/>
      <c r="GX87" s="523"/>
      <c r="GY87" s="523"/>
      <c r="GZ87" s="523"/>
      <c r="HA87" s="523"/>
      <c r="HB87" s="523"/>
      <c r="HC87" s="523"/>
      <c r="HD87" s="523"/>
      <c r="HE87" s="523"/>
      <c r="HF87" s="523"/>
      <c r="HG87" s="523"/>
      <c r="HH87" s="523"/>
      <c r="HI87" s="523"/>
      <c r="HJ87" s="523"/>
      <c r="HK87" s="523"/>
      <c r="HL87" s="523"/>
      <c r="HM87" s="523"/>
      <c r="HN87" s="523"/>
      <c r="HO87" s="523"/>
      <c r="HP87" s="523"/>
      <c r="HQ87" s="523"/>
      <c r="HR87" s="523"/>
      <c r="HS87" s="523"/>
      <c r="HT87" s="523"/>
      <c r="HU87" s="523"/>
      <c r="HV87" s="523"/>
      <c r="HW87" s="523"/>
      <c r="HX87" s="523"/>
      <c r="HY87" s="523"/>
      <c r="HZ87" s="523"/>
      <c r="IA87" s="523"/>
      <c r="IB87" s="523"/>
      <c r="IC87" s="523"/>
      <c r="ID87" s="523"/>
      <c r="IE87" s="523"/>
      <c r="IF87" s="523"/>
      <c r="IG87" s="523"/>
      <c r="IH87" s="523"/>
      <c r="II87" s="523"/>
      <c r="IJ87" s="523"/>
      <c r="IK87" s="523"/>
      <c r="IL87" s="523"/>
      <c r="IM87" s="523"/>
      <c r="IN87" s="523"/>
      <c r="IO87" s="523"/>
      <c r="IP87" s="523"/>
      <c r="IQ87" s="523"/>
      <c r="IR87" s="523"/>
      <c r="IS87" s="523"/>
      <c r="IT87" s="523"/>
      <c r="IU87" s="523"/>
      <c r="IV87" s="523"/>
    </row>
    <row r="88" spans="1:256" s="524" customFormat="1">
      <c r="A88" s="544"/>
      <c r="B88" s="570"/>
      <c r="C88" s="598" t="s">
        <v>379</v>
      </c>
      <c r="D88" s="606"/>
      <c r="E88" s="606"/>
      <c r="F88" s="606"/>
      <c r="G88" s="606"/>
      <c r="H88" s="606"/>
      <c r="I88" s="609"/>
      <c r="J88" s="598"/>
      <c r="K88" s="606"/>
      <c r="L88" s="606"/>
      <c r="M88" s="660" t="s">
        <v>438</v>
      </c>
      <c r="N88" s="570"/>
      <c r="O88" s="598" t="s">
        <v>728</v>
      </c>
      <c r="P88" s="606"/>
      <c r="Q88" s="606"/>
      <c r="R88" s="606"/>
      <c r="S88" s="606"/>
      <c r="T88" s="606"/>
      <c r="U88" s="609"/>
      <c r="V88" s="598"/>
      <c r="W88" s="606"/>
      <c r="X88" s="606"/>
      <c r="Y88" s="660" t="s">
        <v>438</v>
      </c>
      <c r="Z88" s="570"/>
      <c r="AA88" s="570"/>
      <c r="AB88" s="570"/>
      <c r="AC88" s="570"/>
      <c r="AD88" s="570"/>
      <c r="AE88" s="570"/>
      <c r="AF88" s="570"/>
      <c r="AG88" s="570"/>
      <c r="AH88" s="570"/>
      <c r="AI88" s="570"/>
      <c r="AJ88" s="701"/>
      <c r="AK88" s="523"/>
      <c r="AL88" s="523"/>
      <c r="AM88" s="523"/>
      <c r="AN88" s="523"/>
      <c r="AO88" s="523"/>
      <c r="AP88" s="523"/>
      <c r="AQ88" s="523"/>
      <c r="AR88" s="523"/>
      <c r="AS88" s="523"/>
      <c r="AT88" s="523"/>
      <c r="AU88" s="523"/>
      <c r="AV88" s="523"/>
      <c r="AW88" s="523"/>
      <c r="AX88" s="523"/>
      <c r="AY88" s="523"/>
      <c r="AZ88" s="523"/>
      <c r="BA88" s="523"/>
      <c r="BB88" s="523"/>
      <c r="BC88" s="523"/>
      <c r="BD88" s="523"/>
      <c r="BE88" s="523"/>
      <c r="BF88" s="523"/>
      <c r="BG88" s="523"/>
      <c r="BH88" s="523"/>
      <c r="BI88" s="523"/>
      <c r="BJ88" s="523"/>
      <c r="BK88" s="523"/>
      <c r="BL88" s="523"/>
      <c r="BM88" s="523"/>
      <c r="BN88" s="523"/>
      <c r="BO88" s="523"/>
      <c r="BP88" s="523"/>
      <c r="BQ88" s="523"/>
      <c r="BR88" s="523"/>
      <c r="BS88" s="523"/>
      <c r="BT88" s="523"/>
      <c r="BU88" s="523"/>
      <c r="BV88" s="523"/>
      <c r="BW88" s="523"/>
      <c r="BX88" s="523"/>
      <c r="BY88" s="523"/>
      <c r="BZ88" s="523"/>
      <c r="CA88" s="523"/>
      <c r="CB88" s="523"/>
      <c r="CC88" s="523"/>
      <c r="CD88" s="523"/>
      <c r="CE88" s="523"/>
      <c r="CF88" s="523"/>
      <c r="CG88" s="523"/>
      <c r="CH88" s="523"/>
      <c r="CI88" s="523"/>
      <c r="CJ88" s="523"/>
      <c r="CK88" s="523"/>
      <c r="CL88" s="523"/>
      <c r="CM88" s="523"/>
      <c r="CN88" s="523"/>
      <c r="CO88" s="523"/>
      <c r="CP88" s="523"/>
      <c r="CQ88" s="523"/>
      <c r="CR88" s="523"/>
      <c r="CS88" s="523"/>
      <c r="CT88" s="523"/>
      <c r="CU88" s="523"/>
      <c r="CV88" s="523"/>
      <c r="CW88" s="523"/>
      <c r="CX88" s="523"/>
      <c r="CY88" s="523"/>
      <c r="CZ88" s="523"/>
      <c r="DA88" s="523"/>
      <c r="DB88" s="523"/>
      <c r="DC88" s="523"/>
      <c r="DD88" s="523"/>
      <c r="DE88" s="523"/>
      <c r="DF88" s="523"/>
      <c r="DG88" s="523"/>
      <c r="DH88" s="523"/>
      <c r="DI88" s="523"/>
      <c r="DJ88" s="523"/>
      <c r="DK88" s="523"/>
      <c r="DL88" s="523"/>
      <c r="DM88" s="523"/>
      <c r="DN88" s="523"/>
      <c r="DO88" s="523"/>
      <c r="DP88" s="523"/>
      <c r="DQ88" s="523"/>
      <c r="DR88" s="523"/>
      <c r="DS88" s="523"/>
      <c r="DT88" s="523"/>
      <c r="DU88" s="523"/>
      <c r="DV88" s="523"/>
      <c r="DW88" s="523"/>
      <c r="DX88" s="523"/>
      <c r="DY88" s="523"/>
      <c r="DZ88" s="523"/>
      <c r="EA88" s="523"/>
      <c r="EB88" s="523"/>
      <c r="EC88" s="523"/>
      <c r="ED88" s="523"/>
      <c r="EE88" s="523"/>
      <c r="EF88" s="523"/>
      <c r="EG88" s="523"/>
      <c r="EH88" s="523"/>
      <c r="EI88" s="523"/>
      <c r="EJ88" s="523"/>
      <c r="EK88" s="523"/>
      <c r="EL88" s="523"/>
      <c r="EM88" s="523"/>
      <c r="EN88" s="523"/>
      <c r="EO88" s="523"/>
      <c r="EP88" s="523"/>
      <c r="EQ88" s="523"/>
      <c r="ER88" s="523"/>
      <c r="ES88" s="523"/>
      <c r="ET88" s="523"/>
      <c r="EU88" s="523"/>
      <c r="EV88" s="523"/>
      <c r="EW88" s="523"/>
      <c r="EX88" s="523"/>
      <c r="EY88" s="523"/>
      <c r="EZ88" s="523"/>
      <c r="FA88" s="523"/>
      <c r="FB88" s="523"/>
      <c r="FC88" s="523"/>
      <c r="FD88" s="523"/>
      <c r="FE88" s="523"/>
      <c r="FF88" s="523"/>
      <c r="FG88" s="523"/>
      <c r="FH88" s="523"/>
      <c r="FI88" s="523"/>
      <c r="FJ88" s="523"/>
      <c r="FK88" s="523"/>
      <c r="FL88" s="523"/>
      <c r="FM88" s="523"/>
      <c r="FN88" s="523"/>
      <c r="FO88" s="523"/>
      <c r="FP88" s="523"/>
      <c r="FQ88" s="523"/>
      <c r="FR88" s="523"/>
      <c r="FS88" s="523"/>
      <c r="FT88" s="523"/>
      <c r="FU88" s="523"/>
      <c r="FV88" s="523"/>
      <c r="FW88" s="523"/>
      <c r="FX88" s="523"/>
      <c r="FY88" s="523"/>
      <c r="FZ88" s="523"/>
      <c r="GA88" s="523"/>
      <c r="GB88" s="523"/>
      <c r="GC88" s="523"/>
      <c r="GD88" s="523"/>
      <c r="GE88" s="523"/>
      <c r="GF88" s="523"/>
      <c r="GG88" s="523"/>
      <c r="GH88" s="523"/>
      <c r="GI88" s="523"/>
      <c r="GJ88" s="523"/>
      <c r="GK88" s="523"/>
      <c r="GL88" s="523"/>
      <c r="GM88" s="523"/>
      <c r="GN88" s="523"/>
      <c r="GO88" s="523"/>
      <c r="GP88" s="523"/>
      <c r="GQ88" s="523"/>
      <c r="GR88" s="523"/>
      <c r="GS88" s="523"/>
      <c r="GT88" s="523"/>
      <c r="GU88" s="523"/>
      <c r="GV88" s="523"/>
      <c r="GW88" s="523"/>
      <c r="GX88" s="523"/>
      <c r="GY88" s="523"/>
      <c r="GZ88" s="523"/>
      <c r="HA88" s="523"/>
      <c r="HB88" s="523"/>
      <c r="HC88" s="523"/>
      <c r="HD88" s="523"/>
      <c r="HE88" s="523"/>
      <c r="HF88" s="523"/>
      <c r="HG88" s="523"/>
      <c r="HH88" s="523"/>
      <c r="HI88" s="523"/>
      <c r="HJ88" s="523"/>
      <c r="HK88" s="523"/>
      <c r="HL88" s="523"/>
      <c r="HM88" s="523"/>
      <c r="HN88" s="523"/>
      <c r="HO88" s="523"/>
      <c r="HP88" s="523"/>
      <c r="HQ88" s="523"/>
      <c r="HR88" s="523"/>
      <c r="HS88" s="523"/>
      <c r="HT88" s="523"/>
      <c r="HU88" s="523"/>
      <c r="HV88" s="523"/>
      <c r="HW88" s="523"/>
      <c r="HX88" s="523"/>
      <c r="HY88" s="523"/>
      <c r="HZ88" s="523"/>
      <c r="IA88" s="523"/>
      <c r="IB88" s="523"/>
      <c r="IC88" s="523"/>
      <c r="ID88" s="523"/>
      <c r="IE88" s="523"/>
      <c r="IF88" s="523"/>
      <c r="IG88" s="523"/>
      <c r="IH88" s="523"/>
      <c r="II88" s="523"/>
      <c r="IJ88" s="523"/>
      <c r="IK88" s="523"/>
      <c r="IL88" s="523"/>
      <c r="IM88" s="523"/>
      <c r="IN88" s="523"/>
      <c r="IO88" s="523"/>
      <c r="IP88" s="523"/>
      <c r="IQ88" s="523"/>
      <c r="IR88" s="523"/>
      <c r="IS88" s="523"/>
      <c r="IT88" s="523"/>
      <c r="IU88" s="523"/>
      <c r="IV88" s="523"/>
    </row>
    <row r="89" spans="1:256" s="524" customFormat="1">
      <c r="A89" s="544"/>
      <c r="B89" s="570"/>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70"/>
      <c r="AG89" s="570"/>
      <c r="AH89" s="570"/>
      <c r="AI89" s="570"/>
      <c r="AJ89" s="701"/>
      <c r="AK89" s="523"/>
      <c r="AL89" s="523"/>
      <c r="AM89" s="523"/>
      <c r="AN89" s="523"/>
      <c r="AO89" s="523"/>
      <c r="AP89" s="523"/>
      <c r="AQ89" s="523"/>
      <c r="AR89" s="523"/>
      <c r="AS89" s="523"/>
      <c r="AT89" s="523"/>
      <c r="AU89" s="523"/>
      <c r="AV89" s="523"/>
      <c r="AW89" s="523"/>
      <c r="AX89" s="523"/>
      <c r="AY89" s="523"/>
      <c r="AZ89" s="523"/>
      <c r="BA89" s="523"/>
      <c r="BB89" s="523"/>
      <c r="BC89" s="523"/>
      <c r="BD89" s="523"/>
      <c r="BE89" s="523"/>
      <c r="BF89" s="523"/>
      <c r="BG89" s="523"/>
      <c r="BH89" s="523"/>
      <c r="BI89" s="523"/>
      <c r="BJ89" s="523"/>
      <c r="BK89" s="523"/>
      <c r="BL89" s="523"/>
      <c r="BM89" s="523"/>
      <c r="BN89" s="523"/>
      <c r="BO89" s="523"/>
      <c r="BP89" s="523"/>
      <c r="BQ89" s="523"/>
      <c r="BR89" s="523"/>
      <c r="BS89" s="523"/>
      <c r="BT89" s="523"/>
      <c r="BU89" s="523"/>
      <c r="BV89" s="523"/>
      <c r="BW89" s="523"/>
      <c r="BX89" s="523"/>
      <c r="BY89" s="523"/>
      <c r="BZ89" s="523"/>
      <c r="CA89" s="523"/>
      <c r="CB89" s="523"/>
      <c r="CC89" s="523"/>
      <c r="CD89" s="523"/>
      <c r="CE89" s="523"/>
      <c r="CF89" s="523"/>
      <c r="CG89" s="523"/>
      <c r="CH89" s="523"/>
      <c r="CI89" s="523"/>
      <c r="CJ89" s="523"/>
      <c r="CK89" s="523"/>
      <c r="CL89" s="523"/>
      <c r="CM89" s="523"/>
      <c r="CN89" s="523"/>
      <c r="CO89" s="523"/>
      <c r="CP89" s="523"/>
      <c r="CQ89" s="523"/>
      <c r="CR89" s="523"/>
      <c r="CS89" s="523"/>
      <c r="CT89" s="523"/>
      <c r="CU89" s="523"/>
      <c r="CV89" s="523"/>
      <c r="CW89" s="523"/>
      <c r="CX89" s="523"/>
      <c r="CY89" s="523"/>
      <c r="CZ89" s="523"/>
      <c r="DA89" s="523"/>
      <c r="DB89" s="523"/>
      <c r="DC89" s="523"/>
      <c r="DD89" s="523"/>
      <c r="DE89" s="523"/>
      <c r="DF89" s="523"/>
      <c r="DG89" s="523"/>
      <c r="DH89" s="523"/>
      <c r="DI89" s="523"/>
      <c r="DJ89" s="523"/>
      <c r="DK89" s="523"/>
      <c r="DL89" s="523"/>
      <c r="DM89" s="523"/>
      <c r="DN89" s="523"/>
      <c r="DO89" s="523"/>
      <c r="DP89" s="523"/>
      <c r="DQ89" s="523"/>
      <c r="DR89" s="523"/>
      <c r="DS89" s="523"/>
      <c r="DT89" s="523"/>
      <c r="DU89" s="523"/>
      <c r="DV89" s="523"/>
      <c r="DW89" s="523"/>
      <c r="DX89" s="523"/>
      <c r="DY89" s="523"/>
      <c r="DZ89" s="523"/>
      <c r="EA89" s="523"/>
      <c r="EB89" s="523"/>
      <c r="EC89" s="523"/>
      <c r="ED89" s="523"/>
      <c r="EE89" s="523"/>
      <c r="EF89" s="523"/>
      <c r="EG89" s="523"/>
      <c r="EH89" s="523"/>
      <c r="EI89" s="523"/>
      <c r="EJ89" s="523"/>
      <c r="EK89" s="523"/>
      <c r="EL89" s="523"/>
      <c r="EM89" s="523"/>
      <c r="EN89" s="523"/>
      <c r="EO89" s="523"/>
      <c r="EP89" s="523"/>
      <c r="EQ89" s="523"/>
      <c r="ER89" s="523"/>
      <c r="ES89" s="523"/>
      <c r="ET89" s="523"/>
      <c r="EU89" s="523"/>
      <c r="EV89" s="523"/>
      <c r="EW89" s="523"/>
      <c r="EX89" s="523"/>
      <c r="EY89" s="523"/>
      <c r="EZ89" s="523"/>
      <c r="FA89" s="523"/>
      <c r="FB89" s="523"/>
      <c r="FC89" s="523"/>
      <c r="FD89" s="523"/>
      <c r="FE89" s="523"/>
      <c r="FF89" s="523"/>
      <c r="FG89" s="523"/>
      <c r="FH89" s="523"/>
      <c r="FI89" s="523"/>
      <c r="FJ89" s="523"/>
      <c r="FK89" s="523"/>
      <c r="FL89" s="523"/>
      <c r="FM89" s="523"/>
      <c r="FN89" s="523"/>
      <c r="FO89" s="523"/>
      <c r="FP89" s="523"/>
      <c r="FQ89" s="523"/>
      <c r="FR89" s="523"/>
      <c r="FS89" s="523"/>
      <c r="FT89" s="523"/>
      <c r="FU89" s="523"/>
      <c r="FV89" s="523"/>
      <c r="FW89" s="523"/>
      <c r="FX89" s="523"/>
      <c r="FY89" s="523"/>
      <c r="FZ89" s="523"/>
      <c r="GA89" s="523"/>
      <c r="GB89" s="523"/>
      <c r="GC89" s="523"/>
      <c r="GD89" s="523"/>
      <c r="GE89" s="523"/>
      <c r="GF89" s="523"/>
      <c r="GG89" s="523"/>
      <c r="GH89" s="523"/>
      <c r="GI89" s="523"/>
      <c r="GJ89" s="523"/>
      <c r="GK89" s="523"/>
      <c r="GL89" s="523"/>
      <c r="GM89" s="523"/>
      <c r="GN89" s="523"/>
      <c r="GO89" s="523"/>
      <c r="GP89" s="523"/>
      <c r="GQ89" s="523"/>
      <c r="GR89" s="523"/>
      <c r="GS89" s="523"/>
      <c r="GT89" s="523"/>
      <c r="GU89" s="523"/>
      <c r="GV89" s="523"/>
      <c r="GW89" s="523"/>
      <c r="GX89" s="523"/>
      <c r="GY89" s="523"/>
      <c r="GZ89" s="523"/>
      <c r="HA89" s="523"/>
      <c r="HB89" s="523"/>
      <c r="HC89" s="523"/>
      <c r="HD89" s="523"/>
      <c r="HE89" s="523"/>
      <c r="HF89" s="523"/>
      <c r="HG89" s="523"/>
      <c r="HH89" s="523"/>
      <c r="HI89" s="523"/>
      <c r="HJ89" s="523"/>
      <c r="HK89" s="523"/>
      <c r="HL89" s="523"/>
      <c r="HM89" s="523"/>
      <c r="HN89" s="523"/>
      <c r="HO89" s="523"/>
      <c r="HP89" s="523"/>
      <c r="HQ89" s="523"/>
      <c r="HR89" s="523"/>
      <c r="HS89" s="523"/>
      <c r="HT89" s="523"/>
      <c r="HU89" s="523"/>
      <c r="HV89" s="523"/>
      <c r="HW89" s="523"/>
      <c r="HX89" s="523"/>
      <c r="HY89" s="523"/>
      <c r="HZ89" s="523"/>
      <c r="IA89" s="523"/>
      <c r="IB89" s="523"/>
      <c r="IC89" s="523"/>
      <c r="ID89" s="523"/>
      <c r="IE89" s="523"/>
      <c r="IF89" s="523"/>
      <c r="IG89" s="523"/>
      <c r="IH89" s="523"/>
      <c r="II89" s="523"/>
      <c r="IJ89" s="523"/>
      <c r="IK89" s="523"/>
      <c r="IL89" s="523"/>
      <c r="IM89" s="523"/>
      <c r="IN89" s="523"/>
      <c r="IO89" s="523"/>
      <c r="IP89" s="523"/>
      <c r="IQ89" s="523"/>
      <c r="IR89" s="523"/>
      <c r="IS89" s="523"/>
      <c r="IT89" s="523"/>
      <c r="IU89" s="523"/>
      <c r="IV89" s="523"/>
    </row>
    <row r="90" spans="1:256" s="524" customFormat="1">
      <c r="A90" s="544" t="s">
        <v>680</v>
      </c>
      <c r="B90" s="523"/>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701"/>
      <c r="AK90" s="523"/>
      <c r="AL90" s="523"/>
      <c r="AM90" s="523"/>
      <c r="AN90" s="523"/>
      <c r="AO90" s="523"/>
      <c r="AP90" s="523"/>
      <c r="AQ90" s="523"/>
      <c r="AR90" s="523"/>
      <c r="AS90" s="523"/>
      <c r="AT90" s="523"/>
      <c r="AU90" s="523"/>
      <c r="AV90" s="523"/>
      <c r="AW90" s="523"/>
      <c r="AX90" s="523"/>
      <c r="AY90" s="523"/>
      <c r="AZ90" s="523"/>
      <c r="BA90" s="523"/>
      <c r="BB90" s="523"/>
      <c r="BC90" s="523"/>
      <c r="BD90" s="523"/>
      <c r="BE90" s="523"/>
      <c r="BF90" s="523"/>
      <c r="BG90" s="523"/>
      <c r="BH90" s="523"/>
      <c r="BI90" s="523"/>
      <c r="BJ90" s="523"/>
      <c r="BK90" s="523"/>
      <c r="BL90" s="523"/>
      <c r="BM90" s="523"/>
      <c r="BN90" s="523"/>
      <c r="BO90" s="523"/>
      <c r="BP90" s="523"/>
      <c r="BQ90" s="523"/>
      <c r="BR90" s="523"/>
      <c r="BS90" s="523"/>
      <c r="BT90" s="523"/>
      <c r="BU90" s="523"/>
      <c r="BV90" s="523"/>
      <c r="BW90" s="523"/>
      <c r="BX90" s="523"/>
      <c r="BY90" s="523"/>
      <c r="BZ90" s="523"/>
      <c r="CA90" s="523"/>
      <c r="CB90" s="523"/>
      <c r="CC90" s="523"/>
      <c r="CD90" s="523"/>
      <c r="CE90" s="523"/>
      <c r="CF90" s="523"/>
      <c r="CG90" s="523"/>
      <c r="CH90" s="523"/>
      <c r="CI90" s="523"/>
      <c r="CJ90" s="523"/>
      <c r="CK90" s="523"/>
      <c r="CL90" s="523"/>
      <c r="CM90" s="523"/>
      <c r="CN90" s="523"/>
      <c r="CO90" s="523"/>
      <c r="CP90" s="523"/>
      <c r="CQ90" s="523"/>
      <c r="CR90" s="523"/>
      <c r="CS90" s="523"/>
      <c r="CT90" s="523"/>
      <c r="CU90" s="523"/>
      <c r="CV90" s="523"/>
      <c r="CW90" s="523"/>
      <c r="CX90" s="523"/>
      <c r="CY90" s="523"/>
      <c r="CZ90" s="523"/>
      <c r="DA90" s="523"/>
      <c r="DB90" s="523"/>
      <c r="DC90" s="523"/>
      <c r="DD90" s="523"/>
      <c r="DE90" s="523"/>
      <c r="DF90" s="523"/>
      <c r="DG90" s="523"/>
      <c r="DH90" s="523"/>
      <c r="DI90" s="523"/>
      <c r="DJ90" s="523"/>
      <c r="DK90" s="523"/>
      <c r="DL90" s="523"/>
      <c r="DM90" s="523"/>
      <c r="DN90" s="523"/>
      <c r="DO90" s="523"/>
      <c r="DP90" s="523"/>
      <c r="DQ90" s="523"/>
      <c r="DR90" s="523"/>
      <c r="DS90" s="523"/>
      <c r="DT90" s="523"/>
      <c r="DU90" s="523"/>
      <c r="DV90" s="523"/>
      <c r="DW90" s="523"/>
      <c r="DX90" s="523"/>
      <c r="DY90" s="523"/>
      <c r="DZ90" s="523"/>
      <c r="EA90" s="523"/>
      <c r="EB90" s="523"/>
      <c r="EC90" s="523"/>
      <c r="ED90" s="523"/>
      <c r="EE90" s="523"/>
      <c r="EF90" s="523"/>
      <c r="EG90" s="523"/>
      <c r="EH90" s="523"/>
      <c r="EI90" s="523"/>
      <c r="EJ90" s="523"/>
      <c r="EK90" s="523"/>
      <c r="EL90" s="523"/>
      <c r="EM90" s="523"/>
      <c r="EN90" s="523"/>
      <c r="EO90" s="523"/>
      <c r="EP90" s="523"/>
      <c r="EQ90" s="523"/>
      <c r="ER90" s="523"/>
      <c r="ES90" s="523"/>
      <c r="ET90" s="523"/>
      <c r="EU90" s="523"/>
      <c r="EV90" s="523"/>
      <c r="EW90" s="523"/>
      <c r="EX90" s="523"/>
      <c r="EY90" s="523"/>
      <c r="EZ90" s="523"/>
      <c r="FA90" s="523"/>
      <c r="FB90" s="523"/>
      <c r="FC90" s="523"/>
      <c r="FD90" s="523"/>
      <c r="FE90" s="523"/>
      <c r="FF90" s="523"/>
      <c r="FG90" s="523"/>
      <c r="FH90" s="523"/>
      <c r="FI90" s="523"/>
      <c r="FJ90" s="523"/>
      <c r="FK90" s="523"/>
      <c r="FL90" s="523"/>
      <c r="FM90" s="523"/>
      <c r="FN90" s="523"/>
      <c r="FO90" s="523"/>
      <c r="FP90" s="523"/>
      <c r="FQ90" s="523"/>
      <c r="FR90" s="523"/>
      <c r="FS90" s="523"/>
      <c r="FT90" s="523"/>
      <c r="FU90" s="523"/>
      <c r="FV90" s="523"/>
      <c r="FW90" s="523"/>
      <c r="FX90" s="523"/>
      <c r="FY90" s="523"/>
      <c r="FZ90" s="523"/>
      <c r="GA90" s="523"/>
      <c r="GB90" s="523"/>
      <c r="GC90" s="523"/>
      <c r="GD90" s="523"/>
      <c r="GE90" s="523"/>
      <c r="GF90" s="523"/>
      <c r="GG90" s="523"/>
      <c r="GH90" s="523"/>
      <c r="GI90" s="523"/>
      <c r="GJ90" s="523"/>
      <c r="GK90" s="523"/>
      <c r="GL90" s="523"/>
      <c r="GM90" s="523"/>
      <c r="GN90" s="523"/>
      <c r="GO90" s="523"/>
      <c r="GP90" s="523"/>
      <c r="GQ90" s="523"/>
      <c r="GR90" s="523"/>
      <c r="GS90" s="523"/>
      <c r="GT90" s="523"/>
      <c r="GU90" s="523"/>
      <c r="GV90" s="523"/>
      <c r="GW90" s="523"/>
      <c r="GX90" s="523"/>
      <c r="GY90" s="523"/>
      <c r="GZ90" s="523"/>
      <c r="HA90" s="523"/>
      <c r="HB90" s="523"/>
      <c r="HC90" s="523"/>
      <c r="HD90" s="523"/>
      <c r="HE90" s="523"/>
      <c r="HF90" s="523"/>
      <c r="HG90" s="523"/>
      <c r="HH90" s="523"/>
      <c r="HI90" s="523"/>
      <c r="HJ90" s="523"/>
      <c r="HK90" s="523"/>
      <c r="HL90" s="523"/>
      <c r="HM90" s="523"/>
      <c r="HN90" s="523"/>
      <c r="HO90" s="523"/>
      <c r="HP90" s="523"/>
      <c r="HQ90" s="523"/>
      <c r="HR90" s="523"/>
      <c r="HS90" s="523"/>
      <c r="HT90" s="523"/>
      <c r="HU90" s="523"/>
      <c r="HV90" s="523"/>
      <c r="HW90" s="523"/>
      <c r="HX90" s="523"/>
      <c r="HY90" s="523"/>
      <c r="HZ90" s="523"/>
      <c r="IA90" s="523"/>
      <c r="IB90" s="523"/>
      <c r="IC90" s="523"/>
      <c r="ID90" s="523"/>
      <c r="IE90" s="523"/>
      <c r="IF90" s="523"/>
      <c r="IG90" s="523"/>
      <c r="IH90" s="523"/>
      <c r="II90" s="523"/>
      <c r="IJ90" s="523"/>
      <c r="IK90" s="523"/>
      <c r="IL90" s="523"/>
      <c r="IM90" s="523"/>
      <c r="IN90" s="523"/>
      <c r="IO90" s="523"/>
      <c r="IP90" s="523"/>
      <c r="IQ90" s="523"/>
      <c r="IR90" s="523"/>
      <c r="IS90" s="523"/>
      <c r="IT90" s="523"/>
      <c r="IU90" s="523"/>
      <c r="IV90" s="523"/>
    </row>
    <row r="91" spans="1:256" s="524" customFormat="1">
      <c r="A91" s="544"/>
      <c r="B91" s="570"/>
      <c r="C91" s="598" t="s">
        <v>267</v>
      </c>
      <c r="D91" s="606"/>
      <c r="E91" s="606"/>
      <c r="F91" s="606"/>
      <c r="G91" s="606"/>
      <c r="H91" s="606"/>
      <c r="I91" s="609"/>
      <c r="J91" s="598" t="s">
        <v>727</v>
      </c>
      <c r="K91" s="606"/>
      <c r="L91" s="606"/>
      <c r="M91" s="609"/>
      <c r="N91" s="598" t="s">
        <v>267</v>
      </c>
      <c r="O91" s="606"/>
      <c r="P91" s="606"/>
      <c r="Q91" s="606"/>
      <c r="R91" s="606"/>
      <c r="S91" s="606"/>
      <c r="T91" s="609"/>
      <c r="U91" s="598" t="s">
        <v>727</v>
      </c>
      <c r="V91" s="606"/>
      <c r="W91" s="606"/>
      <c r="X91" s="609"/>
      <c r="Y91" s="570"/>
      <c r="Z91" s="570"/>
      <c r="AA91" s="570"/>
      <c r="AB91" s="570"/>
      <c r="AC91" s="570"/>
      <c r="AD91" s="570"/>
      <c r="AE91" s="570"/>
      <c r="AF91" s="570"/>
      <c r="AG91" s="570"/>
      <c r="AH91" s="570"/>
      <c r="AI91" s="570"/>
      <c r="AJ91" s="701"/>
      <c r="AK91" s="523"/>
      <c r="AL91" s="523"/>
      <c r="AM91" s="523"/>
      <c r="AN91" s="523"/>
      <c r="AO91" s="523"/>
      <c r="AP91" s="523"/>
      <c r="AQ91" s="523"/>
      <c r="AR91" s="523"/>
      <c r="AS91" s="523"/>
      <c r="AT91" s="523"/>
      <c r="AU91" s="523"/>
      <c r="AV91" s="523"/>
      <c r="AW91" s="523"/>
      <c r="AX91" s="523"/>
      <c r="AY91" s="523"/>
      <c r="AZ91" s="523"/>
      <c r="BA91" s="523"/>
      <c r="BB91" s="523"/>
      <c r="BC91" s="523"/>
      <c r="BD91" s="523"/>
      <c r="BE91" s="523"/>
      <c r="BF91" s="523"/>
      <c r="BG91" s="523"/>
      <c r="BH91" s="523"/>
      <c r="BI91" s="523"/>
      <c r="BJ91" s="523"/>
      <c r="BK91" s="523"/>
      <c r="BL91" s="523"/>
      <c r="BM91" s="523"/>
      <c r="BN91" s="523"/>
      <c r="BO91" s="523"/>
      <c r="BP91" s="523"/>
      <c r="BQ91" s="523"/>
      <c r="BR91" s="523"/>
      <c r="BS91" s="523"/>
      <c r="BT91" s="523"/>
      <c r="BU91" s="523"/>
      <c r="BV91" s="523"/>
      <c r="BW91" s="523"/>
      <c r="BX91" s="523"/>
      <c r="BY91" s="523"/>
      <c r="BZ91" s="523"/>
      <c r="CA91" s="523"/>
      <c r="CB91" s="523"/>
      <c r="CC91" s="523"/>
      <c r="CD91" s="523"/>
      <c r="CE91" s="523"/>
      <c r="CF91" s="523"/>
      <c r="CG91" s="523"/>
      <c r="CH91" s="523"/>
      <c r="CI91" s="523"/>
      <c r="CJ91" s="523"/>
      <c r="CK91" s="523"/>
      <c r="CL91" s="523"/>
      <c r="CM91" s="523"/>
      <c r="CN91" s="523"/>
      <c r="CO91" s="523"/>
      <c r="CP91" s="523"/>
      <c r="CQ91" s="523"/>
      <c r="CR91" s="523"/>
      <c r="CS91" s="523"/>
      <c r="CT91" s="523"/>
      <c r="CU91" s="523"/>
      <c r="CV91" s="523"/>
      <c r="CW91" s="523"/>
      <c r="CX91" s="523"/>
      <c r="CY91" s="523"/>
      <c r="CZ91" s="523"/>
      <c r="DA91" s="523"/>
      <c r="DB91" s="523"/>
      <c r="DC91" s="523"/>
      <c r="DD91" s="523"/>
      <c r="DE91" s="523"/>
      <c r="DF91" s="523"/>
      <c r="DG91" s="523"/>
      <c r="DH91" s="523"/>
      <c r="DI91" s="523"/>
      <c r="DJ91" s="523"/>
      <c r="DK91" s="523"/>
      <c r="DL91" s="523"/>
      <c r="DM91" s="523"/>
      <c r="DN91" s="523"/>
      <c r="DO91" s="523"/>
      <c r="DP91" s="523"/>
      <c r="DQ91" s="523"/>
      <c r="DR91" s="523"/>
      <c r="DS91" s="523"/>
      <c r="DT91" s="523"/>
      <c r="DU91" s="523"/>
      <c r="DV91" s="523"/>
      <c r="DW91" s="523"/>
      <c r="DX91" s="523"/>
      <c r="DY91" s="523"/>
      <c r="DZ91" s="523"/>
      <c r="EA91" s="523"/>
      <c r="EB91" s="523"/>
      <c r="EC91" s="523"/>
      <c r="ED91" s="523"/>
      <c r="EE91" s="523"/>
      <c r="EF91" s="523"/>
      <c r="EG91" s="523"/>
      <c r="EH91" s="523"/>
      <c r="EI91" s="523"/>
      <c r="EJ91" s="523"/>
      <c r="EK91" s="523"/>
      <c r="EL91" s="523"/>
      <c r="EM91" s="523"/>
      <c r="EN91" s="523"/>
      <c r="EO91" s="523"/>
      <c r="EP91" s="523"/>
      <c r="EQ91" s="523"/>
      <c r="ER91" s="523"/>
      <c r="ES91" s="523"/>
      <c r="ET91" s="523"/>
      <c r="EU91" s="523"/>
      <c r="EV91" s="523"/>
      <c r="EW91" s="523"/>
      <c r="EX91" s="523"/>
      <c r="EY91" s="523"/>
      <c r="EZ91" s="523"/>
      <c r="FA91" s="523"/>
      <c r="FB91" s="523"/>
      <c r="FC91" s="523"/>
      <c r="FD91" s="523"/>
      <c r="FE91" s="523"/>
      <c r="FF91" s="523"/>
      <c r="FG91" s="523"/>
      <c r="FH91" s="523"/>
      <c r="FI91" s="523"/>
      <c r="FJ91" s="523"/>
      <c r="FK91" s="523"/>
      <c r="FL91" s="523"/>
      <c r="FM91" s="523"/>
      <c r="FN91" s="523"/>
      <c r="FO91" s="523"/>
      <c r="FP91" s="523"/>
      <c r="FQ91" s="523"/>
      <c r="FR91" s="523"/>
      <c r="FS91" s="523"/>
      <c r="FT91" s="523"/>
      <c r="FU91" s="523"/>
      <c r="FV91" s="523"/>
      <c r="FW91" s="523"/>
      <c r="FX91" s="523"/>
      <c r="FY91" s="523"/>
      <c r="FZ91" s="523"/>
      <c r="GA91" s="523"/>
      <c r="GB91" s="523"/>
      <c r="GC91" s="523"/>
      <c r="GD91" s="523"/>
      <c r="GE91" s="523"/>
      <c r="GF91" s="523"/>
      <c r="GG91" s="523"/>
      <c r="GH91" s="523"/>
      <c r="GI91" s="523"/>
      <c r="GJ91" s="523"/>
      <c r="GK91" s="523"/>
      <c r="GL91" s="523"/>
      <c r="GM91" s="523"/>
      <c r="GN91" s="523"/>
      <c r="GO91" s="523"/>
      <c r="GP91" s="523"/>
      <c r="GQ91" s="523"/>
      <c r="GR91" s="523"/>
      <c r="GS91" s="523"/>
      <c r="GT91" s="523"/>
      <c r="GU91" s="523"/>
      <c r="GV91" s="523"/>
      <c r="GW91" s="523"/>
      <c r="GX91" s="523"/>
      <c r="GY91" s="523"/>
      <c r="GZ91" s="523"/>
      <c r="HA91" s="523"/>
      <c r="HB91" s="523"/>
      <c r="HC91" s="523"/>
      <c r="HD91" s="523"/>
      <c r="HE91" s="523"/>
      <c r="HF91" s="523"/>
      <c r="HG91" s="523"/>
      <c r="HH91" s="523"/>
      <c r="HI91" s="523"/>
      <c r="HJ91" s="523"/>
      <c r="HK91" s="523"/>
      <c r="HL91" s="523"/>
      <c r="HM91" s="523"/>
      <c r="HN91" s="523"/>
      <c r="HO91" s="523"/>
      <c r="HP91" s="523"/>
      <c r="HQ91" s="523"/>
      <c r="HR91" s="523"/>
      <c r="HS91" s="523"/>
      <c r="HT91" s="523"/>
      <c r="HU91" s="523"/>
      <c r="HV91" s="523"/>
      <c r="HW91" s="523"/>
      <c r="HX91" s="523"/>
      <c r="HY91" s="523"/>
      <c r="HZ91" s="523"/>
      <c r="IA91" s="523"/>
      <c r="IB91" s="523"/>
      <c r="IC91" s="523"/>
      <c r="ID91" s="523"/>
      <c r="IE91" s="523"/>
      <c r="IF91" s="523"/>
      <c r="IG91" s="523"/>
      <c r="IH91" s="523"/>
      <c r="II91" s="523"/>
      <c r="IJ91" s="523"/>
      <c r="IK91" s="523"/>
      <c r="IL91" s="523"/>
      <c r="IM91" s="523"/>
      <c r="IN91" s="523"/>
      <c r="IO91" s="523"/>
      <c r="IP91" s="523"/>
      <c r="IQ91" s="523"/>
      <c r="IR91" s="523"/>
      <c r="IS91" s="523"/>
      <c r="IT91" s="523"/>
      <c r="IU91" s="523"/>
      <c r="IV91" s="523"/>
    </row>
    <row r="92" spans="1:256" s="524" customFormat="1">
      <c r="A92" s="544"/>
      <c r="B92" s="570"/>
      <c r="C92" s="599" t="s">
        <v>309</v>
      </c>
      <c r="D92" s="607"/>
      <c r="E92" s="607"/>
      <c r="F92" s="607"/>
      <c r="G92" s="607"/>
      <c r="H92" s="607"/>
      <c r="I92" s="627"/>
      <c r="J92" s="598"/>
      <c r="K92" s="606"/>
      <c r="L92" s="606"/>
      <c r="M92" s="660" t="s">
        <v>438</v>
      </c>
      <c r="N92" s="599" t="s">
        <v>58</v>
      </c>
      <c r="O92" s="607"/>
      <c r="P92" s="607"/>
      <c r="Q92" s="607"/>
      <c r="R92" s="607"/>
      <c r="S92" s="607"/>
      <c r="T92" s="627"/>
      <c r="U92" s="598"/>
      <c r="V92" s="606"/>
      <c r="W92" s="606"/>
      <c r="X92" s="660" t="s">
        <v>438</v>
      </c>
      <c r="Y92" s="570"/>
      <c r="Z92" s="570"/>
      <c r="AA92" s="570"/>
      <c r="AB92" s="570"/>
      <c r="AC92" s="570"/>
      <c r="AD92" s="570"/>
      <c r="AE92" s="570"/>
      <c r="AF92" s="570"/>
      <c r="AG92" s="570"/>
      <c r="AH92" s="570"/>
      <c r="AI92" s="570"/>
      <c r="AJ92" s="701"/>
      <c r="AK92" s="523"/>
      <c r="AL92" s="523"/>
      <c r="AM92" s="523"/>
      <c r="AN92" s="523"/>
      <c r="AO92" s="523"/>
      <c r="AP92" s="523"/>
      <c r="AQ92" s="523"/>
      <c r="AR92" s="523"/>
      <c r="AS92" s="523"/>
      <c r="AT92" s="523"/>
      <c r="AU92" s="523"/>
      <c r="AV92" s="523"/>
      <c r="AW92" s="523"/>
      <c r="AX92" s="523"/>
      <c r="AY92" s="523"/>
      <c r="AZ92" s="523"/>
      <c r="BA92" s="523"/>
      <c r="BB92" s="523"/>
      <c r="BC92" s="523"/>
      <c r="BD92" s="523"/>
      <c r="BE92" s="523"/>
      <c r="BF92" s="523"/>
      <c r="BG92" s="523"/>
      <c r="BH92" s="523"/>
      <c r="BI92" s="523"/>
      <c r="BJ92" s="523"/>
      <c r="BK92" s="523"/>
      <c r="BL92" s="523"/>
      <c r="BM92" s="523"/>
      <c r="BN92" s="523"/>
      <c r="BO92" s="523"/>
      <c r="BP92" s="523"/>
      <c r="BQ92" s="523"/>
      <c r="BR92" s="523"/>
      <c r="BS92" s="523"/>
      <c r="BT92" s="523"/>
      <c r="BU92" s="523"/>
      <c r="BV92" s="523"/>
      <c r="BW92" s="523"/>
      <c r="BX92" s="523"/>
      <c r="BY92" s="523"/>
      <c r="BZ92" s="523"/>
      <c r="CA92" s="523"/>
      <c r="CB92" s="523"/>
      <c r="CC92" s="523"/>
      <c r="CD92" s="523"/>
      <c r="CE92" s="523"/>
      <c r="CF92" s="523"/>
      <c r="CG92" s="523"/>
      <c r="CH92" s="523"/>
      <c r="CI92" s="523"/>
      <c r="CJ92" s="523"/>
      <c r="CK92" s="523"/>
      <c r="CL92" s="523"/>
      <c r="CM92" s="523"/>
      <c r="CN92" s="523"/>
      <c r="CO92" s="523"/>
      <c r="CP92" s="523"/>
      <c r="CQ92" s="523"/>
      <c r="CR92" s="523"/>
      <c r="CS92" s="523"/>
      <c r="CT92" s="523"/>
      <c r="CU92" s="523"/>
      <c r="CV92" s="523"/>
      <c r="CW92" s="523"/>
      <c r="CX92" s="523"/>
      <c r="CY92" s="523"/>
      <c r="CZ92" s="523"/>
      <c r="DA92" s="523"/>
      <c r="DB92" s="523"/>
      <c r="DC92" s="523"/>
      <c r="DD92" s="523"/>
      <c r="DE92" s="523"/>
      <c r="DF92" s="523"/>
      <c r="DG92" s="523"/>
      <c r="DH92" s="523"/>
      <c r="DI92" s="523"/>
      <c r="DJ92" s="523"/>
      <c r="DK92" s="523"/>
      <c r="DL92" s="523"/>
      <c r="DM92" s="523"/>
      <c r="DN92" s="523"/>
      <c r="DO92" s="523"/>
      <c r="DP92" s="523"/>
      <c r="DQ92" s="523"/>
      <c r="DR92" s="523"/>
      <c r="DS92" s="523"/>
      <c r="DT92" s="523"/>
      <c r="DU92" s="523"/>
      <c r="DV92" s="523"/>
      <c r="DW92" s="523"/>
      <c r="DX92" s="523"/>
      <c r="DY92" s="523"/>
      <c r="DZ92" s="523"/>
      <c r="EA92" s="523"/>
      <c r="EB92" s="523"/>
      <c r="EC92" s="523"/>
      <c r="ED92" s="523"/>
      <c r="EE92" s="523"/>
      <c r="EF92" s="523"/>
      <c r="EG92" s="523"/>
      <c r="EH92" s="523"/>
      <c r="EI92" s="523"/>
      <c r="EJ92" s="523"/>
      <c r="EK92" s="523"/>
      <c r="EL92" s="523"/>
      <c r="EM92" s="523"/>
      <c r="EN92" s="523"/>
      <c r="EO92" s="523"/>
      <c r="EP92" s="523"/>
      <c r="EQ92" s="523"/>
      <c r="ER92" s="523"/>
      <c r="ES92" s="523"/>
      <c r="ET92" s="523"/>
      <c r="EU92" s="523"/>
      <c r="EV92" s="523"/>
      <c r="EW92" s="523"/>
      <c r="EX92" s="523"/>
      <c r="EY92" s="523"/>
      <c r="EZ92" s="523"/>
      <c r="FA92" s="523"/>
      <c r="FB92" s="523"/>
      <c r="FC92" s="523"/>
      <c r="FD92" s="523"/>
      <c r="FE92" s="523"/>
      <c r="FF92" s="523"/>
      <c r="FG92" s="523"/>
      <c r="FH92" s="523"/>
      <c r="FI92" s="523"/>
      <c r="FJ92" s="523"/>
      <c r="FK92" s="523"/>
      <c r="FL92" s="523"/>
      <c r="FM92" s="523"/>
      <c r="FN92" s="523"/>
      <c r="FO92" s="523"/>
      <c r="FP92" s="523"/>
      <c r="FQ92" s="523"/>
      <c r="FR92" s="523"/>
      <c r="FS92" s="523"/>
      <c r="FT92" s="523"/>
      <c r="FU92" s="523"/>
      <c r="FV92" s="523"/>
      <c r="FW92" s="523"/>
      <c r="FX92" s="523"/>
      <c r="FY92" s="523"/>
      <c r="FZ92" s="523"/>
      <c r="GA92" s="523"/>
      <c r="GB92" s="523"/>
      <c r="GC92" s="523"/>
      <c r="GD92" s="523"/>
      <c r="GE92" s="523"/>
      <c r="GF92" s="523"/>
      <c r="GG92" s="523"/>
      <c r="GH92" s="523"/>
      <c r="GI92" s="523"/>
      <c r="GJ92" s="523"/>
      <c r="GK92" s="523"/>
      <c r="GL92" s="523"/>
      <c r="GM92" s="523"/>
      <c r="GN92" s="523"/>
      <c r="GO92" s="523"/>
      <c r="GP92" s="523"/>
      <c r="GQ92" s="523"/>
      <c r="GR92" s="523"/>
      <c r="GS92" s="523"/>
      <c r="GT92" s="523"/>
      <c r="GU92" s="523"/>
      <c r="GV92" s="523"/>
      <c r="GW92" s="523"/>
      <c r="GX92" s="523"/>
      <c r="GY92" s="523"/>
      <c r="GZ92" s="523"/>
      <c r="HA92" s="523"/>
      <c r="HB92" s="523"/>
      <c r="HC92" s="523"/>
      <c r="HD92" s="523"/>
      <c r="HE92" s="523"/>
      <c r="HF92" s="523"/>
      <c r="HG92" s="523"/>
      <c r="HH92" s="523"/>
      <c r="HI92" s="523"/>
      <c r="HJ92" s="523"/>
      <c r="HK92" s="523"/>
      <c r="HL92" s="523"/>
      <c r="HM92" s="523"/>
      <c r="HN92" s="523"/>
      <c r="HO92" s="523"/>
      <c r="HP92" s="523"/>
      <c r="HQ92" s="523"/>
      <c r="HR92" s="523"/>
      <c r="HS92" s="523"/>
      <c r="HT92" s="523"/>
      <c r="HU92" s="523"/>
      <c r="HV92" s="523"/>
      <c r="HW92" s="523"/>
      <c r="HX92" s="523"/>
      <c r="HY92" s="523"/>
      <c r="HZ92" s="523"/>
      <c r="IA92" s="523"/>
      <c r="IB92" s="523"/>
      <c r="IC92" s="523"/>
      <c r="ID92" s="523"/>
      <c r="IE92" s="523"/>
      <c r="IF92" s="523"/>
      <c r="IG92" s="523"/>
      <c r="IH92" s="523"/>
      <c r="II92" s="523"/>
      <c r="IJ92" s="523"/>
      <c r="IK92" s="523"/>
      <c r="IL92" s="523"/>
      <c r="IM92" s="523"/>
      <c r="IN92" s="523"/>
      <c r="IO92" s="523"/>
      <c r="IP92" s="523"/>
      <c r="IQ92" s="523"/>
      <c r="IR92" s="523"/>
      <c r="IS92" s="523"/>
      <c r="IT92" s="523"/>
      <c r="IU92" s="523"/>
      <c r="IV92" s="523"/>
    </row>
    <row r="93" spans="1:256" s="524" customFormat="1">
      <c r="A93" s="544"/>
      <c r="B93" s="570"/>
      <c r="C93" s="599" t="s">
        <v>236</v>
      </c>
      <c r="D93" s="607"/>
      <c r="E93" s="607"/>
      <c r="F93" s="607"/>
      <c r="G93" s="607"/>
      <c r="H93" s="607"/>
      <c r="I93" s="627"/>
      <c r="J93" s="598"/>
      <c r="K93" s="606"/>
      <c r="L93" s="606"/>
      <c r="M93" s="660" t="s">
        <v>438</v>
      </c>
      <c r="N93" s="599" t="s">
        <v>71</v>
      </c>
      <c r="O93" s="607"/>
      <c r="P93" s="607"/>
      <c r="Q93" s="607"/>
      <c r="R93" s="607"/>
      <c r="S93" s="607"/>
      <c r="T93" s="627"/>
      <c r="U93" s="598"/>
      <c r="V93" s="606"/>
      <c r="W93" s="606"/>
      <c r="X93" s="660" t="s">
        <v>438</v>
      </c>
      <c r="Y93" s="570"/>
      <c r="Z93" s="570"/>
      <c r="AA93" s="570"/>
      <c r="AB93" s="570"/>
      <c r="AC93" s="570"/>
      <c r="AD93" s="570"/>
      <c r="AE93" s="570"/>
      <c r="AF93" s="570"/>
      <c r="AG93" s="570"/>
      <c r="AH93" s="570"/>
      <c r="AI93" s="570"/>
      <c r="AJ93" s="701"/>
      <c r="AK93" s="523"/>
      <c r="AL93" s="523"/>
      <c r="AM93" s="523"/>
      <c r="AN93" s="523"/>
      <c r="AO93" s="523"/>
      <c r="AP93" s="523"/>
      <c r="AQ93" s="523"/>
      <c r="AR93" s="523"/>
      <c r="AS93" s="523"/>
      <c r="AT93" s="523"/>
      <c r="AU93" s="523"/>
      <c r="AV93" s="523"/>
      <c r="AW93" s="523"/>
      <c r="AX93" s="523"/>
      <c r="AY93" s="523"/>
      <c r="AZ93" s="523"/>
      <c r="BA93" s="523"/>
      <c r="BB93" s="523"/>
      <c r="BC93" s="523"/>
      <c r="BD93" s="523"/>
      <c r="BE93" s="523"/>
      <c r="BF93" s="523"/>
      <c r="BG93" s="523"/>
      <c r="BH93" s="523"/>
      <c r="BI93" s="523"/>
      <c r="BJ93" s="523"/>
      <c r="BK93" s="523"/>
      <c r="BL93" s="523"/>
      <c r="BM93" s="523"/>
      <c r="BN93" s="523"/>
      <c r="BO93" s="523"/>
      <c r="BP93" s="523"/>
      <c r="BQ93" s="523"/>
      <c r="BR93" s="523"/>
      <c r="BS93" s="523"/>
      <c r="BT93" s="523"/>
      <c r="BU93" s="523"/>
      <c r="BV93" s="523"/>
      <c r="BW93" s="523"/>
      <c r="BX93" s="523"/>
      <c r="BY93" s="523"/>
      <c r="BZ93" s="523"/>
      <c r="CA93" s="523"/>
      <c r="CB93" s="523"/>
      <c r="CC93" s="523"/>
      <c r="CD93" s="523"/>
      <c r="CE93" s="523"/>
      <c r="CF93" s="523"/>
      <c r="CG93" s="523"/>
      <c r="CH93" s="523"/>
      <c r="CI93" s="523"/>
      <c r="CJ93" s="523"/>
      <c r="CK93" s="523"/>
      <c r="CL93" s="523"/>
      <c r="CM93" s="523"/>
      <c r="CN93" s="523"/>
      <c r="CO93" s="523"/>
      <c r="CP93" s="523"/>
      <c r="CQ93" s="523"/>
      <c r="CR93" s="523"/>
      <c r="CS93" s="523"/>
      <c r="CT93" s="523"/>
      <c r="CU93" s="523"/>
      <c r="CV93" s="523"/>
      <c r="CW93" s="523"/>
      <c r="CX93" s="523"/>
      <c r="CY93" s="523"/>
      <c r="CZ93" s="523"/>
      <c r="DA93" s="523"/>
      <c r="DB93" s="523"/>
      <c r="DC93" s="523"/>
      <c r="DD93" s="523"/>
      <c r="DE93" s="523"/>
      <c r="DF93" s="523"/>
      <c r="DG93" s="523"/>
      <c r="DH93" s="523"/>
      <c r="DI93" s="523"/>
      <c r="DJ93" s="523"/>
      <c r="DK93" s="523"/>
      <c r="DL93" s="523"/>
      <c r="DM93" s="523"/>
      <c r="DN93" s="523"/>
      <c r="DO93" s="523"/>
      <c r="DP93" s="523"/>
      <c r="DQ93" s="523"/>
      <c r="DR93" s="523"/>
      <c r="DS93" s="523"/>
      <c r="DT93" s="523"/>
      <c r="DU93" s="523"/>
      <c r="DV93" s="523"/>
      <c r="DW93" s="523"/>
      <c r="DX93" s="523"/>
      <c r="DY93" s="523"/>
      <c r="DZ93" s="523"/>
      <c r="EA93" s="523"/>
      <c r="EB93" s="523"/>
      <c r="EC93" s="523"/>
      <c r="ED93" s="523"/>
      <c r="EE93" s="523"/>
      <c r="EF93" s="523"/>
      <c r="EG93" s="523"/>
      <c r="EH93" s="523"/>
      <c r="EI93" s="523"/>
      <c r="EJ93" s="523"/>
      <c r="EK93" s="523"/>
      <c r="EL93" s="523"/>
      <c r="EM93" s="523"/>
      <c r="EN93" s="523"/>
      <c r="EO93" s="523"/>
      <c r="EP93" s="523"/>
      <c r="EQ93" s="523"/>
      <c r="ER93" s="523"/>
      <c r="ES93" s="523"/>
      <c r="ET93" s="523"/>
      <c r="EU93" s="523"/>
      <c r="EV93" s="523"/>
      <c r="EW93" s="523"/>
      <c r="EX93" s="523"/>
      <c r="EY93" s="523"/>
      <c r="EZ93" s="523"/>
      <c r="FA93" s="523"/>
      <c r="FB93" s="523"/>
      <c r="FC93" s="523"/>
      <c r="FD93" s="523"/>
      <c r="FE93" s="523"/>
      <c r="FF93" s="523"/>
      <c r="FG93" s="523"/>
      <c r="FH93" s="523"/>
      <c r="FI93" s="523"/>
      <c r="FJ93" s="523"/>
      <c r="FK93" s="523"/>
      <c r="FL93" s="523"/>
      <c r="FM93" s="523"/>
      <c r="FN93" s="523"/>
      <c r="FO93" s="523"/>
      <c r="FP93" s="523"/>
      <c r="FQ93" s="523"/>
      <c r="FR93" s="523"/>
      <c r="FS93" s="523"/>
      <c r="FT93" s="523"/>
      <c r="FU93" s="523"/>
      <c r="FV93" s="523"/>
      <c r="FW93" s="523"/>
      <c r="FX93" s="523"/>
      <c r="FY93" s="523"/>
      <c r="FZ93" s="523"/>
      <c r="GA93" s="523"/>
      <c r="GB93" s="523"/>
      <c r="GC93" s="523"/>
      <c r="GD93" s="523"/>
      <c r="GE93" s="523"/>
      <c r="GF93" s="523"/>
      <c r="GG93" s="523"/>
      <c r="GH93" s="523"/>
      <c r="GI93" s="523"/>
      <c r="GJ93" s="523"/>
      <c r="GK93" s="523"/>
      <c r="GL93" s="523"/>
      <c r="GM93" s="523"/>
      <c r="GN93" s="523"/>
      <c r="GO93" s="523"/>
      <c r="GP93" s="523"/>
      <c r="GQ93" s="523"/>
      <c r="GR93" s="523"/>
      <c r="GS93" s="523"/>
      <c r="GT93" s="523"/>
      <c r="GU93" s="523"/>
      <c r="GV93" s="523"/>
      <c r="GW93" s="523"/>
      <c r="GX93" s="523"/>
      <c r="GY93" s="523"/>
      <c r="GZ93" s="523"/>
      <c r="HA93" s="523"/>
      <c r="HB93" s="523"/>
      <c r="HC93" s="523"/>
      <c r="HD93" s="523"/>
      <c r="HE93" s="523"/>
      <c r="HF93" s="523"/>
      <c r="HG93" s="523"/>
      <c r="HH93" s="523"/>
      <c r="HI93" s="523"/>
      <c r="HJ93" s="523"/>
      <c r="HK93" s="523"/>
      <c r="HL93" s="523"/>
      <c r="HM93" s="523"/>
      <c r="HN93" s="523"/>
      <c r="HO93" s="523"/>
      <c r="HP93" s="523"/>
      <c r="HQ93" s="523"/>
      <c r="HR93" s="523"/>
      <c r="HS93" s="523"/>
      <c r="HT93" s="523"/>
      <c r="HU93" s="523"/>
      <c r="HV93" s="523"/>
      <c r="HW93" s="523"/>
      <c r="HX93" s="523"/>
      <c r="HY93" s="523"/>
      <c r="HZ93" s="523"/>
      <c r="IA93" s="523"/>
      <c r="IB93" s="523"/>
      <c r="IC93" s="523"/>
      <c r="ID93" s="523"/>
      <c r="IE93" s="523"/>
      <c r="IF93" s="523"/>
      <c r="IG93" s="523"/>
      <c r="IH93" s="523"/>
      <c r="II93" s="523"/>
      <c r="IJ93" s="523"/>
      <c r="IK93" s="523"/>
      <c r="IL93" s="523"/>
      <c r="IM93" s="523"/>
      <c r="IN93" s="523"/>
      <c r="IO93" s="523"/>
      <c r="IP93" s="523"/>
      <c r="IQ93" s="523"/>
      <c r="IR93" s="523"/>
      <c r="IS93" s="523"/>
      <c r="IT93" s="523"/>
      <c r="IU93" s="523"/>
      <c r="IV93" s="523"/>
    </row>
    <row r="94" spans="1:256" s="524" customFormat="1">
      <c r="A94" s="544"/>
      <c r="B94" s="570"/>
      <c r="C94" s="599" t="s">
        <v>724</v>
      </c>
      <c r="D94" s="607"/>
      <c r="E94" s="607"/>
      <c r="F94" s="607"/>
      <c r="G94" s="607"/>
      <c r="H94" s="607"/>
      <c r="I94" s="627"/>
      <c r="J94" s="598"/>
      <c r="K94" s="606"/>
      <c r="L94" s="606"/>
      <c r="M94" s="660" t="s">
        <v>438</v>
      </c>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701"/>
      <c r="AK94" s="523"/>
      <c r="AL94" s="523"/>
      <c r="AM94" s="523"/>
      <c r="AN94" s="523"/>
      <c r="AO94" s="523"/>
      <c r="AP94" s="523"/>
      <c r="AQ94" s="523"/>
      <c r="AR94" s="523"/>
      <c r="AS94" s="523"/>
      <c r="AT94" s="523"/>
      <c r="AU94" s="523"/>
      <c r="AV94" s="523"/>
      <c r="AW94" s="523"/>
      <c r="AX94" s="523"/>
      <c r="AY94" s="523"/>
      <c r="AZ94" s="523"/>
      <c r="BA94" s="523"/>
      <c r="BB94" s="523"/>
      <c r="BC94" s="523"/>
      <c r="BD94" s="523"/>
      <c r="BE94" s="523"/>
      <c r="BF94" s="523"/>
      <c r="BG94" s="523"/>
      <c r="BH94" s="523"/>
      <c r="BI94" s="523"/>
      <c r="BJ94" s="523"/>
      <c r="BK94" s="523"/>
      <c r="BL94" s="523"/>
      <c r="BM94" s="523"/>
      <c r="BN94" s="523"/>
      <c r="BO94" s="523"/>
      <c r="BP94" s="523"/>
      <c r="BQ94" s="523"/>
      <c r="BR94" s="523"/>
      <c r="BS94" s="523"/>
      <c r="BT94" s="523"/>
      <c r="BU94" s="523"/>
      <c r="BV94" s="523"/>
      <c r="BW94" s="523"/>
      <c r="BX94" s="523"/>
      <c r="BY94" s="523"/>
      <c r="BZ94" s="523"/>
      <c r="CA94" s="523"/>
      <c r="CB94" s="523"/>
      <c r="CC94" s="523"/>
      <c r="CD94" s="523"/>
      <c r="CE94" s="523"/>
      <c r="CF94" s="523"/>
      <c r="CG94" s="523"/>
      <c r="CH94" s="523"/>
      <c r="CI94" s="523"/>
      <c r="CJ94" s="523"/>
      <c r="CK94" s="523"/>
      <c r="CL94" s="523"/>
      <c r="CM94" s="523"/>
      <c r="CN94" s="523"/>
      <c r="CO94" s="523"/>
      <c r="CP94" s="523"/>
      <c r="CQ94" s="523"/>
      <c r="CR94" s="523"/>
      <c r="CS94" s="523"/>
      <c r="CT94" s="523"/>
      <c r="CU94" s="523"/>
      <c r="CV94" s="523"/>
      <c r="CW94" s="523"/>
      <c r="CX94" s="523"/>
      <c r="CY94" s="523"/>
      <c r="CZ94" s="523"/>
      <c r="DA94" s="523"/>
      <c r="DB94" s="523"/>
      <c r="DC94" s="523"/>
      <c r="DD94" s="523"/>
      <c r="DE94" s="523"/>
      <c r="DF94" s="523"/>
      <c r="DG94" s="523"/>
      <c r="DH94" s="523"/>
      <c r="DI94" s="523"/>
      <c r="DJ94" s="523"/>
      <c r="DK94" s="523"/>
      <c r="DL94" s="523"/>
      <c r="DM94" s="523"/>
      <c r="DN94" s="523"/>
      <c r="DO94" s="523"/>
      <c r="DP94" s="523"/>
      <c r="DQ94" s="523"/>
      <c r="DR94" s="523"/>
      <c r="DS94" s="523"/>
      <c r="DT94" s="523"/>
      <c r="DU94" s="523"/>
      <c r="DV94" s="523"/>
      <c r="DW94" s="523"/>
      <c r="DX94" s="523"/>
      <c r="DY94" s="523"/>
      <c r="DZ94" s="523"/>
      <c r="EA94" s="523"/>
      <c r="EB94" s="523"/>
      <c r="EC94" s="523"/>
      <c r="ED94" s="523"/>
      <c r="EE94" s="523"/>
      <c r="EF94" s="523"/>
      <c r="EG94" s="523"/>
      <c r="EH94" s="523"/>
      <c r="EI94" s="523"/>
      <c r="EJ94" s="523"/>
      <c r="EK94" s="523"/>
      <c r="EL94" s="523"/>
      <c r="EM94" s="523"/>
      <c r="EN94" s="523"/>
      <c r="EO94" s="523"/>
      <c r="EP94" s="523"/>
      <c r="EQ94" s="523"/>
      <c r="ER94" s="523"/>
      <c r="ES94" s="523"/>
      <c r="ET94" s="523"/>
      <c r="EU94" s="523"/>
      <c r="EV94" s="523"/>
      <c r="EW94" s="523"/>
      <c r="EX94" s="523"/>
      <c r="EY94" s="523"/>
      <c r="EZ94" s="523"/>
      <c r="FA94" s="523"/>
      <c r="FB94" s="523"/>
      <c r="FC94" s="523"/>
      <c r="FD94" s="523"/>
      <c r="FE94" s="523"/>
      <c r="FF94" s="523"/>
      <c r="FG94" s="523"/>
      <c r="FH94" s="523"/>
      <c r="FI94" s="523"/>
      <c r="FJ94" s="523"/>
      <c r="FK94" s="523"/>
      <c r="FL94" s="523"/>
      <c r="FM94" s="523"/>
      <c r="FN94" s="523"/>
      <c r="FO94" s="523"/>
      <c r="FP94" s="523"/>
      <c r="FQ94" s="523"/>
      <c r="FR94" s="523"/>
      <c r="FS94" s="523"/>
      <c r="FT94" s="523"/>
      <c r="FU94" s="523"/>
      <c r="FV94" s="523"/>
      <c r="FW94" s="523"/>
      <c r="FX94" s="523"/>
      <c r="FY94" s="523"/>
      <c r="FZ94" s="523"/>
      <c r="GA94" s="523"/>
      <c r="GB94" s="523"/>
      <c r="GC94" s="523"/>
      <c r="GD94" s="523"/>
      <c r="GE94" s="523"/>
      <c r="GF94" s="523"/>
      <c r="GG94" s="523"/>
      <c r="GH94" s="523"/>
      <c r="GI94" s="523"/>
      <c r="GJ94" s="523"/>
      <c r="GK94" s="523"/>
      <c r="GL94" s="523"/>
      <c r="GM94" s="523"/>
      <c r="GN94" s="523"/>
      <c r="GO94" s="523"/>
      <c r="GP94" s="523"/>
      <c r="GQ94" s="523"/>
      <c r="GR94" s="523"/>
      <c r="GS94" s="523"/>
      <c r="GT94" s="523"/>
      <c r="GU94" s="523"/>
      <c r="GV94" s="523"/>
      <c r="GW94" s="523"/>
      <c r="GX94" s="523"/>
      <c r="GY94" s="523"/>
      <c r="GZ94" s="523"/>
      <c r="HA94" s="523"/>
      <c r="HB94" s="523"/>
      <c r="HC94" s="523"/>
      <c r="HD94" s="523"/>
      <c r="HE94" s="523"/>
      <c r="HF94" s="523"/>
      <c r="HG94" s="523"/>
      <c r="HH94" s="523"/>
      <c r="HI94" s="523"/>
      <c r="HJ94" s="523"/>
      <c r="HK94" s="523"/>
      <c r="HL94" s="523"/>
      <c r="HM94" s="523"/>
      <c r="HN94" s="523"/>
      <c r="HO94" s="523"/>
      <c r="HP94" s="523"/>
      <c r="HQ94" s="523"/>
      <c r="HR94" s="523"/>
      <c r="HS94" s="523"/>
      <c r="HT94" s="523"/>
      <c r="HU94" s="523"/>
      <c r="HV94" s="523"/>
      <c r="HW94" s="523"/>
      <c r="HX94" s="523"/>
      <c r="HY94" s="523"/>
      <c r="HZ94" s="523"/>
      <c r="IA94" s="523"/>
      <c r="IB94" s="523"/>
      <c r="IC94" s="523"/>
      <c r="ID94" s="523"/>
      <c r="IE94" s="523"/>
      <c r="IF94" s="523"/>
      <c r="IG94" s="523"/>
      <c r="IH94" s="523"/>
      <c r="II94" s="523"/>
      <c r="IJ94" s="523"/>
      <c r="IK94" s="523"/>
      <c r="IL94" s="523"/>
      <c r="IM94" s="523"/>
      <c r="IN94" s="523"/>
      <c r="IO94" s="523"/>
      <c r="IP94" s="523"/>
      <c r="IQ94" s="523"/>
      <c r="IR94" s="523"/>
      <c r="IS94" s="523"/>
      <c r="IT94" s="523"/>
      <c r="IU94" s="523"/>
      <c r="IV94" s="523"/>
    </row>
    <row r="95" spans="1:256" s="524" customFormat="1">
      <c r="A95" s="544"/>
      <c r="B95" s="570"/>
      <c r="C95" s="570" t="s">
        <v>725</v>
      </c>
      <c r="D95" s="570"/>
      <c r="E95" s="570"/>
      <c r="F95" s="570"/>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701"/>
      <c r="AK95" s="523"/>
      <c r="AL95" s="523"/>
      <c r="AM95" s="523"/>
      <c r="AN95" s="523"/>
      <c r="AO95" s="523"/>
      <c r="AP95" s="523"/>
      <c r="AQ95" s="523"/>
      <c r="AR95" s="523"/>
      <c r="AS95" s="523"/>
      <c r="AT95" s="523"/>
      <c r="AU95" s="523"/>
      <c r="AV95" s="523"/>
      <c r="AW95" s="523"/>
      <c r="AX95" s="523"/>
      <c r="AY95" s="523"/>
      <c r="AZ95" s="523"/>
      <c r="BA95" s="523"/>
      <c r="BB95" s="523"/>
      <c r="BC95" s="523"/>
      <c r="BD95" s="523"/>
      <c r="BE95" s="523"/>
      <c r="BF95" s="523"/>
      <c r="BG95" s="523"/>
      <c r="BH95" s="523"/>
      <c r="BI95" s="523"/>
      <c r="BJ95" s="523"/>
      <c r="BK95" s="523"/>
      <c r="BL95" s="523"/>
      <c r="BM95" s="523"/>
      <c r="BN95" s="523"/>
      <c r="BO95" s="523"/>
      <c r="BP95" s="523"/>
      <c r="BQ95" s="523"/>
      <c r="BR95" s="523"/>
      <c r="BS95" s="523"/>
      <c r="BT95" s="523"/>
      <c r="BU95" s="523"/>
      <c r="BV95" s="523"/>
      <c r="BW95" s="523"/>
      <c r="BX95" s="523"/>
      <c r="BY95" s="523"/>
      <c r="BZ95" s="523"/>
      <c r="CA95" s="523"/>
      <c r="CB95" s="523"/>
      <c r="CC95" s="523"/>
      <c r="CD95" s="523"/>
      <c r="CE95" s="523"/>
      <c r="CF95" s="523"/>
      <c r="CG95" s="523"/>
      <c r="CH95" s="523"/>
      <c r="CI95" s="523"/>
      <c r="CJ95" s="523"/>
      <c r="CK95" s="523"/>
      <c r="CL95" s="523"/>
      <c r="CM95" s="523"/>
      <c r="CN95" s="523"/>
      <c r="CO95" s="523"/>
      <c r="CP95" s="523"/>
      <c r="CQ95" s="523"/>
      <c r="CR95" s="523"/>
      <c r="CS95" s="523"/>
      <c r="CT95" s="523"/>
      <c r="CU95" s="523"/>
      <c r="CV95" s="523"/>
      <c r="CW95" s="523"/>
      <c r="CX95" s="523"/>
      <c r="CY95" s="523"/>
      <c r="CZ95" s="523"/>
      <c r="DA95" s="523"/>
      <c r="DB95" s="523"/>
      <c r="DC95" s="523"/>
      <c r="DD95" s="523"/>
      <c r="DE95" s="523"/>
      <c r="DF95" s="523"/>
      <c r="DG95" s="523"/>
      <c r="DH95" s="523"/>
      <c r="DI95" s="523"/>
      <c r="DJ95" s="523"/>
      <c r="DK95" s="523"/>
      <c r="DL95" s="523"/>
      <c r="DM95" s="523"/>
      <c r="DN95" s="523"/>
      <c r="DO95" s="523"/>
      <c r="DP95" s="523"/>
      <c r="DQ95" s="523"/>
      <c r="DR95" s="523"/>
      <c r="DS95" s="523"/>
      <c r="DT95" s="523"/>
      <c r="DU95" s="523"/>
      <c r="DV95" s="523"/>
      <c r="DW95" s="523"/>
      <c r="DX95" s="523"/>
      <c r="DY95" s="523"/>
      <c r="DZ95" s="523"/>
      <c r="EA95" s="523"/>
      <c r="EB95" s="523"/>
      <c r="EC95" s="523"/>
      <c r="ED95" s="523"/>
      <c r="EE95" s="523"/>
      <c r="EF95" s="523"/>
      <c r="EG95" s="523"/>
      <c r="EH95" s="523"/>
      <c r="EI95" s="523"/>
      <c r="EJ95" s="523"/>
      <c r="EK95" s="523"/>
      <c r="EL95" s="523"/>
      <c r="EM95" s="523"/>
      <c r="EN95" s="523"/>
      <c r="EO95" s="523"/>
      <c r="EP95" s="523"/>
      <c r="EQ95" s="523"/>
      <c r="ER95" s="523"/>
      <c r="ES95" s="523"/>
      <c r="ET95" s="523"/>
      <c r="EU95" s="523"/>
      <c r="EV95" s="523"/>
      <c r="EW95" s="523"/>
      <c r="EX95" s="523"/>
      <c r="EY95" s="523"/>
      <c r="EZ95" s="523"/>
      <c r="FA95" s="523"/>
      <c r="FB95" s="523"/>
      <c r="FC95" s="523"/>
      <c r="FD95" s="523"/>
      <c r="FE95" s="523"/>
      <c r="FF95" s="523"/>
      <c r="FG95" s="523"/>
      <c r="FH95" s="523"/>
      <c r="FI95" s="523"/>
      <c r="FJ95" s="523"/>
      <c r="FK95" s="523"/>
      <c r="FL95" s="523"/>
      <c r="FM95" s="523"/>
      <c r="FN95" s="523"/>
      <c r="FO95" s="523"/>
      <c r="FP95" s="523"/>
      <c r="FQ95" s="523"/>
      <c r="FR95" s="523"/>
      <c r="FS95" s="523"/>
      <c r="FT95" s="523"/>
      <c r="FU95" s="523"/>
      <c r="FV95" s="523"/>
      <c r="FW95" s="523"/>
      <c r="FX95" s="523"/>
      <c r="FY95" s="523"/>
      <c r="FZ95" s="523"/>
      <c r="GA95" s="523"/>
      <c r="GB95" s="523"/>
      <c r="GC95" s="523"/>
      <c r="GD95" s="523"/>
      <c r="GE95" s="523"/>
      <c r="GF95" s="523"/>
      <c r="GG95" s="523"/>
      <c r="GH95" s="523"/>
      <c r="GI95" s="523"/>
      <c r="GJ95" s="523"/>
      <c r="GK95" s="523"/>
      <c r="GL95" s="523"/>
      <c r="GM95" s="523"/>
      <c r="GN95" s="523"/>
      <c r="GO95" s="523"/>
      <c r="GP95" s="523"/>
      <c r="GQ95" s="523"/>
      <c r="GR95" s="523"/>
      <c r="GS95" s="523"/>
      <c r="GT95" s="523"/>
      <c r="GU95" s="523"/>
      <c r="GV95" s="523"/>
      <c r="GW95" s="523"/>
      <c r="GX95" s="523"/>
      <c r="GY95" s="523"/>
      <c r="GZ95" s="523"/>
      <c r="HA95" s="523"/>
      <c r="HB95" s="523"/>
      <c r="HC95" s="523"/>
      <c r="HD95" s="523"/>
      <c r="HE95" s="523"/>
      <c r="HF95" s="523"/>
      <c r="HG95" s="523"/>
      <c r="HH95" s="523"/>
      <c r="HI95" s="523"/>
      <c r="HJ95" s="523"/>
      <c r="HK95" s="523"/>
      <c r="HL95" s="523"/>
      <c r="HM95" s="523"/>
      <c r="HN95" s="523"/>
      <c r="HO95" s="523"/>
      <c r="HP95" s="523"/>
      <c r="HQ95" s="523"/>
      <c r="HR95" s="523"/>
      <c r="HS95" s="523"/>
      <c r="HT95" s="523"/>
      <c r="HU95" s="523"/>
      <c r="HV95" s="523"/>
      <c r="HW95" s="523"/>
      <c r="HX95" s="523"/>
      <c r="HY95" s="523"/>
      <c r="HZ95" s="523"/>
      <c r="IA95" s="523"/>
      <c r="IB95" s="523"/>
      <c r="IC95" s="523"/>
      <c r="ID95" s="523"/>
      <c r="IE95" s="523"/>
      <c r="IF95" s="523"/>
      <c r="IG95" s="523"/>
      <c r="IH95" s="523"/>
      <c r="II95" s="523"/>
      <c r="IJ95" s="523"/>
      <c r="IK95" s="523"/>
      <c r="IL95" s="523"/>
      <c r="IM95" s="523"/>
      <c r="IN95" s="523"/>
      <c r="IO95" s="523"/>
      <c r="IP95" s="523"/>
      <c r="IQ95" s="523"/>
      <c r="IR95" s="523"/>
      <c r="IS95" s="523"/>
      <c r="IT95" s="523"/>
      <c r="IU95" s="523"/>
      <c r="IV95" s="523"/>
    </row>
    <row r="96" spans="1:256" s="524" customFormat="1">
      <c r="A96" s="545"/>
      <c r="B96" s="572"/>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702"/>
      <c r="AK96" s="523"/>
      <c r="AL96" s="523"/>
      <c r="AM96" s="523"/>
      <c r="AN96" s="523"/>
      <c r="AO96" s="523"/>
      <c r="AP96" s="523"/>
      <c r="AQ96" s="523"/>
      <c r="AR96" s="523"/>
      <c r="AS96" s="523"/>
      <c r="AT96" s="523"/>
      <c r="AU96" s="523"/>
      <c r="AV96" s="523"/>
      <c r="AW96" s="523"/>
      <c r="AX96" s="523"/>
      <c r="AY96" s="523"/>
      <c r="AZ96" s="523"/>
      <c r="BA96" s="523"/>
      <c r="BB96" s="523"/>
      <c r="BC96" s="523"/>
      <c r="BD96" s="523"/>
      <c r="BE96" s="523"/>
      <c r="BF96" s="523"/>
      <c r="BG96" s="523"/>
      <c r="BH96" s="523"/>
      <c r="BI96" s="523"/>
      <c r="BJ96" s="523"/>
      <c r="BK96" s="523"/>
      <c r="BL96" s="523"/>
      <c r="BM96" s="523"/>
      <c r="BN96" s="523"/>
      <c r="BO96" s="523"/>
      <c r="BP96" s="523"/>
      <c r="BQ96" s="523"/>
      <c r="BR96" s="523"/>
      <c r="BS96" s="523"/>
      <c r="BT96" s="523"/>
      <c r="BU96" s="523"/>
      <c r="BV96" s="523"/>
      <c r="BW96" s="523"/>
      <c r="BX96" s="523"/>
      <c r="BY96" s="523"/>
      <c r="BZ96" s="523"/>
      <c r="CA96" s="523"/>
      <c r="CB96" s="523"/>
      <c r="CC96" s="523"/>
      <c r="CD96" s="523"/>
      <c r="CE96" s="523"/>
      <c r="CF96" s="523"/>
      <c r="CG96" s="523"/>
      <c r="CH96" s="523"/>
      <c r="CI96" s="523"/>
      <c r="CJ96" s="523"/>
      <c r="CK96" s="523"/>
      <c r="CL96" s="523"/>
      <c r="CM96" s="523"/>
      <c r="CN96" s="523"/>
      <c r="CO96" s="523"/>
      <c r="CP96" s="523"/>
      <c r="CQ96" s="523"/>
      <c r="CR96" s="523"/>
      <c r="CS96" s="523"/>
      <c r="CT96" s="523"/>
      <c r="CU96" s="523"/>
      <c r="CV96" s="523"/>
      <c r="CW96" s="523"/>
      <c r="CX96" s="523"/>
      <c r="CY96" s="523"/>
      <c r="CZ96" s="523"/>
      <c r="DA96" s="523"/>
      <c r="DB96" s="523"/>
      <c r="DC96" s="523"/>
      <c r="DD96" s="523"/>
      <c r="DE96" s="523"/>
      <c r="DF96" s="523"/>
      <c r="DG96" s="523"/>
      <c r="DH96" s="523"/>
      <c r="DI96" s="523"/>
      <c r="DJ96" s="523"/>
      <c r="DK96" s="523"/>
      <c r="DL96" s="523"/>
      <c r="DM96" s="523"/>
      <c r="DN96" s="523"/>
      <c r="DO96" s="523"/>
      <c r="DP96" s="523"/>
      <c r="DQ96" s="523"/>
      <c r="DR96" s="523"/>
      <c r="DS96" s="523"/>
      <c r="DT96" s="523"/>
      <c r="DU96" s="523"/>
      <c r="DV96" s="523"/>
      <c r="DW96" s="523"/>
      <c r="DX96" s="523"/>
      <c r="DY96" s="523"/>
      <c r="DZ96" s="523"/>
      <c r="EA96" s="523"/>
      <c r="EB96" s="523"/>
      <c r="EC96" s="523"/>
      <c r="ED96" s="523"/>
      <c r="EE96" s="523"/>
      <c r="EF96" s="523"/>
      <c r="EG96" s="523"/>
      <c r="EH96" s="523"/>
      <c r="EI96" s="523"/>
      <c r="EJ96" s="523"/>
      <c r="EK96" s="523"/>
      <c r="EL96" s="523"/>
      <c r="EM96" s="523"/>
      <c r="EN96" s="523"/>
      <c r="EO96" s="523"/>
      <c r="EP96" s="523"/>
      <c r="EQ96" s="523"/>
      <c r="ER96" s="523"/>
      <c r="ES96" s="523"/>
      <c r="ET96" s="523"/>
      <c r="EU96" s="523"/>
      <c r="EV96" s="523"/>
      <c r="EW96" s="523"/>
      <c r="EX96" s="523"/>
      <c r="EY96" s="523"/>
      <c r="EZ96" s="523"/>
      <c r="FA96" s="523"/>
      <c r="FB96" s="523"/>
      <c r="FC96" s="523"/>
      <c r="FD96" s="523"/>
      <c r="FE96" s="523"/>
      <c r="FF96" s="523"/>
      <c r="FG96" s="523"/>
      <c r="FH96" s="523"/>
      <c r="FI96" s="523"/>
      <c r="FJ96" s="523"/>
      <c r="FK96" s="523"/>
      <c r="FL96" s="523"/>
      <c r="FM96" s="523"/>
      <c r="FN96" s="523"/>
      <c r="FO96" s="523"/>
      <c r="FP96" s="523"/>
      <c r="FQ96" s="523"/>
      <c r="FR96" s="523"/>
      <c r="FS96" s="523"/>
      <c r="FT96" s="523"/>
      <c r="FU96" s="523"/>
      <c r="FV96" s="523"/>
      <c r="FW96" s="523"/>
      <c r="FX96" s="523"/>
      <c r="FY96" s="523"/>
      <c r="FZ96" s="523"/>
      <c r="GA96" s="523"/>
      <c r="GB96" s="523"/>
      <c r="GC96" s="523"/>
      <c r="GD96" s="523"/>
      <c r="GE96" s="523"/>
      <c r="GF96" s="523"/>
      <c r="GG96" s="523"/>
      <c r="GH96" s="523"/>
      <c r="GI96" s="523"/>
      <c r="GJ96" s="523"/>
      <c r="GK96" s="523"/>
      <c r="GL96" s="523"/>
      <c r="GM96" s="523"/>
      <c r="GN96" s="523"/>
      <c r="GO96" s="523"/>
      <c r="GP96" s="523"/>
      <c r="GQ96" s="523"/>
      <c r="GR96" s="523"/>
      <c r="GS96" s="523"/>
      <c r="GT96" s="523"/>
      <c r="GU96" s="523"/>
      <c r="GV96" s="523"/>
      <c r="GW96" s="523"/>
      <c r="GX96" s="523"/>
      <c r="GY96" s="523"/>
      <c r="GZ96" s="523"/>
      <c r="HA96" s="523"/>
      <c r="HB96" s="523"/>
      <c r="HC96" s="523"/>
      <c r="HD96" s="523"/>
      <c r="HE96" s="523"/>
      <c r="HF96" s="523"/>
      <c r="HG96" s="523"/>
      <c r="HH96" s="523"/>
      <c r="HI96" s="523"/>
      <c r="HJ96" s="523"/>
      <c r="HK96" s="523"/>
      <c r="HL96" s="523"/>
      <c r="HM96" s="523"/>
      <c r="HN96" s="523"/>
      <c r="HO96" s="523"/>
      <c r="HP96" s="523"/>
      <c r="HQ96" s="523"/>
      <c r="HR96" s="523"/>
      <c r="HS96" s="523"/>
      <c r="HT96" s="523"/>
      <c r="HU96" s="523"/>
      <c r="HV96" s="523"/>
      <c r="HW96" s="523"/>
      <c r="HX96" s="523"/>
      <c r="HY96" s="523"/>
      <c r="HZ96" s="523"/>
      <c r="IA96" s="523"/>
      <c r="IB96" s="523"/>
      <c r="IC96" s="523"/>
      <c r="ID96" s="523"/>
      <c r="IE96" s="523"/>
      <c r="IF96" s="523"/>
      <c r="IG96" s="523"/>
      <c r="IH96" s="523"/>
      <c r="II96" s="523"/>
      <c r="IJ96" s="523"/>
      <c r="IK96" s="523"/>
      <c r="IL96" s="523"/>
      <c r="IM96" s="523"/>
      <c r="IN96" s="523"/>
      <c r="IO96" s="523"/>
      <c r="IP96" s="523"/>
      <c r="IQ96" s="523"/>
      <c r="IR96" s="523"/>
      <c r="IS96" s="523"/>
      <c r="IT96" s="523"/>
      <c r="IU96" s="523"/>
      <c r="IV96" s="523"/>
    </row>
    <row r="97" spans="1:256" s="524" customFormat="1">
      <c r="A97" s="542"/>
      <c r="B97" s="570"/>
      <c r="C97" s="570"/>
      <c r="D97" s="570"/>
      <c r="E97" s="570"/>
      <c r="F97" s="570"/>
      <c r="G97" s="570"/>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23"/>
      <c r="AL97" s="523"/>
      <c r="AM97" s="523"/>
      <c r="AN97" s="523"/>
      <c r="AO97" s="523"/>
      <c r="AP97" s="523"/>
      <c r="AQ97" s="523"/>
      <c r="AR97" s="523"/>
      <c r="AS97" s="523"/>
      <c r="AT97" s="523"/>
      <c r="AU97" s="523"/>
      <c r="AV97" s="523"/>
      <c r="AW97" s="523"/>
      <c r="AX97" s="523"/>
      <c r="AY97" s="523"/>
      <c r="AZ97" s="523"/>
      <c r="BA97" s="523"/>
      <c r="BB97" s="523"/>
      <c r="BC97" s="523"/>
      <c r="BD97" s="523"/>
      <c r="BE97" s="523"/>
      <c r="BF97" s="523"/>
      <c r="BG97" s="523"/>
      <c r="BH97" s="523"/>
      <c r="BI97" s="523"/>
      <c r="BJ97" s="523"/>
      <c r="BK97" s="523"/>
      <c r="BL97" s="523"/>
      <c r="BM97" s="523"/>
      <c r="BN97" s="523"/>
      <c r="BO97" s="523"/>
      <c r="BP97" s="523"/>
      <c r="BQ97" s="523"/>
      <c r="BR97" s="523"/>
      <c r="BS97" s="523"/>
      <c r="BT97" s="523"/>
      <c r="BU97" s="523"/>
      <c r="BV97" s="523"/>
      <c r="BW97" s="523"/>
      <c r="BX97" s="523"/>
      <c r="BY97" s="523"/>
      <c r="BZ97" s="523"/>
      <c r="CA97" s="523"/>
      <c r="CB97" s="523"/>
      <c r="CC97" s="523"/>
      <c r="CD97" s="523"/>
      <c r="CE97" s="523"/>
      <c r="CF97" s="523"/>
      <c r="CG97" s="523"/>
      <c r="CH97" s="523"/>
      <c r="CI97" s="523"/>
      <c r="CJ97" s="523"/>
      <c r="CK97" s="523"/>
      <c r="CL97" s="523"/>
      <c r="CM97" s="523"/>
      <c r="CN97" s="523"/>
      <c r="CO97" s="523"/>
      <c r="CP97" s="523"/>
      <c r="CQ97" s="523"/>
      <c r="CR97" s="523"/>
      <c r="CS97" s="523"/>
      <c r="CT97" s="523"/>
      <c r="CU97" s="523"/>
      <c r="CV97" s="523"/>
      <c r="CW97" s="523"/>
      <c r="CX97" s="523"/>
      <c r="CY97" s="523"/>
      <c r="CZ97" s="523"/>
      <c r="DA97" s="523"/>
      <c r="DB97" s="523"/>
      <c r="DC97" s="523"/>
      <c r="DD97" s="523"/>
      <c r="DE97" s="523"/>
      <c r="DF97" s="523"/>
      <c r="DG97" s="523"/>
      <c r="DH97" s="523"/>
      <c r="DI97" s="523"/>
      <c r="DJ97" s="523"/>
      <c r="DK97" s="523"/>
      <c r="DL97" s="523"/>
      <c r="DM97" s="523"/>
      <c r="DN97" s="523"/>
      <c r="DO97" s="523"/>
      <c r="DP97" s="523"/>
      <c r="DQ97" s="523"/>
      <c r="DR97" s="523"/>
      <c r="DS97" s="523"/>
      <c r="DT97" s="523"/>
      <c r="DU97" s="523"/>
      <c r="DV97" s="523"/>
      <c r="DW97" s="523"/>
      <c r="DX97" s="523"/>
      <c r="DY97" s="523"/>
      <c r="DZ97" s="523"/>
      <c r="EA97" s="523"/>
      <c r="EB97" s="523"/>
      <c r="EC97" s="523"/>
      <c r="ED97" s="523"/>
      <c r="EE97" s="523"/>
      <c r="EF97" s="523"/>
      <c r="EG97" s="523"/>
      <c r="EH97" s="523"/>
      <c r="EI97" s="523"/>
      <c r="EJ97" s="523"/>
      <c r="EK97" s="523"/>
      <c r="EL97" s="523"/>
      <c r="EM97" s="523"/>
      <c r="EN97" s="523"/>
      <c r="EO97" s="523"/>
      <c r="EP97" s="523"/>
      <c r="EQ97" s="523"/>
      <c r="ER97" s="523"/>
      <c r="ES97" s="523"/>
      <c r="ET97" s="523"/>
      <c r="EU97" s="523"/>
      <c r="EV97" s="523"/>
      <c r="EW97" s="523"/>
      <c r="EX97" s="523"/>
      <c r="EY97" s="523"/>
      <c r="EZ97" s="523"/>
      <c r="FA97" s="523"/>
      <c r="FB97" s="523"/>
      <c r="FC97" s="523"/>
      <c r="FD97" s="523"/>
      <c r="FE97" s="523"/>
      <c r="FF97" s="523"/>
      <c r="FG97" s="523"/>
      <c r="FH97" s="523"/>
      <c r="FI97" s="523"/>
      <c r="FJ97" s="523"/>
      <c r="FK97" s="523"/>
      <c r="FL97" s="523"/>
      <c r="FM97" s="523"/>
      <c r="FN97" s="523"/>
      <c r="FO97" s="523"/>
      <c r="FP97" s="523"/>
      <c r="FQ97" s="523"/>
      <c r="FR97" s="523"/>
      <c r="FS97" s="523"/>
      <c r="FT97" s="523"/>
      <c r="FU97" s="523"/>
      <c r="FV97" s="523"/>
      <c r="FW97" s="523"/>
      <c r="FX97" s="523"/>
      <c r="FY97" s="523"/>
      <c r="FZ97" s="523"/>
      <c r="GA97" s="523"/>
      <c r="GB97" s="523"/>
      <c r="GC97" s="523"/>
      <c r="GD97" s="523"/>
      <c r="GE97" s="523"/>
      <c r="GF97" s="523"/>
      <c r="GG97" s="523"/>
      <c r="GH97" s="523"/>
      <c r="GI97" s="523"/>
      <c r="GJ97" s="523"/>
      <c r="GK97" s="523"/>
      <c r="GL97" s="523"/>
      <c r="GM97" s="523"/>
      <c r="GN97" s="523"/>
      <c r="GO97" s="523"/>
      <c r="GP97" s="523"/>
      <c r="GQ97" s="523"/>
      <c r="GR97" s="523"/>
      <c r="GS97" s="523"/>
      <c r="GT97" s="523"/>
      <c r="GU97" s="523"/>
      <c r="GV97" s="523"/>
      <c r="GW97" s="523"/>
      <c r="GX97" s="523"/>
      <c r="GY97" s="523"/>
      <c r="GZ97" s="523"/>
      <c r="HA97" s="523"/>
      <c r="HB97" s="523"/>
      <c r="HC97" s="523"/>
      <c r="HD97" s="523"/>
      <c r="HE97" s="523"/>
      <c r="HF97" s="523"/>
      <c r="HG97" s="523"/>
      <c r="HH97" s="523"/>
      <c r="HI97" s="523"/>
      <c r="HJ97" s="523"/>
      <c r="HK97" s="523"/>
      <c r="HL97" s="523"/>
      <c r="HM97" s="523"/>
      <c r="HN97" s="523"/>
      <c r="HO97" s="523"/>
      <c r="HP97" s="523"/>
      <c r="HQ97" s="523"/>
      <c r="HR97" s="523"/>
      <c r="HS97" s="523"/>
      <c r="HT97" s="523"/>
      <c r="HU97" s="523"/>
      <c r="HV97" s="523"/>
      <c r="HW97" s="523"/>
      <c r="HX97" s="523"/>
      <c r="HY97" s="523"/>
      <c r="HZ97" s="523"/>
      <c r="IA97" s="523"/>
      <c r="IB97" s="523"/>
      <c r="IC97" s="523"/>
      <c r="ID97" s="523"/>
      <c r="IE97" s="523"/>
      <c r="IF97" s="523"/>
      <c r="IG97" s="523"/>
      <c r="IH97" s="523"/>
      <c r="II97" s="523"/>
      <c r="IJ97" s="523"/>
      <c r="IK97" s="523"/>
      <c r="IL97" s="523"/>
      <c r="IM97" s="523"/>
      <c r="IN97" s="523"/>
      <c r="IO97" s="523"/>
      <c r="IP97" s="523"/>
      <c r="IQ97" s="523"/>
      <c r="IR97" s="523"/>
      <c r="IS97" s="523"/>
      <c r="IT97" s="523"/>
      <c r="IU97" s="523"/>
      <c r="IV97" s="523"/>
    </row>
    <row r="98" spans="1:256" s="523" customFormat="1">
      <c r="A98" s="546" t="s">
        <v>781</v>
      </c>
      <c r="B98" s="570"/>
      <c r="C98" s="570"/>
      <c r="D98" s="570"/>
      <c r="E98" s="570"/>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row>
    <row r="99" spans="1:256" s="523" customFormat="1">
      <c r="A99" s="538" t="s">
        <v>581</v>
      </c>
      <c r="B99" s="573"/>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700"/>
    </row>
    <row r="100" spans="1:256" s="523" customFormat="1">
      <c r="A100" s="544" t="s">
        <v>701</v>
      </c>
      <c r="B100" s="574" t="s">
        <v>120</v>
      </c>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570"/>
      <c r="AB100" s="570"/>
      <c r="AC100" s="684" t="s">
        <v>350</v>
      </c>
      <c r="AD100" s="684"/>
      <c r="AE100" s="684"/>
      <c r="AF100" s="684"/>
      <c r="AG100" s="684"/>
      <c r="AH100" s="684"/>
      <c r="AI100" s="684"/>
      <c r="AJ100" s="701"/>
    </row>
    <row r="101" spans="1:256" s="523" customFormat="1">
      <c r="A101" s="544"/>
      <c r="B101" s="575"/>
      <c r="C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0"/>
      <c r="AB101" s="570"/>
      <c r="AC101" s="570"/>
      <c r="AD101" s="570"/>
      <c r="AE101" s="570"/>
      <c r="AF101" s="570"/>
      <c r="AG101" s="570"/>
      <c r="AH101" s="570"/>
      <c r="AI101" s="570"/>
      <c r="AJ101" s="701"/>
    </row>
    <row r="102" spans="1:256" s="523" customFormat="1">
      <c r="A102" s="547" t="s">
        <v>702</v>
      </c>
      <c r="B102" s="574" t="s">
        <v>741</v>
      </c>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684" t="s">
        <v>350</v>
      </c>
      <c r="AD102" s="684"/>
      <c r="AE102" s="684"/>
      <c r="AF102" s="684"/>
      <c r="AG102" s="684"/>
      <c r="AH102" s="684"/>
      <c r="AI102" s="684"/>
      <c r="AJ102" s="701"/>
    </row>
    <row r="103" spans="1:256" s="523" customFormat="1">
      <c r="A103" s="544"/>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0"/>
      <c r="AB103" s="570"/>
      <c r="AC103" s="570"/>
      <c r="AD103" s="570"/>
      <c r="AE103" s="570"/>
      <c r="AF103" s="570"/>
      <c r="AG103" s="570"/>
      <c r="AH103" s="570"/>
      <c r="AI103" s="570"/>
      <c r="AJ103" s="701"/>
    </row>
    <row r="104" spans="1:256" s="523" customFormat="1">
      <c r="A104" s="548" t="s">
        <v>180</v>
      </c>
      <c r="B104" s="574"/>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AA104" s="570"/>
      <c r="AB104" s="570"/>
      <c r="AC104" s="570"/>
      <c r="AD104" s="570"/>
      <c r="AE104" s="570"/>
      <c r="AF104" s="570"/>
      <c r="AG104" s="570"/>
      <c r="AH104" s="570"/>
      <c r="AI104" s="570"/>
      <c r="AJ104" s="701"/>
    </row>
    <row r="105" spans="1:256" s="523" customFormat="1" ht="15" customHeight="1">
      <c r="A105" s="547" t="s">
        <v>783</v>
      </c>
      <c r="B105" s="576" t="s">
        <v>714</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0"/>
      <c r="AB105" s="570"/>
      <c r="AC105" s="684" t="s">
        <v>350</v>
      </c>
      <c r="AD105" s="684"/>
      <c r="AE105" s="684"/>
      <c r="AF105" s="684"/>
      <c r="AG105" s="684"/>
      <c r="AH105" s="684"/>
      <c r="AI105" s="684"/>
      <c r="AJ105" s="701"/>
    </row>
    <row r="106" spans="1:256" s="523" customFormat="1">
      <c r="A106" s="547"/>
      <c r="B106" s="574"/>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0"/>
      <c r="AB106" s="570"/>
      <c r="AC106" s="570"/>
      <c r="AD106" s="570"/>
      <c r="AE106" s="570"/>
      <c r="AF106" s="570"/>
      <c r="AG106" s="570"/>
      <c r="AH106" s="570"/>
      <c r="AI106" s="570"/>
      <c r="AJ106" s="701"/>
    </row>
    <row r="107" spans="1:256" s="523" customFormat="1" ht="14.25" customHeight="1">
      <c r="A107" s="547" t="s">
        <v>752</v>
      </c>
      <c r="B107" s="576" t="s">
        <v>292</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684" t="s">
        <v>350</v>
      </c>
      <c r="AD107" s="684"/>
      <c r="AE107" s="684"/>
      <c r="AF107" s="684"/>
      <c r="AG107" s="684"/>
      <c r="AH107" s="684"/>
      <c r="AI107" s="684"/>
      <c r="AJ107" s="701"/>
    </row>
    <row r="108" spans="1:256" s="523" customFormat="1">
      <c r="A108" s="547"/>
      <c r="B108" s="574"/>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0"/>
      <c r="AB108" s="570"/>
      <c r="AC108" s="570"/>
      <c r="AD108" s="570"/>
      <c r="AE108" s="570"/>
      <c r="AF108" s="570"/>
      <c r="AG108" s="570"/>
      <c r="AH108" s="570"/>
      <c r="AI108" s="570"/>
      <c r="AJ108" s="701"/>
    </row>
    <row r="109" spans="1:256" s="523" customFormat="1" ht="14.25" customHeight="1">
      <c r="A109" s="547" t="s">
        <v>215</v>
      </c>
      <c r="B109" s="576" t="s">
        <v>790</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0"/>
      <c r="AB109" s="570"/>
      <c r="AC109" s="684" t="s">
        <v>350</v>
      </c>
      <c r="AD109" s="684"/>
      <c r="AE109" s="684"/>
      <c r="AF109" s="684"/>
      <c r="AG109" s="684"/>
      <c r="AH109" s="684"/>
      <c r="AI109" s="684"/>
      <c r="AJ109" s="701"/>
    </row>
    <row r="110" spans="1:256" s="523" customFormat="1">
      <c r="A110" s="545"/>
      <c r="B110" s="572"/>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702"/>
    </row>
    <row r="111" spans="1:256" s="524" customFormat="1">
      <c r="A111" s="542"/>
      <c r="B111" s="570"/>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0"/>
      <c r="AI111" s="570"/>
      <c r="AJ111" s="570"/>
      <c r="AK111" s="523"/>
      <c r="AL111" s="523"/>
      <c r="AM111" s="523"/>
      <c r="AN111" s="523"/>
      <c r="AO111" s="523"/>
      <c r="AP111" s="523"/>
      <c r="AQ111" s="523"/>
      <c r="AR111" s="523"/>
      <c r="AS111" s="523"/>
      <c r="AT111" s="523"/>
      <c r="AU111" s="523"/>
      <c r="AV111" s="523"/>
      <c r="AW111" s="523"/>
      <c r="AX111" s="523"/>
      <c r="AY111" s="523"/>
      <c r="AZ111" s="523"/>
      <c r="BA111" s="523"/>
      <c r="BB111" s="523"/>
      <c r="BC111" s="523"/>
      <c r="BD111" s="523"/>
      <c r="BE111" s="523"/>
      <c r="BF111" s="523"/>
      <c r="BG111" s="523"/>
      <c r="BH111" s="523"/>
      <c r="BI111" s="523"/>
      <c r="BJ111" s="523"/>
      <c r="BK111" s="523"/>
      <c r="BL111" s="523"/>
      <c r="BM111" s="523"/>
      <c r="BN111" s="523"/>
      <c r="BO111" s="523"/>
      <c r="BP111" s="523"/>
      <c r="BQ111" s="523"/>
      <c r="BR111" s="523"/>
      <c r="BS111" s="523"/>
      <c r="BT111" s="523"/>
      <c r="BU111" s="523"/>
      <c r="BV111" s="523"/>
      <c r="BW111" s="523"/>
      <c r="BX111" s="523"/>
      <c r="BY111" s="523"/>
      <c r="BZ111" s="523"/>
      <c r="CA111" s="523"/>
      <c r="CB111" s="523"/>
      <c r="CC111" s="523"/>
      <c r="CD111" s="523"/>
      <c r="CE111" s="523"/>
      <c r="CF111" s="523"/>
      <c r="CG111" s="523"/>
      <c r="CH111" s="523"/>
      <c r="CI111" s="523"/>
      <c r="CJ111" s="523"/>
      <c r="CK111" s="523"/>
      <c r="CL111" s="523"/>
      <c r="CM111" s="523"/>
      <c r="CN111" s="523"/>
      <c r="CO111" s="523"/>
      <c r="CP111" s="523"/>
      <c r="CQ111" s="523"/>
      <c r="CR111" s="523"/>
      <c r="CS111" s="523"/>
      <c r="CT111" s="523"/>
      <c r="CU111" s="523"/>
      <c r="CV111" s="523"/>
      <c r="CW111" s="523"/>
      <c r="CX111" s="523"/>
      <c r="CY111" s="523"/>
      <c r="CZ111" s="523"/>
      <c r="DA111" s="523"/>
      <c r="DB111" s="523"/>
      <c r="DC111" s="523"/>
      <c r="DD111" s="523"/>
      <c r="DE111" s="523"/>
      <c r="DF111" s="523"/>
      <c r="DG111" s="523"/>
      <c r="DH111" s="523"/>
      <c r="DI111" s="523"/>
      <c r="DJ111" s="523"/>
      <c r="DK111" s="523"/>
      <c r="DL111" s="523"/>
      <c r="DM111" s="523"/>
      <c r="DN111" s="523"/>
      <c r="DO111" s="523"/>
      <c r="DP111" s="523"/>
      <c r="DQ111" s="523"/>
      <c r="DR111" s="523"/>
      <c r="DS111" s="523"/>
      <c r="DT111" s="523"/>
      <c r="DU111" s="523"/>
      <c r="DV111" s="523"/>
      <c r="DW111" s="523"/>
      <c r="DX111" s="523"/>
      <c r="DY111" s="523"/>
      <c r="DZ111" s="523"/>
      <c r="EA111" s="523"/>
      <c r="EB111" s="523"/>
      <c r="EC111" s="523"/>
      <c r="ED111" s="523"/>
      <c r="EE111" s="523"/>
      <c r="EF111" s="523"/>
      <c r="EG111" s="523"/>
      <c r="EH111" s="523"/>
      <c r="EI111" s="523"/>
      <c r="EJ111" s="523"/>
      <c r="EK111" s="523"/>
      <c r="EL111" s="523"/>
      <c r="EM111" s="523"/>
      <c r="EN111" s="523"/>
      <c r="EO111" s="523"/>
      <c r="EP111" s="523"/>
      <c r="EQ111" s="523"/>
      <c r="ER111" s="523"/>
      <c r="ES111" s="523"/>
      <c r="ET111" s="523"/>
      <c r="EU111" s="523"/>
      <c r="EV111" s="523"/>
      <c r="EW111" s="523"/>
      <c r="EX111" s="523"/>
      <c r="EY111" s="523"/>
      <c r="EZ111" s="523"/>
      <c r="FA111" s="523"/>
      <c r="FB111" s="523"/>
      <c r="FC111" s="523"/>
      <c r="FD111" s="523"/>
      <c r="FE111" s="523"/>
      <c r="FF111" s="523"/>
      <c r="FG111" s="523"/>
      <c r="FH111" s="523"/>
      <c r="FI111" s="523"/>
      <c r="FJ111" s="523"/>
      <c r="FK111" s="523"/>
      <c r="FL111" s="523"/>
      <c r="FM111" s="523"/>
      <c r="FN111" s="523"/>
      <c r="FO111" s="523"/>
      <c r="FP111" s="523"/>
      <c r="FQ111" s="523"/>
      <c r="FR111" s="523"/>
      <c r="FS111" s="523"/>
      <c r="FT111" s="523"/>
      <c r="FU111" s="523"/>
      <c r="FV111" s="523"/>
      <c r="FW111" s="523"/>
      <c r="FX111" s="523"/>
      <c r="FY111" s="523"/>
      <c r="FZ111" s="523"/>
      <c r="GA111" s="523"/>
      <c r="GB111" s="523"/>
      <c r="GC111" s="523"/>
      <c r="GD111" s="523"/>
      <c r="GE111" s="523"/>
      <c r="GF111" s="523"/>
      <c r="GG111" s="523"/>
      <c r="GH111" s="523"/>
      <c r="GI111" s="523"/>
      <c r="GJ111" s="523"/>
      <c r="GK111" s="523"/>
      <c r="GL111" s="523"/>
      <c r="GM111" s="523"/>
      <c r="GN111" s="523"/>
      <c r="GO111" s="523"/>
      <c r="GP111" s="523"/>
      <c r="GQ111" s="523"/>
      <c r="GR111" s="523"/>
      <c r="GS111" s="523"/>
      <c r="GT111" s="523"/>
      <c r="GU111" s="523"/>
      <c r="GV111" s="523"/>
      <c r="GW111" s="523"/>
      <c r="GX111" s="523"/>
      <c r="GY111" s="523"/>
      <c r="GZ111" s="523"/>
      <c r="HA111" s="523"/>
      <c r="HB111" s="523"/>
      <c r="HC111" s="523"/>
      <c r="HD111" s="523"/>
      <c r="HE111" s="523"/>
      <c r="HF111" s="523"/>
      <c r="HG111" s="523"/>
      <c r="HH111" s="523"/>
      <c r="HI111" s="523"/>
      <c r="HJ111" s="523"/>
      <c r="HK111" s="523"/>
      <c r="HL111" s="523"/>
      <c r="HM111" s="523"/>
      <c r="HN111" s="523"/>
      <c r="HO111" s="523"/>
      <c r="HP111" s="523"/>
      <c r="HQ111" s="523"/>
      <c r="HR111" s="523"/>
      <c r="HS111" s="523"/>
      <c r="HT111" s="523"/>
      <c r="HU111" s="523"/>
      <c r="HV111" s="523"/>
      <c r="HW111" s="523"/>
      <c r="HX111" s="523"/>
      <c r="HY111" s="523"/>
      <c r="HZ111" s="523"/>
      <c r="IA111" s="523"/>
      <c r="IB111" s="523"/>
      <c r="IC111" s="523"/>
      <c r="ID111" s="523"/>
      <c r="IE111" s="523"/>
      <c r="IF111" s="523"/>
      <c r="IG111" s="523"/>
      <c r="IH111" s="523"/>
      <c r="II111" s="523"/>
      <c r="IJ111" s="523"/>
      <c r="IK111" s="523"/>
      <c r="IL111" s="523"/>
      <c r="IM111" s="523"/>
      <c r="IN111" s="523"/>
      <c r="IO111" s="523"/>
      <c r="IP111" s="523"/>
      <c r="IQ111" s="523"/>
      <c r="IR111" s="523"/>
      <c r="IS111" s="523"/>
      <c r="IT111" s="523"/>
      <c r="IU111" s="523"/>
      <c r="IV111" s="523"/>
    </row>
    <row r="112" spans="1:256" s="524" customFormat="1">
      <c r="A112" s="542" t="s">
        <v>785</v>
      </c>
      <c r="B112" s="570"/>
      <c r="C112" s="57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c r="AA112" s="570"/>
      <c r="AB112" s="570"/>
      <c r="AC112" s="570"/>
      <c r="AD112" s="570"/>
      <c r="AE112" s="570"/>
      <c r="AF112" s="570"/>
      <c r="AG112" s="570"/>
      <c r="AH112" s="570"/>
      <c r="AI112" s="570"/>
      <c r="AJ112" s="570"/>
      <c r="AK112" s="523"/>
      <c r="AL112" s="523"/>
      <c r="AM112" s="523"/>
      <c r="AN112" s="523"/>
      <c r="AO112" s="523"/>
      <c r="AP112" s="523"/>
      <c r="AQ112" s="523"/>
      <c r="AR112" s="523"/>
      <c r="AS112" s="523"/>
      <c r="AT112" s="523"/>
      <c r="AU112" s="523"/>
      <c r="AV112" s="523"/>
      <c r="AW112" s="523"/>
      <c r="AX112" s="523"/>
      <c r="AY112" s="523"/>
      <c r="AZ112" s="523"/>
      <c r="BA112" s="523"/>
      <c r="BB112" s="523"/>
      <c r="BC112" s="523"/>
      <c r="BD112" s="523"/>
      <c r="BE112" s="523"/>
      <c r="BF112" s="523"/>
      <c r="BG112" s="523"/>
      <c r="BH112" s="523"/>
      <c r="BI112" s="523"/>
      <c r="BJ112" s="523"/>
      <c r="BK112" s="523"/>
      <c r="BL112" s="523"/>
      <c r="BM112" s="523"/>
      <c r="BN112" s="523"/>
      <c r="BO112" s="523"/>
      <c r="BP112" s="523"/>
      <c r="BQ112" s="523"/>
      <c r="BR112" s="523"/>
      <c r="BS112" s="523"/>
      <c r="BT112" s="523"/>
      <c r="BU112" s="523"/>
      <c r="BV112" s="523"/>
      <c r="BW112" s="523"/>
      <c r="BX112" s="523"/>
      <c r="BY112" s="523"/>
      <c r="BZ112" s="523"/>
      <c r="CA112" s="523"/>
      <c r="CB112" s="523"/>
      <c r="CC112" s="523"/>
      <c r="CD112" s="523"/>
      <c r="CE112" s="523"/>
      <c r="CF112" s="523"/>
      <c r="CG112" s="523"/>
      <c r="CH112" s="523"/>
      <c r="CI112" s="523"/>
      <c r="CJ112" s="523"/>
      <c r="CK112" s="523"/>
      <c r="CL112" s="523"/>
      <c r="CM112" s="523"/>
      <c r="CN112" s="523"/>
      <c r="CO112" s="523"/>
      <c r="CP112" s="523"/>
      <c r="CQ112" s="523"/>
      <c r="CR112" s="523"/>
      <c r="CS112" s="523"/>
      <c r="CT112" s="523"/>
      <c r="CU112" s="523"/>
      <c r="CV112" s="523"/>
      <c r="CW112" s="523"/>
      <c r="CX112" s="523"/>
      <c r="CY112" s="523"/>
      <c r="CZ112" s="523"/>
      <c r="DA112" s="523"/>
      <c r="DB112" s="523"/>
      <c r="DC112" s="523"/>
      <c r="DD112" s="523"/>
      <c r="DE112" s="523"/>
      <c r="DF112" s="523"/>
      <c r="DG112" s="523"/>
      <c r="DH112" s="523"/>
      <c r="DI112" s="523"/>
      <c r="DJ112" s="523"/>
      <c r="DK112" s="523"/>
      <c r="DL112" s="523"/>
      <c r="DM112" s="523"/>
      <c r="DN112" s="523"/>
      <c r="DO112" s="523"/>
      <c r="DP112" s="523"/>
      <c r="DQ112" s="523"/>
      <c r="DR112" s="523"/>
      <c r="DS112" s="523"/>
      <c r="DT112" s="523"/>
      <c r="DU112" s="523"/>
      <c r="DV112" s="523"/>
      <c r="DW112" s="523"/>
      <c r="DX112" s="523"/>
      <c r="DY112" s="523"/>
      <c r="DZ112" s="523"/>
      <c r="EA112" s="523"/>
      <c r="EB112" s="523"/>
      <c r="EC112" s="523"/>
      <c r="ED112" s="523"/>
      <c r="EE112" s="523"/>
      <c r="EF112" s="523"/>
      <c r="EG112" s="523"/>
      <c r="EH112" s="523"/>
      <c r="EI112" s="523"/>
      <c r="EJ112" s="523"/>
      <c r="EK112" s="523"/>
      <c r="EL112" s="523"/>
      <c r="EM112" s="523"/>
      <c r="EN112" s="523"/>
      <c r="EO112" s="523"/>
      <c r="EP112" s="523"/>
      <c r="EQ112" s="523"/>
      <c r="ER112" s="523"/>
      <c r="ES112" s="523"/>
      <c r="ET112" s="523"/>
      <c r="EU112" s="523"/>
      <c r="EV112" s="523"/>
      <c r="EW112" s="523"/>
      <c r="EX112" s="523"/>
      <c r="EY112" s="523"/>
      <c r="EZ112" s="523"/>
      <c r="FA112" s="523"/>
      <c r="FB112" s="523"/>
      <c r="FC112" s="523"/>
      <c r="FD112" s="523"/>
      <c r="FE112" s="523"/>
      <c r="FF112" s="523"/>
      <c r="FG112" s="523"/>
      <c r="FH112" s="523"/>
      <c r="FI112" s="523"/>
      <c r="FJ112" s="523"/>
      <c r="FK112" s="523"/>
      <c r="FL112" s="523"/>
      <c r="FM112" s="523"/>
      <c r="FN112" s="523"/>
      <c r="FO112" s="523"/>
      <c r="FP112" s="523"/>
      <c r="FQ112" s="523"/>
      <c r="FR112" s="523"/>
      <c r="FS112" s="523"/>
      <c r="FT112" s="523"/>
      <c r="FU112" s="523"/>
      <c r="FV112" s="523"/>
      <c r="FW112" s="523"/>
      <c r="FX112" s="523"/>
      <c r="FY112" s="523"/>
      <c r="FZ112" s="523"/>
      <c r="GA112" s="523"/>
      <c r="GB112" s="523"/>
      <c r="GC112" s="523"/>
      <c r="GD112" s="523"/>
      <c r="GE112" s="523"/>
      <c r="GF112" s="523"/>
      <c r="GG112" s="523"/>
      <c r="GH112" s="523"/>
      <c r="GI112" s="523"/>
      <c r="GJ112" s="523"/>
      <c r="GK112" s="523"/>
      <c r="GL112" s="523"/>
      <c r="GM112" s="523"/>
      <c r="GN112" s="523"/>
      <c r="GO112" s="523"/>
      <c r="GP112" s="523"/>
      <c r="GQ112" s="523"/>
      <c r="GR112" s="523"/>
      <c r="GS112" s="523"/>
      <c r="GT112" s="523"/>
      <c r="GU112" s="523"/>
      <c r="GV112" s="523"/>
      <c r="GW112" s="523"/>
      <c r="GX112" s="523"/>
      <c r="GY112" s="523"/>
      <c r="GZ112" s="523"/>
      <c r="HA112" s="523"/>
      <c r="HB112" s="523"/>
      <c r="HC112" s="523"/>
      <c r="HD112" s="523"/>
      <c r="HE112" s="523"/>
      <c r="HF112" s="523"/>
      <c r="HG112" s="523"/>
      <c r="HH112" s="523"/>
      <c r="HI112" s="523"/>
      <c r="HJ112" s="523"/>
      <c r="HK112" s="523"/>
      <c r="HL112" s="523"/>
      <c r="HM112" s="523"/>
      <c r="HN112" s="523"/>
      <c r="HO112" s="523"/>
      <c r="HP112" s="523"/>
      <c r="HQ112" s="523"/>
      <c r="HR112" s="523"/>
      <c r="HS112" s="523"/>
      <c r="HT112" s="523"/>
      <c r="HU112" s="523"/>
      <c r="HV112" s="523"/>
      <c r="HW112" s="523"/>
      <c r="HX112" s="523"/>
      <c r="HY112" s="523"/>
      <c r="HZ112" s="523"/>
      <c r="IA112" s="523"/>
      <c r="IB112" s="523"/>
      <c r="IC112" s="523"/>
      <c r="ID112" s="523"/>
      <c r="IE112" s="523"/>
      <c r="IF112" s="523"/>
      <c r="IG112" s="523"/>
      <c r="IH112" s="523"/>
      <c r="II112" s="523"/>
      <c r="IJ112" s="523"/>
      <c r="IK112" s="523"/>
      <c r="IL112" s="523"/>
      <c r="IM112" s="523"/>
      <c r="IN112" s="523"/>
      <c r="IO112" s="523"/>
      <c r="IP112" s="523"/>
      <c r="IQ112" s="523"/>
      <c r="IR112" s="523"/>
      <c r="IS112" s="523"/>
      <c r="IT112" s="523"/>
      <c r="IU112" s="523"/>
      <c r="IV112" s="523"/>
    </row>
    <row r="113" spans="1:256" s="524" customFormat="1">
      <c r="A113" s="549" t="s">
        <v>742</v>
      </c>
      <c r="B113" s="573"/>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569"/>
      <c r="AB113" s="569"/>
      <c r="AC113" s="569"/>
      <c r="AD113" s="569"/>
      <c r="AE113" s="569"/>
      <c r="AF113" s="569"/>
      <c r="AG113" s="569"/>
      <c r="AH113" s="569"/>
      <c r="AI113" s="569"/>
      <c r="AJ113" s="700"/>
      <c r="AK113" s="523"/>
      <c r="AL113" s="523"/>
      <c r="AM113" s="523"/>
      <c r="AN113" s="523"/>
      <c r="AO113" s="523"/>
      <c r="AP113" s="523"/>
      <c r="AQ113" s="523"/>
      <c r="AR113" s="523"/>
      <c r="AS113" s="523"/>
      <c r="AT113" s="523"/>
      <c r="AU113" s="523"/>
      <c r="AV113" s="523"/>
      <c r="AW113" s="523"/>
      <c r="AX113" s="523"/>
      <c r="AY113" s="523"/>
      <c r="AZ113" s="523"/>
      <c r="BA113" s="523"/>
      <c r="BB113" s="523"/>
      <c r="BC113" s="523"/>
      <c r="BD113" s="523"/>
      <c r="BE113" s="523"/>
      <c r="BF113" s="523"/>
      <c r="BG113" s="523"/>
      <c r="BH113" s="523"/>
      <c r="BI113" s="523"/>
      <c r="BJ113" s="523"/>
      <c r="BK113" s="523"/>
      <c r="BL113" s="523"/>
      <c r="BM113" s="523"/>
      <c r="BN113" s="523"/>
      <c r="BO113" s="523"/>
      <c r="BP113" s="523"/>
      <c r="BQ113" s="523"/>
      <c r="BR113" s="523"/>
      <c r="BS113" s="523"/>
      <c r="BT113" s="523"/>
      <c r="BU113" s="523"/>
      <c r="BV113" s="523"/>
      <c r="BW113" s="523"/>
      <c r="BX113" s="523"/>
      <c r="BY113" s="523"/>
      <c r="BZ113" s="523"/>
      <c r="CA113" s="523"/>
      <c r="CB113" s="523"/>
      <c r="CC113" s="523"/>
      <c r="CD113" s="523"/>
      <c r="CE113" s="523"/>
      <c r="CF113" s="523"/>
      <c r="CG113" s="523"/>
      <c r="CH113" s="523"/>
      <c r="CI113" s="523"/>
      <c r="CJ113" s="523"/>
      <c r="CK113" s="523"/>
      <c r="CL113" s="523"/>
      <c r="CM113" s="523"/>
      <c r="CN113" s="523"/>
      <c r="CO113" s="523"/>
      <c r="CP113" s="523"/>
      <c r="CQ113" s="523"/>
      <c r="CR113" s="523"/>
      <c r="CS113" s="523"/>
      <c r="CT113" s="523"/>
      <c r="CU113" s="523"/>
      <c r="CV113" s="523"/>
      <c r="CW113" s="523"/>
      <c r="CX113" s="523"/>
      <c r="CY113" s="523"/>
      <c r="CZ113" s="523"/>
      <c r="DA113" s="523"/>
      <c r="DB113" s="523"/>
      <c r="DC113" s="523"/>
      <c r="DD113" s="523"/>
      <c r="DE113" s="523"/>
      <c r="DF113" s="523"/>
      <c r="DG113" s="523"/>
      <c r="DH113" s="523"/>
      <c r="DI113" s="523"/>
      <c r="DJ113" s="523"/>
      <c r="DK113" s="523"/>
      <c r="DL113" s="523"/>
      <c r="DM113" s="523"/>
      <c r="DN113" s="523"/>
      <c r="DO113" s="523"/>
      <c r="DP113" s="523"/>
      <c r="DQ113" s="523"/>
      <c r="DR113" s="523"/>
      <c r="DS113" s="523"/>
      <c r="DT113" s="523"/>
      <c r="DU113" s="523"/>
      <c r="DV113" s="523"/>
      <c r="DW113" s="523"/>
      <c r="DX113" s="523"/>
      <c r="DY113" s="523"/>
      <c r="DZ113" s="523"/>
      <c r="EA113" s="523"/>
      <c r="EB113" s="523"/>
      <c r="EC113" s="523"/>
      <c r="ED113" s="523"/>
      <c r="EE113" s="523"/>
      <c r="EF113" s="523"/>
      <c r="EG113" s="523"/>
      <c r="EH113" s="523"/>
      <c r="EI113" s="523"/>
      <c r="EJ113" s="523"/>
      <c r="EK113" s="523"/>
      <c r="EL113" s="523"/>
      <c r="EM113" s="523"/>
      <c r="EN113" s="523"/>
      <c r="EO113" s="523"/>
      <c r="EP113" s="523"/>
      <c r="EQ113" s="523"/>
      <c r="ER113" s="523"/>
      <c r="ES113" s="523"/>
      <c r="ET113" s="523"/>
      <c r="EU113" s="523"/>
      <c r="EV113" s="523"/>
      <c r="EW113" s="523"/>
      <c r="EX113" s="523"/>
      <c r="EY113" s="523"/>
      <c r="EZ113" s="523"/>
      <c r="FA113" s="523"/>
      <c r="FB113" s="523"/>
      <c r="FC113" s="523"/>
      <c r="FD113" s="523"/>
      <c r="FE113" s="523"/>
      <c r="FF113" s="523"/>
      <c r="FG113" s="523"/>
      <c r="FH113" s="523"/>
      <c r="FI113" s="523"/>
      <c r="FJ113" s="523"/>
      <c r="FK113" s="523"/>
      <c r="FL113" s="523"/>
      <c r="FM113" s="523"/>
      <c r="FN113" s="523"/>
      <c r="FO113" s="523"/>
      <c r="FP113" s="523"/>
      <c r="FQ113" s="523"/>
      <c r="FR113" s="523"/>
      <c r="FS113" s="523"/>
      <c r="FT113" s="523"/>
      <c r="FU113" s="523"/>
      <c r="FV113" s="523"/>
      <c r="FW113" s="523"/>
      <c r="FX113" s="523"/>
      <c r="FY113" s="523"/>
      <c r="FZ113" s="523"/>
      <c r="GA113" s="523"/>
      <c r="GB113" s="523"/>
      <c r="GC113" s="523"/>
      <c r="GD113" s="523"/>
      <c r="GE113" s="523"/>
      <c r="GF113" s="523"/>
      <c r="GG113" s="523"/>
      <c r="GH113" s="523"/>
      <c r="GI113" s="523"/>
      <c r="GJ113" s="523"/>
      <c r="GK113" s="523"/>
      <c r="GL113" s="523"/>
      <c r="GM113" s="523"/>
      <c r="GN113" s="523"/>
      <c r="GO113" s="523"/>
      <c r="GP113" s="523"/>
      <c r="GQ113" s="523"/>
      <c r="GR113" s="523"/>
      <c r="GS113" s="523"/>
      <c r="GT113" s="523"/>
      <c r="GU113" s="523"/>
      <c r="GV113" s="523"/>
      <c r="GW113" s="523"/>
      <c r="GX113" s="523"/>
      <c r="GY113" s="523"/>
      <c r="GZ113" s="523"/>
      <c r="HA113" s="523"/>
      <c r="HB113" s="523"/>
      <c r="HC113" s="523"/>
      <c r="HD113" s="523"/>
      <c r="HE113" s="523"/>
      <c r="HF113" s="523"/>
      <c r="HG113" s="523"/>
      <c r="HH113" s="523"/>
      <c r="HI113" s="523"/>
      <c r="HJ113" s="523"/>
      <c r="HK113" s="523"/>
      <c r="HL113" s="523"/>
      <c r="HM113" s="523"/>
      <c r="HN113" s="523"/>
      <c r="HO113" s="523"/>
      <c r="HP113" s="523"/>
      <c r="HQ113" s="523"/>
      <c r="HR113" s="523"/>
      <c r="HS113" s="523"/>
      <c r="HT113" s="523"/>
      <c r="HU113" s="523"/>
      <c r="HV113" s="523"/>
      <c r="HW113" s="523"/>
      <c r="HX113" s="523"/>
      <c r="HY113" s="523"/>
      <c r="HZ113" s="523"/>
      <c r="IA113" s="523"/>
      <c r="IB113" s="523"/>
      <c r="IC113" s="523"/>
      <c r="ID113" s="523"/>
      <c r="IE113" s="523"/>
      <c r="IF113" s="523"/>
      <c r="IG113" s="523"/>
      <c r="IH113" s="523"/>
      <c r="II113" s="523"/>
      <c r="IJ113" s="523"/>
      <c r="IK113" s="523"/>
      <c r="IL113" s="523"/>
      <c r="IM113" s="523"/>
      <c r="IN113" s="523"/>
      <c r="IO113" s="523"/>
      <c r="IP113" s="523"/>
      <c r="IQ113" s="523"/>
      <c r="IR113" s="523"/>
      <c r="IS113" s="523"/>
      <c r="IT113" s="523"/>
      <c r="IU113" s="523"/>
      <c r="IV113" s="523"/>
    </row>
    <row r="114" spans="1:256" s="524" customFormat="1" ht="18.75" customHeight="1">
      <c r="A114" s="547" t="s">
        <v>701</v>
      </c>
      <c r="B114" s="576" t="s">
        <v>717</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4"/>
      <c r="AB114" s="570"/>
      <c r="AC114" s="684" t="s">
        <v>350</v>
      </c>
      <c r="AD114" s="684"/>
      <c r="AE114" s="684"/>
      <c r="AF114" s="684"/>
      <c r="AG114" s="684"/>
      <c r="AH114" s="684"/>
      <c r="AI114" s="684"/>
      <c r="AJ114" s="701"/>
      <c r="AK114" s="523"/>
      <c r="AL114" s="523"/>
      <c r="AM114" s="523"/>
      <c r="AN114" s="523"/>
      <c r="AO114" s="523"/>
      <c r="AP114" s="523"/>
      <c r="AQ114" s="523"/>
      <c r="AR114" s="523"/>
      <c r="AS114" s="523"/>
      <c r="AT114" s="523"/>
      <c r="AU114" s="523"/>
      <c r="AV114" s="523"/>
      <c r="AW114" s="523"/>
      <c r="AX114" s="523"/>
      <c r="AY114" s="523"/>
      <c r="AZ114" s="523"/>
      <c r="BA114" s="523"/>
      <c r="BB114" s="523"/>
      <c r="BC114" s="523"/>
      <c r="BD114" s="523"/>
      <c r="BE114" s="523"/>
      <c r="BF114" s="523"/>
      <c r="BG114" s="523"/>
      <c r="BH114" s="523"/>
      <c r="BI114" s="523"/>
      <c r="BJ114" s="523"/>
      <c r="BK114" s="523"/>
      <c r="BL114" s="523"/>
      <c r="BM114" s="523"/>
      <c r="BN114" s="523"/>
      <c r="BO114" s="523"/>
      <c r="BP114" s="523"/>
      <c r="BQ114" s="523"/>
      <c r="BR114" s="523"/>
      <c r="BS114" s="523"/>
      <c r="BT114" s="523"/>
      <c r="BU114" s="523"/>
      <c r="BV114" s="523"/>
      <c r="BW114" s="523"/>
      <c r="BX114" s="523"/>
      <c r="BY114" s="523"/>
      <c r="BZ114" s="523"/>
      <c r="CA114" s="523"/>
      <c r="CB114" s="523"/>
      <c r="CC114" s="523"/>
      <c r="CD114" s="523"/>
      <c r="CE114" s="523"/>
      <c r="CF114" s="523"/>
      <c r="CG114" s="523"/>
      <c r="CH114" s="523"/>
      <c r="CI114" s="523"/>
      <c r="CJ114" s="523"/>
      <c r="CK114" s="523"/>
      <c r="CL114" s="523"/>
      <c r="CM114" s="523"/>
      <c r="CN114" s="523"/>
      <c r="CO114" s="523"/>
      <c r="CP114" s="523"/>
      <c r="CQ114" s="523"/>
      <c r="CR114" s="523"/>
      <c r="CS114" s="523"/>
      <c r="CT114" s="523"/>
      <c r="CU114" s="523"/>
      <c r="CV114" s="523"/>
      <c r="CW114" s="523"/>
      <c r="CX114" s="523"/>
      <c r="CY114" s="523"/>
      <c r="CZ114" s="523"/>
      <c r="DA114" s="523"/>
      <c r="DB114" s="523"/>
      <c r="DC114" s="523"/>
      <c r="DD114" s="523"/>
      <c r="DE114" s="523"/>
      <c r="DF114" s="523"/>
      <c r="DG114" s="523"/>
      <c r="DH114" s="523"/>
      <c r="DI114" s="523"/>
      <c r="DJ114" s="523"/>
      <c r="DK114" s="523"/>
      <c r="DL114" s="523"/>
      <c r="DM114" s="523"/>
      <c r="DN114" s="523"/>
      <c r="DO114" s="523"/>
      <c r="DP114" s="523"/>
      <c r="DQ114" s="523"/>
      <c r="DR114" s="523"/>
      <c r="DS114" s="523"/>
      <c r="DT114" s="523"/>
      <c r="DU114" s="523"/>
      <c r="DV114" s="523"/>
      <c r="DW114" s="523"/>
      <c r="DX114" s="523"/>
      <c r="DY114" s="523"/>
      <c r="DZ114" s="523"/>
      <c r="EA114" s="523"/>
      <c r="EB114" s="523"/>
      <c r="EC114" s="523"/>
      <c r="ED114" s="523"/>
      <c r="EE114" s="523"/>
      <c r="EF114" s="523"/>
      <c r="EG114" s="523"/>
      <c r="EH114" s="523"/>
      <c r="EI114" s="523"/>
      <c r="EJ114" s="523"/>
      <c r="EK114" s="523"/>
      <c r="EL114" s="523"/>
      <c r="EM114" s="523"/>
      <c r="EN114" s="523"/>
      <c r="EO114" s="523"/>
      <c r="EP114" s="523"/>
      <c r="EQ114" s="523"/>
      <c r="ER114" s="523"/>
      <c r="ES114" s="523"/>
      <c r="ET114" s="523"/>
      <c r="EU114" s="523"/>
      <c r="EV114" s="523"/>
      <c r="EW114" s="523"/>
      <c r="EX114" s="523"/>
      <c r="EY114" s="523"/>
      <c r="EZ114" s="523"/>
      <c r="FA114" s="523"/>
      <c r="FB114" s="523"/>
      <c r="FC114" s="523"/>
      <c r="FD114" s="523"/>
      <c r="FE114" s="523"/>
      <c r="FF114" s="523"/>
      <c r="FG114" s="523"/>
      <c r="FH114" s="523"/>
      <c r="FI114" s="523"/>
      <c r="FJ114" s="523"/>
      <c r="FK114" s="523"/>
      <c r="FL114" s="523"/>
      <c r="FM114" s="523"/>
      <c r="FN114" s="523"/>
      <c r="FO114" s="523"/>
      <c r="FP114" s="523"/>
      <c r="FQ114" s="523"/>
      <c r="FR114" s="523"/>
      <c r="FS114" s="523"/>
      <c r="FT114" s="523"/>
      <c r="FU114" s="523"/>
      <c r="FV114" s="523"/>
      <c r="FW114" s="523"/>
      <c r="FX114" s="523"/>
      <c r="FY114" s="523"/>
      <c r="FZ114" s="523"/>
      <c r="GA114" s="523"/>
      <c r="GB114" s="523"/>
      <c r="GC114" s="523"/>
      <c r="GD114" s="523"/>
      <c r="GE114" s="523"/>
      <c r="GF114" s="523"/>
      <c r="GG114" s="523"/>
      <c r="GH114" s="523"/>
      <c r="GI114" s="523"/>
      <c r="GJ114" s="523"/>
      <c r="GK114" s="523"/>
      <c r="GL114" s="523"/>
      <c r="GM114" s="523"/>
      <c r="GN114" s="523"/>
      <c r="GO114" s="523"/>
      <c r="GP114" s="523"/>
      <c r="GQ114" s="523"/>
      <c r="GR114" s="523"/>
      <c r="GS114" s="523"/>
      <c r="GT114" s="523"/>
      <c r="GU114" s="523"/>
      <c r="GV114" s="523"/>
      <c r="GW114" s="523"/>
      <c r="GX114" s="523"/>
      <c r="GY114" s="523"/>
      <c r="GZ114" s="523"/>
      <c r="HA114" s="523"/>
      <c r="HB114" s="523"/>
      <c r="HC114" s="523"/>
      <c r="HD114" s="523"/>
      <c r="HE114" s="523"/>
      <c r="HF114" s="523"/>
      <c r="HG114" s="523"/>
      <c r="HH114" s="523"/>
      <c r="HI114" s="523"/>
      <c r="HJ114" s="523"/>
      <c r="HK114" s="523"/>
      <c r="HL114" s="523"/>
      <c r="HM114" s="523"/>
      <c r="HN114" s="523"/>
      <c r="HO114" s="523"/>
      <c r="HP114" s="523"/>
      <c r="HQ114" s="523"/>
      <c r="HR114" s="523"/>
      <c r="HS114" s="523"/>
      <c r="HT114" s="523"/>
      <c r="HU114" s="523"/>
      <c r="HV114" s="523"/>
      <c r="HW114" s="523"/>
      <c r="HX114" s="523"/>
      <c r="HY114" s="523"/>
      <c r="HZ114" s="523"/>
      <c r="IA114" s="523"/>
      <c r="IB114" s="523"/>
      <c r="IC114" s="523"/>
      <c r="ID114" s="523"/>
      <c r="IE114" s="523"/>
      <c r="IF114" s="523"/>
      <c r="IG114" s="523"/>
      <c r="IH114" s="523"/>
      <c r="II114" s="523"/>
      <c r="IJ114" s="523"/>
      <c r="IK114" s="523"/>
      <c r="IL114" s="523"/>
      <c r="IM114" s="523"/>
      <c r="IN114" s="523"/>
      <c r="IO114" s="523"/>
      <c r="IP114" s="523"/>
      <c r="IQ114" s="523"/>
      <c r="IR114" s="523"/>
      <c r="IS114" s="523"/>
      <c r="IT114" s="523"/>
      <c r="IU114" s="523"/>
      <c r="IV114" s="523"/>
    </row>
    <row r="115" spans="1:256" s="524" customFormat="1">
      <c r="A115" s="548"/>
      <c r="B115" s="523"/>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0"/>
      <c r="AB115" s="570"/>
      <c r="AC115" s="570"/>
      <c r="AD115" s="570"/>
      <c r="AE115" s="570"/>
      <c r="AF115" s="570"/>
      <c r="AG115" s="570"/>
      <c r="AH115" s="570"/>
      <c r="AI115" s="570"/>
      <c r="AJ115" s="701"/>
      <c r="AK115" s="523"/>
      <c r="AL115" s="523"/>
      <c r="AM115" s="523"/>
      <c r="AN115" s="523"/>
      <c r="AO115" s="523"/>
      <c r="AP115" s="523"/>
      <c r="AQ115" s="523"/>
      <c r="AR115" s="523"/>
      <c r="AS115" s="523"/>
      <c r="AT115" s="523"/>
      <c r="AU115" s="523"/>
      <c r="AV115" s="523"/>
      <c r="AW115" s="523"/>
      <c r="AX115" s="523"/>
      <c r="AY115" s="523"/>
      <c r="AZ115" s="523"/>
      <c r="BA115" s="523"/>
      <c r="BB115" s="523"/>
      <c r="BC115" s="523"/>
      <c r="BD115" s="523"/>
      <c r="BE115" s="523"/>
      <c r="BF115" s="523"/>
      <c r="BG115" s="523"/>
      <c r="BH115" s="523"/>
      <c r="BI115" s="523"/>
      <c r="BJ115" s="523"/>
      <c r="BK115" s="523"/>
      <c r="BL115" s="523"/>
      <c r="BM115" s="523"/>
      <c r="BN115" s="523"/>
      <c r="BO115" s="523"/>
      <c r="BP115" s="523"/>
      <c r="BQ115" s="523"/>
      <c r="BR115" s="523"/>
      <c r="BS115" s="523"/>
      <c r="BT115" s="523"/>
      <c r="BU115" s="523"/>
      <c r="BV115" s="523"/>
      <c r="BW115" s="523"/>
      <c r="BX115" s="523"/>
      <c r="BY115" s="523"/>
      <c r="BZ115" s="523"/>
      <c r="CA115" s="523"/>
      <c r="CB115" s="523"/>
      <c r="CC115" s="523"/>
      <c r="CD115" s="523"/>
      <c r="CE115" s="523"/>
      <c r="CF115" s="523"/>
      <c r="CG115" s="523"/>
      <c r="CH115" s="523"/>
      <c r="CI115" s="523"/>
      <c r="CJ115" s="523"/>
      <c r="CK115" s="523"/>
      <c r="CL115" s="523"/>
      <c r="CM115" s="523"/>
      <c r="CN115" s="523"/>
      <c r="CO115" s="523"/>
      <c r="CP115" s="523"/>
      <c r="CQ115" s="523"/>
      <c r="CR115" s="523"/>
      <c r="CS115" s="523"/>
      <c r="CT115" s="523"/>
      <c r="CU115" s="523"/>
      <c r="CV115" s="523"/>
      <c r="CW115" s="523"/>
      <c r="CX115" s="523"/>
      <c r="CY115" s="523"/>
      <c r="CZ115" s="523"/>
      <c r="DA115" s="523"/>
      <c r="DB115" s="523"/>
      <c r="DC115" s="523"/>
      <c r="DD115" s="523"/>
      <c r="DE115" s="523"/>
      <c r="DF115" s="523"/>
      <c r="DG115" s="523"/>
      <c r="DH115" s="523"/>
      <c r="DI115" s="523"/>
      <c r="DJ115" s="523"/>
      <c r="DK115" s="523"/>
      <c r="DL115" s="523"/>
      <c r="DM115" s="523"/>
      <c r="DN115" s="523"/>
      <c r="DO115" s="523"/>
      <c r="DP115" s="523"/>
      <c r="DQ115" s="523"/>
      <c r="DR115" s="523"/>
      <c r="DS115" s="523"/>
      <c r="DT115" s="523"/>
      <c r="DU115" s="523"/>
      <c r="DV115" s="523"/>
      <c r="DW115" s="523"/>
      <c r="DX115" s="523"/>
      <c r="DY115" s="523"/>
      <c r="DZ115" s="523"/>
      <c r="EA115" s="523"/>
      <c r="EB115" s="523"/>
      <c r="EC115" s="523"/>
      <c r="ED115" s="523"/>
      <c r="EE115" s="523"/>
      <c r="EF115" s="523"/>
      <c r="EG115" s="523"/>
      <c r="EH115" s="523"/>
      <c r="EI115" s="523"/>
      <c r="EJ115" s="523"/>
      <c r="EK115" s="523"/>
      <c r="EL115" s="523"/>
      <c r="EM115" s="523"/>
      <c r="EN115" s="523"/>
      <c r="EO115" s="523"/>
      <c r="EP115" s="523"/>
      <c r="EQ115" s="523"/>
      <c r="ER115" s="523"/>
      <c r="ES115" s="523"/>
      <c r="ET115" s="523"/>
      <c r="EU115" s="523"/>
      <c r="EV115" s="523"/>
      <c r="EW115" s="523"/>
      <c r="EX115" s="523"/>
      <c r="EY115" s="523"/>
      <c r="EZ115" s="523"/>
      <c r="FA115" s="523"/>
      <c r="FB115" s="523"/>
      <c r="FC115" s="523"/>
      <c r="FD115" s="523"/>
      <c r="FE115" s="523"/>
      <c r="FF115" s="523"/>
      <c r="FG115" s="523"/>
      <c r="FH115" s="523"/>
      <c r="FI115" s="523"/>
      <c r="FJ115" s="523"/>
      <c r="FK115" s="523"/>
      <c r="FL115" s="523"/>
      <c r="FM115" s="523"/>
      <c r="FN115" s="523"/>
      <c r="FO115" s="523"/>
      <c r="FP115" s="523"/>
      <c r="FQ115" s="523"/>
      <c r="FR115" s="523"/>
      <c r="FS115" s="523"/>
      <c r="FT115" s="523"/>
      <c r="FU115" s="523"/>
      <c r="FV115" s="523"/>
      <c r="FW115" s="523"/>
      <c r="FX115" s="523"/>
      <c r="FY115" s="523"/>
      <c r="FZ115" s="523"/>
      <c r="GA115" s="523"/>
      <c r="GB115" s="523"/>
      <c r="GC115" s="523"/>
      <c r="GD115" s="523"/>
      <c r="GE115" s="523"/>
      <c r="GF115" s="523"/>
      <c r="GG115" s="523"/>
      <c r="GH115" s="523"/>
      <c r="GI115" s="523"/>
      <c r="GJ115" s="523"/>
      <c r="GK115" s="523"/>
      <c r="GL115" s="523"/>
      <c r="GM115" s="523"/>
      <c r="GN115" s="523"/>
      <c r="GO115" s="523"/>
      <c r="GP115" s="523"/>
      <c r="GQ115" s="523"/>
      <c r="GR115" s="523"/>
      <c r="GS115" s="523"/>
      <c r="GT115" s="523"/>
      <c r="GU115" s="523"/>
      <c r="GV115" s="523"/>
      <c r="GW115" s="523"/>
      <c r="GX115" s="523"/>
      <c r="GY115" s="523"/>
      <c r="GZ115" s="523"/>
      <c r="HA115" s="523"/>
      <c r="HB115" s="523"/>
      <c r="HC115" s="523"/>
      <c r="HD115" s="523"/>
      <c r="HE115" s="523"/>
      <c r="HF115" s="523"/>
      <c r="HG115" s="523"/>
      <c r="HH115" s="523"/>
      <c r="HI115" s="523"/>
      <c r="HJ115" s="523"/>
      <c r="HK115" s="523"/>
      <c r="HL115" s="523"/>
      <c r="HM115" s="523"/>
      <c r="HN115" s="523"/>
      <c r="HO115" s="523"/>
      <c r="HP115" s="523"/>
      <c r="HQ115" s="523"/>
      <c r="HR115" s="523"/>
      <c r="HS115" s="523"/>
      <c r="HT115" s="523"/>
      <c r="HU115" s="523"/>
      <c r="HV115" s="523"/>
      <c r="HW115" s="523"/>
      <c r="HX115" s="523"/>
      <c r="HY115" s="523"/>
      <c r="HZ115" s="523"/>
      <c r="IA115" s="523"/>
      <c r="IB115" s="523"/>
      <c r="IC115" s="523"/>
      <c r="ID115" s="523"/>
      <c r="IE115" s="523"/>
      <c r="IF115" s="523"/>
      <c r="IG115" s="523"/>
      <c r="IH115" s="523"/>
      <c r="II115" s="523"/>
      <c r="IJ115" s="523"/>
      <c r="IK115" s="523"/>
      <c r="IL115" s="523"/>
      <c r="IM115" s="523"/>
      <c r="IN115" s="523"/>
      <c r="IO115" s="523"/>
      <c r="IP115" s="523"/>
      <c r="IQ115" s="523"/>
      <c r="IR115" s="523"/>
      <c r="IS115" s="523"/>
      <c r="IT115" s="523"/>
      <c r="IU115" s="523"/>
      <c r="IV115" s="523"/>
    </row>
    <row r="116" spans="1:256" s="524" customFormat="1">
      <c r="A116" s="548" t="s">
        <v>114</v>
      </c>
      <c r="B116" s="523"/>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0"/>
      <c r="AB116" s="570"/>
      <c r="AC116" s="570"/>
      <c r="AD116" s="570"/>
      <c r="AE116" s="570"/>
      <c r="AF116" s="570"/>
      <c r="AG116" s="570"/>
      <c r="AH116" s="570"/>
      <c r="AI116" s="570"/>
      <c r="AJ116" s="701"/>
      <c r="AK116" s="523"/>
      <c r="AL116" s="523"/>
      <c r="AM116" s="523"/>
      <c r="AN116" s="523"/>
      <c r="AO116" s="523"/>
      <c r="AP116" s="523"/>
      <c r="AQ116" s="523"/>
      <c r="AR116" s="523"/>
      <c r="AS116" s="523"/>
      <c r="AT116" s="523"/>
      <c r="AU116" s="523"/>
      <c r="AV116" s="523"/>
      <c r="AW116" s="523"/>
      <c r="AX116" s="523"/>
      <c r="AY116" s="523"/>
      <c r="AZ116" s="523"/>
      <c r="BA116" s="523"/>
      <c r="BB116" s="523"/>
      <c r="BC116" s="523"/>
      <c r="BD116" s="523"/>
      <c r="BE116" s="523"/>
      <c r="BF116" s="523"/>
      <c r="BG116" s="523"/>
      <c r="BH116" s="523"/>
      <c r="BI116" s="523"/>
      <c r="BJ116" s="523"/>
      <c r="BK116" s="523"/>
      <c r="BL116" s="523"/>
      <c r="BM116" s="523"/>
      <c r="BN116" s="523"/>
      <c r="BO116" s="523"/>
      <c r="BP116" s="523"/>
      <c r="BQ116" s="523"/>
      <c r="BR116" s="523"/>
      <c r="BS116" s="523"/>
      <c r="BT116" s="523"/>
      <c r="BU116" s="523"/>
      <c r="BV116" s="523"/>
      <c r="BW116" s="523"/>
      <c r="BX116" s="523"/>
      <c r="BY116" s="523"/>
      <c r="BZ116" s="523"/>
      <c r="CA116" s="523"/>
      <c r="CB116" s="523"/>
      <c r="CC116" s="523"/>
      <c r="CD116" s="523"/>
      <c r="CE116" s="523"/>
      <c r="CF116" s="523"/>
      <c r="CG116" s="523"/>
      <c r="CH116" s="523"/>
      <c r="CI116" s="523"/>
      <c r="CJ116" s="523"/>
      <c r="CK116" s="523"/>
      <c r="CL116" s="523"/>
      <c r="CM116" s="523"/>
      <c r="CN116" s="523"/>
      <c r="CO116" s="523"/>
      <c r="CP116" s="523"/>
      <c r="CQ116" s="523"/>
      <c r="CR116" s="523"/>
      <c r="CS116" s="523"/>
      <c r="CT116" s="523"/>
      <c r="CU116" s="523"/>
      <c r="CV116" s="523"/>
      <c r="CW116" s="523"/>
      <c r="CX116" s="523"/>
      <c r="CY116" s="523"/>
      <c r="CZ116" s="523"/>
      <c r="DA116" s="523"/>
      <c r="DB116" s="523"/>
      <c r="DC116" s="523"/>
      <c r="DD116" s="523"/>
      <c r="DE116" s="523"/>
      <c r="DF116" s="523"/>
      <c r="DG116" s="523"/>
      <c r="DH116" s="523"/>
      <c r="DI116" s="523"/>
      <c r="DJ116" s="523"/>
      <c r="DK116" s="523"/>
      <c r="DL116" s="523"/>
      <c r="DM116" s="523"/>
      <c r="DN116" s="523"/>
      <c r="DO116" s="523"/>
      <c r="DP116" s="523"/>
      <c r="DQ116" s="523"/>
      <c r="DR116" s="523"/>
      <c r="DS116" s="523"/>
      <c r="DT116" s="523"/>
      <c r="DU116" s="523"/>
      <c r="DV116" s="523"/>
      <c r="DW116" s="523"/>
      <c r="DX116" s="523"/>
      <c r="DY116" s="523"/>
      <c r="DZ116" s="523"/>
      <c r="EA116" s="523"/>
      <c r="EB116" s="523"/>
      <c r="EC116" s="523"/>
      <c r="ED116" s="523"/>
      <c r="EE116" s="523"/>
      <c r="EF116" s="523"/>
      <c r="EG116" s="523"/>
      <c r="EH116" s="523"/>
      <c r="EI116" s="523"/>
      <c r="EJ116" s="523"/>
      <c r="EK116" s="523"/>
      <c r="EL116" s="523"/>
      <c r="EM116" s="523"/>
      <c r="EN116" s="523"/>
      <c r="EO116" s="523"/>
      <c r="EP116" s="523"/>
      <c r="EQ116" s="523"/>
      <c r="ER116" s="523"/>
      <c r="ES116" s="523"/>
      <c r="ET116" s="523"/>
      <c r="EU116" s="523"/>
      <c r="EV116" s="523"/>
      <c r="EW116" s="523"/>
      <c r="EX116" s="523"/>
      <c r="EY116" s="523"/>
      <c r="EZ116" s="523"/>
      <c r="FA116" s="523"/>
      <c r="FB116" s="523"/>
      <c r="FC116" s="523"/>
      <c r="FD116" s="523"/>
      <c r="FE116" s="523"/>
      <c r="FF116" s="523"/>
      <c r="FG116" s="523"/>
      <c r="FH116" s="523"/>
      <c r="FI116" s="523"/>
      <c r="FJ116" s="523"/>
      <c r="FK116" s="523"/>
      <c r="FL116" s="523"/>
      <c r="FM116" s="523"/>
      <c r="FN116" s="523"/>
      <c r="FO116" s="523"/>
      <c r="FP116" s="523"/>
      <c r="FQ116" s="523"/>
      <c r="FR116" s="523"/>
      <c r="FS116" s="523"/>
      <c r="FT116" s="523"/>
      <c r="FU116" s="523"/>
      <c r="FV116" s="523"/>
      <c r="FW116" s="523"/>
      <c r="FX116" s="523"/>
      <c r="FY116" s="523"/>
      <c r="FZ116" s="523"/>
      <c r="GA116" s="523"/>
      <c r="GB116" s="523"/>
      <c r="GC116" s="523"/>
      <c r="GD116" s="523"/>
      <c r="GE116" s="523"/>
      <c r="GF116" s="523"/>
      <c r="GG116" s="523"/>
      <c r="GH116" s="523"/>
      <c r="GI116" s="523"/>
      <c r="GJ116" s="523"/>
      <c r="GK116" s="523"/>
      <c r="GL116" s="523"/>
      <c r="GM116" s="523"/>
      <c r="GN116" s="523"/>
      <c r="GO116" s="523"/>
      <c r="GP116" s="523"/>
      <c r="GQ116" s="523"/>
      <c r="GR116" s="523"/>
      <c r="GS116" s="523"/>
      <c r="GT116" s="523"/>
      <c r="GU116" s="523"/>
      <c r="GV116" s="523"/>
      <c r="GW116" s="523"/>
      <c r="GX116" s="523"/>
      <c r="GY116" s="523"/>
      <c r="GZ116" s="523"/>
      <c r="HA116" s="523"/>
      <c r="HB116" s="523"/>
      <c r="HC116" s="523"/>
      <c r="HD116" s="523"/>
      <c r="HE116" s="523"/>
      <c r="HF116" s="523"/>
      <c r="HG116" s="523"/>
      <c r="HH116" s="523"/>
      <c r="HI116" s="523"/>
      <c r="HJ116" s="523"/>
      <c r="HK116" s="523"/>
      <c r="HL116" s="523"/>
      <c r="HM116" s="523"/>
      <c r="HN116" s="523"/>
      <c r="HO116" s="523"/>
      <c r="HP116" s="523"/>
      <c r="HQ116" s="523"/>
      <c r="HR116" s="523"/>
      <c r="HS116" s="523"/>
      <c r="HT116" s="523"/>
      <c r="HU116" s="523"/>
      <c r="HV116" s="523"/>
      <c r="HW116" s="523"/>
      <c r="HX116" s="523"/>
      <c r="HY116" s="523"/>
      <c r="HZ116" s="523"/>
      <c r="IA116" s="523"/>
      <c r="IB116" s="523"/>
      <c r="IC116" s="523"/>
      <c r="ID116" s="523"/>
      <c r="IE116" s="523"/>
      <c r="IF116" s="523"/>
      <c r="IG116" s="523"/>
      <c r="IH116" s="523"/>
      <c r="II116" s="523"/>
      <c r="IJ116" s="523"/>
      <c r="IK116" s="523"/>
      <c r="IL116" s="523"/>
      <c r="IM116" s="523"/>
      <c r="IN116" s="523"/>
      <c r="IO116" s="523"/>
      <c r="IP116" s="523"/>
      <c r="IQ116" s="523"/>
      <c r="IR116" s="523"/>
      <c r="IS116" s="523"/>
      <c r="IT116" s="523"/>
      <c r="IU116" s="523"/>
      <c r="IV116" s="523"/>
    </row>
    <row r="117" spans="1:256" s="524" customFormat="1" ht="17.25" customHeight="1">
      <c r="A117" s="547" t="s">
        <v>702</v>
      </c>
      <c r="B117" s="576" t="s">
        <v>291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4"/>
      <c r="AB117" s="574"/>
      <c r="AC117" s="684" t="s">
        <v>350</v>
      </c>
      <c r="AD117" s="684"/>
      <c r="AE117" s="684"/>
      <c r="AF117" s="684"/>
      <c r="AG117" s="684"/>
      <c r="AH117" s="684"/>
      <c r="AI117" s="684"/>
      <c r="AJ117" s="703"/>
      <c r="AK117" s="574"/>
      <c r="AL117" s="574"/>
      <c r="AM117" s="574"/>
      <c r="AN117" s="574"/>
      <c r="AO117" s="574"/>
      <c r="AP117" s="574"/>
      <c r="AQ117" s="574"/>
      <c r="AR117" s="574"/>
      <c r="AS117" s="574"/>
      <c r="AT117" s="574"/>
      <c r="AU117" s="574"/>
      <c r="AV117" s="574"/>
      <c r="AW117" s="574"/>
      <c r="AX117" s="574"/>
      <c r="AY117" s="574"/>
      <c r="AZ117" s="523"/>
      <c r="BA117" s="523"/>
      <c r="BB117" s="523"/>
      <c r="BC117" s="523"/>
      <c r="BD117" s="523"/>
      <c r="BE117" s="523"/>
      <c r="BF117" s="523"/>
      <c r="BG117" s="523"/>
      <c r="BH117" s="523"/>
      <c r="BI117" s="523"/>
      <c r="BJ117" s="523"/>
      <c r="BK117" s="523"/>
      <c r="BL117" s="523"/>
      <c r="BM117" s="523"/>
      <c r="BN117" s="523"/>
      <c r="BO117" s="523"/>
      <c r="BP117" s="523"/>
      <c r="BQ117" s="523"/>
      <c r="BR117" s="523"/>
      <c r="BS117" s="523"/>
      <c r="BT117" s="523"/>
      <c r="BU117" s="523"/>
      <c r="BV117" s="523"/>
      <c r="BW117" s="523"/>
      <c r="BX117" s="523"/>
      <c r="BY117" s="523"/>
      <c r="BZ117" s="523"/>
      <c r="CA117" s="523"/>
      <c r="CB117" s="523"/>
      <c r="CC117" s="523"/>
      <c r="CD117" s="523"/>
      <c r="CE117" s="523"/>
      <c r="CF117" s="523"/>
      <c r="CG117" s="523"/>
      <c r="CH117" s="523"/>
      <c r="CI117" s="523"/>
      <c r="CJ117" s="523"/>
      <c r="CK117" s="523"/>
      <c r="CL117" s="523"/>
      <c r="CM117" s="523"/>
      <c r="CN117" s="523"/>
      <c r="CO117" s="523"/>
      <c r="CP117" s="523"/>
      <c r="CQ117" s="523"/>
      <c r="CR117" s="523"/>
      <c r="CS117" s="523"/>
      <c r="CT117" s="523"/>
      <c r="CU117" s="523"/>
      <c r="CV117" s="523"/>
      <c r="CW117" s="523"/>
      <c r="CX117" s="523"/>
      <c r="CY117" s="523"/>
      <c r="CZ117" s="523"/>
      <c r="DA117" s="523"/>
      <c r="DB117" s="523"/>
      <c r="DC117" s="523"/>
      <c r="DD117" s="523"/>
      <c r="DE117" s="523"/>
      <c r="DF117" s="523"/>
      <c r="DG117" s="523"/>
      <c r="DH117" s="523"/>
      <c r="DI117" s="523"/>
      <c r="DJ117" s="523"/>
      <c r="DK117" s="523"/>
      <c r="DL117" s="523"/>
      <c r="DM117" s="523"/>
      <c r="DN117" s="523"/>
      <c r="DO117" s="523"/>
      <c r="DP117" s="523"/>
      <c r="DQ117" s="523"/>
      <c r="DR117" s="523"/>
      <c r="DS117" s="523"/>
      <c r="DT117" s="523"/>
      <c r="DU117" s="523"/>
      <c r="DV117" s="523"/>
      <c r="DW117" s="523"/>
      <c r="DX117" s="523"/>
      <c r="DY117" s="523"/>
      <c r="DZ117" s="523"/>
      <c r="EA117" s="523"/>
      <c r="EB117" s="523"/>
      <c r="EC117" s="523"/>
      <c r="ED117" s="523"/>
      <c r="EE117" s="523"/>
      <c r="EF117" s="523"/>
      <c r="EG117" s="523"/>
      <c r="EH117" s="523"/>
      <c r="EI117" s="523"/>
      <c r="EJ117" s="523"/>
      <c r="EK117" s="523"/>
      <c r="EL117" s="523"/>
      <c r="EM117" s="523"/>
      <c r="EN117" s="523"/>
      <c r="EO117" s="523"/>
      <c r="EP117" s="523"/>
      <c r="EQ117" s="523"/>
      <c r="ER117" s="523"/>
      <c r="ES117" s="523"/>
      <c r="ET117" s="523"/>
      <c r="EU117" s="523"/>
      <c r="EV117" s="523"/>
      <c r="EW117" s="523"/>
      <c r="EX117" s="523"/>
      <c r="EY117" s="523"/>
      <c r="EZ117" s="523"/>
      <c r="FA117" s="523"/>
      <c r="FB117" s="523"/>
      <c r="FC117" s="523"/>
      <c r="FD117" s="523"/>
      <c r="FE117" s="523"/>
      <c r="FF117" s="523"/>
      <c r="FG117" s="523"/>
      <c r="FH117" s="523"/>
      <c r="FI117" s="523"/>
      <c r="FJ117" s="523"/>
      <c r="FK117" s="523"/>
      <c r="FL117" s="523"/>
      <c r="FM117" s="523"/>
      <c r="FN117" s="523"/>
      <c r="FO117" s="523"/>
      <c r="FP117" s="523"/>
      <c r="FQ117" s="523"/>
      <c r="FR117" s="523"/>
      <c r="FS117" s="523"/>
      <c r="FT117" s="523"/>
      <c r="FU117" s="523"/>
      <c r="FV117" s="523"/>
      <c r="FW117" s="523"/>
      <c r="FX117" s="523"/>
      <c r="FY117" s="523"/>
      <c r="FZ117" s="523"/>
      <c r="GA117" s="523"/>
      <c r="GB117" s="523"/>
      <c r="GC117" s="523"/>
      <c r="GD117" s="523"/>
      <c r="GE117" s="523"/>
      <c r="GF117" s="523"/>
      <c r="GG117" s="523"/>
      <c r="GH117" s="523"/>
      <c r="GI117" s="523"/>
      <c r="GJ117" s="523"/>
      <c r="GK117" s="523"/>
      <c r="GL117" s="523"/>
      <c r="GM117" s="523"/>
      <c r="GN117" s="523"/>
      <c r="GO117" s="523"/>
      <c r="GP117" s="523"/>
      <c r="GQ117" s="523"/>
      <c r="GR117" s="523"/>
      <c r="GS117" s="523"/>
      <c r="GT117" s="523"/>
      <c r="GU117" s="523"/>
      <c r="GV117" s="523"/>
      <c r="GW117" s="523"/>
      <c r="GX117" s="523"/>
      <c r="GY117" s="523"/>
      <c r="GZ117" s="523"/>
      <c r="HA117" s="523"/>
      <c r="HB117" s="523"/>
      <c r="HC117" s="523"/>
      <c r="HD117" s="523"/>
      <c r="HE117" s="523"/>
      <c r="HF117" s="523"/>
      <c r="HG117" s="523"/>
      <c r="HH117" s="523"/>
      <c r="HI117" s="523"/>
      <c r="HJ117" s="523"/>
      <c r="HK117" s="523"/>
      <c r="HL117" s="523"/>
      <c r="HM117" s="523"/>
      <c r="HN117" s="523"/>
      <c r="HO117" s="523"/>
      <c r="HP117" s="523"/>
      <c r="HQ117" s="523"/>
      <c r="HR117" s="523"/>
      <c r="HS117" s="523"/>
      <c r="HT117" s="523"/>
      <c r="HU117" s="523"/>
      <c r="HV117" s="523"/>
      <c r="HW117" s="523"/>
      <c r="HX117" s="523"/>
      <c r="HY117" s="523"/>
      <c r="HZ117" s="523"/>
      <c r="IA117" s="523"/>
      <c r="IB117" s="523"/>
      <c r="IC117" s="523"/>
      <c r="ID117" s="523"/>
      <c r="IE117" s="523"/>
      <c r="IF117" s="523"/>
      <c r="IG117" s="523"/>
      <c r="IH117" s="523"/>
      <c r="II117" s="523"/>
      <c r="IJ117" s="523"/>
      <c r="IK117" s="523"/>
      <c r="IL117" s="523"/>
      <c r="IM117" s="523"/>
      <c r="IN117" s="523"/>
      <c r="IO117" s="523"/>
      <c r="IP117" s="523"/>
      <c r="IQ117" s="523"/>
      <c r="IR117" s="523"/>
      <c r="IS117" s="523"/>
      <c r="IT117" s="523"/>
      <c r="IU117" s="523"/>
      <c r="IV117" s="523"/>
    </row>
    <row r="118" spans="1:256" s="524" customFormat="1">
      <c r="A118" s="547"/>
      <c r="B118" s="574"/>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703"/>
      <c r="AK118" s="574"/>
      <c r="AL118" s="574"/>
      <c r="AM118" s="574"/>
      <c r="AN118" s="574"/>
      <c r="AO118" s="574"/>
      <c r="AP118" s="574"/>
      <c r="AQ118" s="574"/>
      <c r="AR118" s="574"/>
      <c r="AS118" s="574"/>
      <c r="AT118" s="574"/>
      <c r="AU118" s="574"/>
      <c r="AV118" s="574"/>
      <c r="AW118" s="574"/>
      <c r="AX118" s="574"/>
      <c r="AY118" s="574"/>
      <c r="AZ118" s="523"/>
      <c r="BA118" s="523"/>
      <c r="BB118" s="523"/>
      <c r="BC118" s="523"/>
      <c r="BD118" s="523"/>
      <c r="BE118" s="523"/>
      <c r="BF118" s="523"/>
      <c r="BG118" s="523"/>
      <c r="BH118" s="523"/>
      <c r="BI118" s="523"/>
      <c r="BJ118" s="523"/>
      <c r="BK118" s="523"/>
      <c r="BL118" s="523"/>
      <c r="BM118" s="523"/>
      <c r="BN118" s="523"/>
      <c r="BO118" s="523"/>
      <c r="BP118" s="523"/>
      <c r="BQ118" s="523"/>
      <c r="BR118" s="523"/>
      <c r="BS118" s="523"/>
      <c r="BT118" s="523"/>
      <c r="BU118" s="523"/>
      <c r="BV118" s="523"/>
      <c r="BW118" s="523"/>
      <c r="BX118" s="523"/>
      <c r="BY118" s="523"/>
      <c r="BZ118" s="523"/>
      <c r="CA118" s="523"/>
      <c r="CB118" s="523"/>
      <c r="CC118" s="523"/>
      <c r="CD118" s="523"/>
      <c r="CE118" s="523"/>
      <c r="CF118" s="523"/>
      <c r="CG118" s="523"/>
      <c r="CH118" s="523"/>
      <c r="CI118" s="523"/>
      <c r="CJ118" s="523"/>
      <c r="CK118" s="523"/>
      <c r="CL118" s="523"/>
      <c r="CM118" s="523"/>
      <c r="CN118" s="523"/>
      <c r="CO118" s="523"/>
      <c r="CP118" s="523"/>
      <c r="CQ118" s="523"/>
      <c r="CR118" s="523"/>
      <c r="CS118" s="523"/>
      <c r="CT118" s="523"/>
      <c r="CU118" s="523"/>
      <c r="CV118" s="523"/>
      <c r="CW118" s="523"/>
      <c r="CX118" s="523"/>
      <c r="CY118" s="523"/>
      <c r="CZ118" s="523"/>
      <c r="DA118" s="523"/>
      <c r="DB118" s="523"/>
      <c r="DC118" s="523"/>
      <c r="DD118" s="523"/>
      <c r="DE118" s="523"/>
      <c r="DF118" s="523"/>
      <c r="DG118" s="523"/>
      <c r="DH118" s="523"/>
      <c r="DI118" s="523"/>
      <c r="DJ118" s="523"/>
      <c r="DK118" s="523"/>
      <c r="DL118" s="523"/>
      <c r="DM118" s="523"/>
      <c r="DN118" s="523"/>
      <c r="DO118" s="523"/>
      <c r="DP118" s="523"/>
      <c r="DQ118" s="523"/>
      <c r="DR118" s="523"/>
      <c r="DS118" s="523"/>
      <c r="DT118" s="523"/>
      <c r="DU118" s="523"/>
      <c r="DV118" s="523"/>
      <c r="DW118" s="523"/>
      <c r="DX118" s="523"/>
      <c r="DY118" s="523"/>
      <c r="DZ118" s="523"/>
      <c r="EA118" s="523"/>
      <c r="EB118" s="523"/>
      <c r="EC118" s="523"/>
      <c r="ED118" s="523"/>
      <c r="EE118" s="523"/>
      <c r="EF118" s="523"/>
      <c r="EG118" s="523"/>
      <c r="EH118" s="523"/>
      <c r="EI118" s="523"/>
      <c r="EJ118" s="523"/>
      <c r="EK118" s="523"/>
      <c r="EL118" s="523"/>
      <c r="EM118" s="523"/>
      <c r="EN118" s="523"/>
      <c r="EO118" s="523"/>
      <c r="EP118" s="523"/>
      <c r="EQ118" s="523"/>
      <c r="ER118" s="523"/>
      <c r="ES118" s="523"/>
      <c r="ET118" s="523"/>
      <c r="EU118" s="523"/>
      <c r="EV118" s="523"/>
      <c r="EW118" s="523"/>
      <c r="EX118" s="523"/>
      <c r="EY118" s="523"/>
      <c r="EZ118" s="523"/>
      <c r="FA118" s="523"/>
      <c r="FB118" s="523"/>
      <c r="FC118" s="523"/>
      <c r="FD118" s="523"/>
      <c r="FE118" s="523"/>
      <c r="FF118" s="523"/>
      <c r="FG118" s="523"/>
      <c r="FH118" s="523"/>
      <c r="FI118" s="523"/>
      <c r="FJ118" s="523"/>
      <c r="FK118" s="523"/>
      <c r="FL118" s="523"/>
      <c r="FM118" s="523"/>
      <c r="FN118" s="523"/>
      <c r="FO118" s="523"/>
      <c r="FP118" s="523"/>
      <c r="FQ118" s="523"/>
      <c r="FR118" s="523"/>
      <c r="FS118" s="523"/>
      <c r="FT118" s="523"/>
      <c r="FU118" s="523"/>
      <c r="FV118" s="523"/>
      <c r="FW118" s="523"/>
      <c r="FX118" s="523"/>
      <c r="FY118" s="523"/>
      <c r="FZ118" s="523"/>
      <c r="GA118" s="523"/>
      <c r="GB118" s="523"/>
      <c r="GC118" s="523"/>
      <c r="GD118" s="523"/>
      <c r="GE118" s="523"/>
      <c r="GF118" s="523"/>
      <c r="GG118" s="523"/>
      <c r="GH118" s="523"/>
      <c r="GI118" s="523"/>
      <c r="GJ118" s="523"/>
      <c r="GK118" s="523"/>
      <c r="GL118" s="523"/>
      <c r="GM118" s="523"/>
      <c r="GN118" s="523"/>
      <c r="GO118" s="523"/>
      <c r="GP118" s="523"/>
      <c r="GQ118" s="523"/>
      <c r="GR118" s="523"/>
      <c r="GS118" s="523"/>
      <c r="GT118" s="523"/>
      <c r="GU118" s="523"/>
      <c r="GV118" s="523"/>
      <c r="GW118" s="523"/>
      <c r="GX118" s="523"/>
      <c r="GY118" s="523"/>
      <c r="GZ118" s="523"/>
      <c r="HA118" s="523"/>
      <c r="HB118" s="523"/>
      <c r="HC118" s="523"/>
      <c r="HD118" s="523"/>
      <c r="HE118" s="523"/>
      <c r="HF118" s="523"/>
      <c r="HG118" s="523"/>
      <c r="HH118" s="523"/>
      <c r="HI118" s="523"/>
      <c r="HJ118" s="523"/>
      <c r="HK118" s="523"/>
      <c r="HL118" s="523"/>
      <c r="HM118" s="523"/>
      <c r="HN118" s="523"/>
      <c r="HO118" s="523"/>
      <c r="HP118" s="523"/>
      <c r="HQ118" s="523"/>
      <c r="HR118" s="523"/>
      <c r="HS118" s="523"/>
      <c r="HT118" s="523"/>
      <c r="HU118" s="523"/>
      <c r="HV118" s="523"/>
      <c r="HW118" s="523"/>
      <c r="HX118" s="523"/>
      <c r="HY118" s="523"/>
      <c r="HZ118" s="523"/>
      <c r="IA118" s="523"/>
      <c r="IB118" s="523"/>
      <c r="IC118" s="523"/>
      <c r="ID118" s="523"/>
      <c r="IE118" s="523"/>
      <c r="IF118" s="523"/>
      <c r="IG118" s="523"/>
      <c r="IH118" s="523"/>
      <c r="II118" s="523"/>
      <c r="IJ118" s="523"/>
      <c r="IK118" s="523"/>
      <c r="IL118" s="523"/>
      <c r="IM118" s="523"/>
      <c r="IN118" s="523"/>
      <c r="IO118" s="523"/>
      <c r="IP118" s="523"/>
      <c r="IQ118" s="523"/>
      <c r="IR118" s="523"/>
      <c r="IS118" s="523"/>
      <c r="IT118" s="523"/>
      <c r="IU118" s="523"/>
      <c r="IV118" s="523"/>
    </row>
    <row r="119" spans="1:256" s="524" customFormat="1">
      <c r="A119" s="548" t="s">
        <v>743</v>
      </c>
      <c r="B119" s="523"/>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0"/>
      <c r="AB119" s="570"/>
      <c r="AC119" s="570"/>
      <c r="AD119" s="570"/>
      <c r="AE119" s="570"/>
      <c r="AF119" s="570"/>
      <c r="AG119" s="570"/>
      <c r="AH119" s="570"/>
      <c r="AI119" s="570"/>
      <c r="AJ119" s="701"/>
      <c r="AK119" s="523"/>
      <c r="AL119" s="523"/>
      <c r="AM119" s="523"/>
      <c r="AN119" s="523"/>
      <c r="AO119" s="523"/>
      <c r="AP119" s="523"/>
      <c r="AQ119" s="523"/>
      <c r="AR119" s="523"/>
      <c r="AS119" s="523"/>
      <c r="AT119" s="523"/>
      <c r="AU119" s="523"/>
      <c r="AV119" s="523"/>
      <c r="AW119" s="523"/>
      <c r="AX119" s="523"/>
      <c r="AY119" s="523"/>
      <c r="AZ119" s="523"/>
      <c r="BA119" s="523"/>
      <c r="BB119" s="523"/>
      <c r="BC119" s="523"/>
      <c r="BD119" s="523"/>
      <c r="BE119" s="523"/>
      <c r="BF119" s="523"/>
      <c r="BG119" s="523"/>
      <c r="BH119" s="523"/>
      <c r="BI119" s="523"/>
      <c r="BJ119" s="523"/>
      <c r="BK119" s="523"/>
      <c r="BL119" s="523"/>
      <c r="BM119" s="523"/>
      <c r="BN119" s="523"/>
      <c r="BO119" s="523"/>
      <c r="BP119" s="523"/>
      <c r="BQ119" s="523"/>
      <c r="BR119" s="523"/>
      <c r="BS119" s="523"/>
      <c r="BT119" s="523"/>
      <c r="BU119" s="523"/>
      <c r="BV119" s="523"/>
      <c r="BW119" s="523"/>
      <c r="BX119" s="523"/>
      <c r="BY119" s="523"/>
      <c r="BZ119" s="523"/>
      <c r="CA119" s="523"/>
      <c r="CB119" s="523"/>
      <c r="CC119" s="523"/>
      <c r="CD119" s="523"/>
      <c r="CE119" s="523"/>
      <c r="CF119" s="523"/>
      <c r="CG119" s="523"/>
      <c r="CH119" s="523"/>
      <c r="CI119" s="523"/>
      <c r="CJ119" s="523"/>
      <c r="CK119" s="523"/>
      <c r="CL119" s="523"/>
      <c r="CM119" s="523"/>
      <c r="CN119" s="523"/>
      <c r="CO119" s="523"/>
      <c r="CP119" s="523"/>
      <c r="CQ119" s="523"/>
      <c r="CR119" s="523"/>
      <c r="CS119" s="523"/>
      <c r="CT119" s="523"/>
      <c r="CU119" s="523"/>
      <c r="CV119" s="523"/>
      <c r="CW119" s="523"/>
      <c r="CX119" s="523"/>
      <c r="CY119" s="523"/>
      <c r="CZ119" s="523"/>
      <c r="DA119" s="523"/>
      <c r="DB119" s="523"/>
      <c r="DC119" s="523"/>
      <c r="DD119" s="523"/>
      <c r="DE119" s="523"/>
      <c r="DF119" s="523"/>
      <c r="DG119" s="523"/>
      <c r="DH119" s="523"/>
      <c r="DI119" s="523"/>
      <c r="DJ119" s="523"/>
      <c r="DK119" s="523"/>
      <c r="DL119" s="523"/>
      <c r="DM119" s="523"/>
      <c r="DN119" s="523"/>
      <c r="DO119" s="523"/>
      <c r="DP119" s="523"/>
      <c r="DQ119" s="523"/>
      <c r="DR119" s="523"/>
      <c r="DS119" s="523"/>
      <c r="DT119" s="523"/>
      <c r="DU119" s="523"/>
      <c r="DV119" s="523"/>
      <c r="DW119" s="523"/>
      <c r="DX119" s="523"/>
      <c r="DY119" s="523"/>
      <c r="DZ119" s="523"/>
      <c r="EA119" s="523"/>
      <c r="EB119" s="523"/>
      <c r="EC119" s="523"/>
      <c r="ED119" s="523"/>
      <c r="EE119" s="523"/>
      <c r="EF119" s="523"/>
      <c r="EG119" s="523"/>
      <c r="EH119" s="523"/>
      <c r="EI119" s="523"/>
      <c r="EJ119" s="523"/>
      <c r="EK119" s="523"/>
      <c r="EL119" s="523"/>
      <c r="EM119" s="523"/>
      <c r="EN119" s="523"/>
      <c r="EO119" s="523"/>
      <c r="EP119" s="523"/>
      <c r="EQ119" s="523"/>
      <c r="ER119" s="523"/>
      <c r="ES119" s="523"/>
      <c r="ET119" s="523"/>
      <c r="EU119" s="523"/>
      <c r="EV119" s="523"/>
      <c r="EW119" s="523"/>
      <c r="EX119" s="523"/>
      <c r="EY119" s="523"/>
      <c r="EZ119" s="523"/>
      <c r="FA119" s="523"/>
      <c r="FB119" s="523"/>
      <c r="FC119" s="523"/>
      <c r="FD119" s="523"/>
      <c r="FE119" s="523"/>
      <c r="FF119" s="523"/>
      <c r="FG119" s="523"/>
      <c r="FH119" s="523"/>
      <c r="FI119" s="523"/>
      <c r="FJ119" s="523"/>
      <c r="FK119" s="523"/>
      <c r="FL119" s="523"/>
      <c r="FM119" s="523"/>
      <c r="FN119" s="523"/>
      <c r="FO119" s="523"/>
      <c r="FP119" s="523"/>
      <c r="FQ119" s="523"/>
      <c r="FR119" s="523"/>
      <c r="FS119" s="523"/>
      <c r="FT119" s="523"/>
      <c r="FU119" s="523"/>
      <c r="FV119" s="523"/>
      <c r="FW119" s="523"/>
      <c r="FX119" s="523"/>
      <c r="FY119" s="523"/>
      <c r="FZ119" s="523"/>
      <c r="GA119" s="523"/>
      <c r="GB119" s="523"/>
      <c r="GC119" s="523"/>
      <c r="GD119" s="523"/>
      <c r="GE119" s="523"/>
      <c r="GF119" s="523"/>
      <c r="GG119" s="523"/>
      <c r="GH119" s="523"/>
      <c r="GI119" s="523"/>
      <c r="GJ119" s="523"/>
      <c r="GK119" s="523"/>
      <c r="GL119" s="523"/>
      <c r="GM119" s="523"/>
      <c r="GN119" s="523"/>
      <c r="GO119" s="523"/>
      <c r="GP119" s="523"/>
      <c r="GQ119" s="523"/>
      <c r="GR119" s="523"/>
      <c r="GS119" s="523"/>
      <c r="GT119" s="523"/>
      <c r="GU119" s="523"/>
      <c r="GV119" s="523"/>
      <c r="GW119" s="523"/>
      <c r="GX119" s="523"/>
      <c r="GY119" s="523"/>
      <c r="GZ119" s="523"/>
      <c r="HA119" s="523"/>
      <c r="HB119" s="523"/>
      <c r="HC119" s="523"/>
      <c r="HD119" s="523"/>
      <c r="HE119" s="523"/>
      <c r="HF119" s="523"/>
      <c r="HG119" s="523"/>
      <c r="HH119" s="523"/>
      <c r="HI119" s="523"/>
      <c r="HJ119" s="523"/>
      <c r="HK119" s="523"/>
      <c r="HL119" s="523"/>
      <c r="HM119" s="523"/>
      <c r="HN119" s="523"/>
      <c r="HO119" s="523"/>
      <c r="HP119" s="523"/>
      <c r="HQ119" s="523"/>
      <c r="HR119" s="523"/>
      <c r="HS119" s="523"/>
      <c r="HT119" s="523"/>
      <c r="HU119" s="523"/>
      <c r="HV119" s="523"/>
      <c r="HW119" s="523"/>
      <c r="HX119" s="523"/>
      <c r="HY119" s="523"/>
      <c r="HZ119" s="523"/>
      <c r="IA119" s="523"/>
      <c r="IB119" s="523"/>
      <c r="IC119" s="523"/>
      <c r="ID119" s="523"/>
      <c r="IE119" s="523"/>
      <c r="IF119" s="523"/>
      <c r="IG119" s="523"/>
      <c r="IH119" s="523"/>
      <c r="II119" s="523"/>
      <c r="IJ119" s="523"/>
      <c r="IK119" s="523"/>
      <c r="IL119" s="523"/>
      <c r="IM119" s="523"/>
      <c r="IN119" s="523"/>
      <c r="IO119" s="523"/>
      <c r="IP119" s="523"/>
      <c r="IQ119" s="523"/>
      <c r="IR119" s="523"/>
      <c r="IS119" s="523"/>
      <c r="IT119" s="523"/>
      <c r="IU119" s="523"/>
      <c r="IV119" s="523"/>
    </row>
    <row r="120" spans="1:256" s="524" customFormat="1" ht="17.25" customHeight="1">
      <c r="A120" s="547" t="s">
        <v>10</v>
      </c>
      <c r="B120" s="576" t="s">
        <v>716</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4"/>
      <c r="AB120" s="570"/>
      <c r="AC120" s="684" t="s">
        <v>350</v>
      </c>
      <c r="AD120" s="684"/>
      <c r="AE120" s="684"/>
      <c r="AF120" s="684"/>
      <c r="AG120" s="684"/>
      <c r="AH120" s="684"/>
      <c r="AI120" s="684"/>
      <c r="AJ120" s="701"/>
      <c r="AK120" s="523"/>
      <c r="AL120" s="523"/>
      <c r="AM120" s="523"/>
      <c r="AN120" s="523"/>
      <c r="AO120" s="523"/>
      <c r="AP120" s="523"/>
      <c r="AQ120" s="523"/>
      <c r="AR120" s="523"/>
      <c r="AS120" s="523"/>
      <c r="AT120" s="523"/>
      <c r="AU120" s="523"/>
      <c r="AV120" s="523"/>
      <c r="AW120" s="523"/>
      <c r="AX120" s="523"/>
      <c r="AY120" s="523"/>
      <c r="AZ120" s="523"/>
      <c r="BA120" s="523"/>
      <c r="BB120" s="523"/>
      <c r="BC120" s="523"/>
      <c r="BD120" s="523"/>
      <c r="BE120" s="523"/>
      <c r="BF120" s="523"/>
      <c r="BG120" s="523"/>
      <c r="BH120" s="523"/>
      <c r="BI120" s="523"/>
      <c r="BJ120" s="523"/>
      <c r="BK120" s="523"/>
      <c r="BL120" s="523"/>
      <c r="BM120" s="523"/>
      <c r="BN120" s="523"/>
      <c r="BO120" s="523"/>
      <c r="BP120" s="523"/>
      <c r="BQ120" s="523"/>
      <c r="BR120" s="523"/>
      <c r="BS120" s="523"/>
      <c r="BT120" s="523"/>
      <c r="BU120" s="523"/>
      <c r="BV120" s="523"/>
      <c r="BW120" s="523"/>
      <c r="BX120" s="523"/>
      <c r="BY120" s="523"/>
      <c r="BZ120" s="523"/>
      <c r="CA120" s="523"/>
      <c r="CB120" s="523"/>
      <c r="CC120" s="523"/>
      <c r="CD120" s="523"/>
      <c r="CE120" s="523"/>
      <c r="CF120" s="523"/>
      <c r="CG120" s="523"/>
      <c r="CH120" s="523"/>
      <c r="CI120" s="523"/>
      <c r="CJ120" s="523"/>
      <c r="CK120" s="523"/>
      <c r="CL120" s="523"/>
      <c r="CM120" s="523"/>
      <c r="CN120" s="523"/>
      <c r="CO120" s="523"/>
      <c r="CP120" s="523"/>
      <c r="CQ120" s="523"/>
      <c r="CR120" s="523"/>
      <c r="CS120" s="523"/>
      <c r="CT120" s="523"/>
      <c r="CU120" s="523"/>
      <c r="CV120" s="523"/>
      <c r="CW120" s="523"/>
      <c r="CX120" s="523"/>
      <c r="CY120" s="523"/>
      <c r="CZ120" s="523"/>
      <c r="DA120" s="523"/>
      <c r="DB120" s="523"/>
      <c r="DC120" s="523"/>
      <c r="DD120" s="523"/>
      <c r="DE120" s="523"/>
      <c r="DF120" s="523"/>
      <c r="DG120" s="523"/>
      <c r="DH120" s="523"/>
      <c r="DI120" s="523"/>
      <c r="DJ120" s="523"/>
      <c r="DK120" s="523"/>
      <c r="DL120" s="523"/>
      <c r="DM120" s="523"/>
      <c r="DN120" s="523"/>
      <c r="DO120" s="523"/>
      <c r="DP120" s="523"/>
      <c r="DQ120" s="523"/>
      <c r="DR120" s="523"/>
      <c r="DS120" s="523"/>
      <c r="DT120" s="523"/>
      <c r="DU120" s="523"/>
      <c r="DV120" s="523"/>
      <c r="DW120" s="523"/>
      <c r="DX120" s="523"/>
      <c r="DY120" s="523"/>
      <c r="DZ120" s="523"/>
      <c r="EA120" s="523"/>
      <c r="EB120" s="523"/>
      <c r="EC120" s="523"/>
      <c r="ED120" s="523"/>
      <c r="EE120" s="523"/>
      <c r="EF120" s="523"/>
      <c r="EG120" s="523"/>
      <c r="EH120" s="523"/>
      <c r="EI120" s="523"/>
      <c r="EJ120" s="523"/>
      <c r="EK120" s="523"/>
      <c r="EL120" s="523"/>
      <c r="EM120" s="523"/>
      <c r="EN120" s="523"/>
      <c r="EO120" s="523"/>
      <c r="EP120" s="523"/>
      <c r="EQ120" s="523"/>
      <c r="ER120" s="523"/>
      <c r="ES120" s="523"/>
      <c r="ET120" s="523"/>
      <c r="EU120" s="523"/>
      <c r="EV120" s="523"/>
      <c r="EW120" s="523"/>
      <c r="EX120" s="523"/>
      <c r="EY120" s="523"/>
      <c r="EZ120" s="523"/>
      <c r="FA120" s="523"/>
      <c r="FB120" s="523"/>
      <c r="FC120" s="523"/>
      <c r="FD120" s="523"/>
      <c r="FE120" s="523"/>
      <c r="FF120" s="523"/>
      <c r="FG120" s="523"/>
      <c r="FH120" s="523"/>
      <c r="FI120" s="523"/>
      <c r="FJ120" s="523"/>
      <c r="FK120" s="523"/>
      <c r="FL120" s="523"/>
      <c r="FM120" s="523"/>
      <c r="FN120" s="523"/>
      <c r="FO120" s="523"/>
      <c r="FP120" s="523"/>
      <c r="FQ120" s="523"/>
      <c r="FR120" s="523"/>
      <c r="FS120" s="523"/>
      <c r="FT120" s="523"/>
      <c r="FU120" s="523"/>
      <c r="FV120" s="523"/>
      <c r="FW120" s="523"/>
      <c r="FX120" s="523"/>
      <c r="FY120" s="523"/>
      <c r="FZ120" s="523"/>
      <c r="GA120" s="523"/>
      <c r="GB120" s="523"/>
      <c r="GC120" s="523"/>
      <c r="GD120" s="523"/>
      <c r="GE120" s="523"/>
      <c r="GF120" s="523"/>
      <c r="GG120" s="523"/>
      <c r="GH120" s="523"/>
      <c r="GI120" s="523"/>
      <c r="GJ120" s="523"/>
      <c r="GK120" s="523"/>
      <c r="GL120" s="523"/>
      <c r="GM120" s="523"/>
      <c r="GN120" s="523"/>
      <c r="GO120" s="523"/>
      <c r="GP120" s="523"/>
      <c r="GQ120" s="523"/>
      <c r="GR120" s="523"/>
      <c r="GS120" s="523"/>
      <c r="GT120" s="523"/>
      <c r="GU120" s="523"/>
      <c r="GV120" s="523"/>
      <c r="GW120" s="523"/>
      <c r="GX120" s="523"/>
      <c r="GY120" s="523"/>
      <c r="GZ120" s="523"/>
      <c r="HA120" s="523"/>
      <c r="HB120" s="523"/>
      <c r="HC120" s="523"/>
      <c r="HD120" s="523"/>
      <c r="HE120" s="523"/>
      <c r="HF120" s="523"/>
      <c r="HG120" s="523"/>
      <c r="HH120" s="523"/>
      <c r="HI120" s="523"/>
      <c r="HJ120" s="523"/>
      <c r="HK120" s="523"/>
      <c r="HL120" s="523"/>
      <c r="HM120" s="523"/>
      <c r="HN120" s="523"/>
      <c r="HO120" s="523"/>
      <c r="HP120" s="523"/>
      <c r="HQ120" s="523"/>
      <c r="HR120" s="523"/>
      <c r="HS120" s="523"/>
      <c r="HT120" s="523"/>
      <c r="HU120" s="523"/>
      <c r="HV120" s="523"/>
      <c r="HW120" s="523"/>
      <c r="HX120" s="523"/>
      <c r="HY120" s="523"/>
      <c r="HZ120" s="523"/>
      <c r="IA120" s="523"/>
      <c r="IB120" s="523"/>
      <c r="IC120" s="523"/>
      <c r="ID120" s="523"/>
      <c r="IE120" s="523"/>
      <c r="IF120" s="523"/>
      <c r="IG120" s="523"/>
      <c r="IH120" s="523"/>
      <c r="II120" s="523"/>
      <c r="IJ120" s="523"/>
      <c r="IK120" s="523"/>
      <c r="IL120" s="523"/>
      <c r="IM120" s="523"/>
      <c r="IN120" s="523"/>
      <c r="IO120" s="523"/>
      <c r="IP120" s="523"/>
      <c r="IQ120" s="523"/>
      <c r="IR120" s="523"/>
      <c r="IS120" s="523"/>
      <c r="IT120" s="523"/>
      <c r="IU120" s="523"/>
      <c r="IV120" s="523"/>
    </row>
    <row r="121" spans="1:256" s="524" customFormat="1">
      <c r="A121" s="545"/>
      <c r="B121" s="572"/>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702"/>
      <c r="AK121" s="523"/>
      <c r="AL121" s="523"/>
      <c r="AM121" s="523"/>
      <c r="AN121" s="523"/>
      <c r="AO121" s="523"/>
      <c r="AP121" s="523"/>
      <c r="AQ121" s="523"/>
      <c r="AR121" s="523"/>
      <c r="AS121" s="523"/>
      <c r="AT121" s="523"/>
      <c r="AU121" s="523"/>
      <c r="AV121" s="523"/>
      <c r="AW121" s="523"/>
      <c r="AX121" s="523"/>
      <c r="AY121" s="523"/>
      <c r="AZ121" s="523"/>
      <c r="BA121" s="523"/>
      <c r="BB121" s="523"/>
      <c r="BC121" s="523"/>
      <c r="BD121" s="523"/>
      <c r="BE121" s="523"/>
      <c r="BF121" s="523"/>
      <c r="BG121" s="523"/>
      <c r="BH121" s="523"/>
      <c r="BI121" s="523"/>
      <c r="BJ121" s="523"/>
      <c r="BK121" s="523"/>
      <c r="BL121" s="523"/>
      <c r="BM121" s="523"/>
      <c r="BN121" s="523"/>
      <c r="BO121" s="523"/>
      <c r="BP121" s="523"/>
      <c r="BQ121" s="523"/>
      <c r="BR121" s="523"/>
      <c r="BS121" s="523"/>
      <c r="BT121" s="523"/>
      <c r="BU121" s="523"/>
      <c r="BV121" s="523"/>
      <c r="BW121" s="523"/>
      <c r="BX121" s="523"/>
      <c r="BY121" s="523"/>
      <c r="BZ121" s="523"/>
      <c r="CA121" s="523"/>
      <c r="CB121" s="523"/>
      <c r="CC121" s="523"/>
      <c r="CD121" s="523"/>
      <c r="CE121" s="523"/>
      <c r="CF121" s="523"/>
      <c r="CG121" s="523"/>
      <c r="CH121" s="523"/>
      <c r="CI121" s="523"/>
      <c r="CJ121" s="523"/>
      <c r="CK121" s="523"/>
      <c r="CL121" s="523"/>
      <c r="CM121" s="523"/>
      <c r="CN121" s="523"/>
      <c r="CO121" s="523"/>
      <c r="CP121" s="523"/>
      <c r="CQ121" s="523"/>
      <c r="CR121" s="523"/>
      <c r="CS121" s="523"/>
      <c r="CT121" s="523"/>
      <c r="CU121" s="523"/>
      <c r="CV121" s="523"/>
      <c r="CW121" s="523"/>
      <c r="CX121" s="523"/>
      <c r="CY121" s="523"/>
      <c r="CZ121" s="523"/>
      <c r="DA121" s="523"/>
      <c r="DB121" s="523"/>
      <c r="DC121" s="523"/>
      <c r="DD121" s="523"/>
      <c r="DE121" s="523"/>
      <c r="DF121" s="523"/>
      <c r="DG121" s="523"/>
      <c r="DH121" s="523"/>
      <c r="DI121" s="523"/>
      <c r="DJ121" s="523"/>
      <c r="DK121" s="523"/>
      <c r="DL121" s="523"/>
      <c r="DM121" s="523"/>
      <c r="DN121" s="523"/>
      <c r="DO121" s="523"/>
      <c r="DP121" s="523"/>
      <c r="DQ121" s="523"/>
      <c r="DR121" s="523"/>
      <c r="DS121" s="523"/>
      <c r="DT121" s="523"/>
      <c r="DU121" s="523"/>
      <c r="DV121" s="523"/>
      <c r="DW121" s="523"/>
      <c r="DX121" s="523"/>
      <c r="DY121" s="523"/>
      <c r="DZ121" s="523"/>
      <c r="EA121" s="523"/>
      <c r="EB121" s="523"/>
      <c r="EC121" s="523"/>
      <c r="ED121" s="523"/>
      <c r="EE121" s="523"/>
      <c r="EF121" s="523"/>
      <c r="EG121" s="523"/>
      <c r="EH121" s="523"/>
      <c r="EI121" s="523"/>
      <c r="EJ121" s="523"/>
      <c r="EK121" s="523"/>
      <c r="EL121" s="523"/>
      <c r="EM121" s="523"/>
      <c r="EN121" s="523"/>
      <c r="EO121" s="523"/>
      <c r="EP121" s="523"/>
      <c r="EQ121" s="523"/>
      <c r="ER121" s="523"/>
      <c r="ES121" s="523"/>
      <c r="ET121" s="523"/>
      <c r="EU121" s="523"/>
      <c r="EV121" s="523"/>
      <c r="EW121" s="523"/>
      <c r="EX121" s="523"/>
      <c r="EY121" s="523"/>
      <c r="EZ121" s="523"/>
      <c r="FA121" s="523"/>
      <c r="FB121" s="523"/>
      <c r="FC121" s="523"/>
      <c r="FD121" s="523"/>
      <c r="FE121" s="523"/>
      <c r="FF121" s="523"/>
      <c r="FG121" s="523"/>
      <c r="FH121" s="523"/>
      <c r="FI121" s="523"/>
      <c r="FJ121" s="523"/>
      <c r="FK121" s="523"/>
      <c r="FL121" s="523"/>
      <c r="FM121" s="523"/>
      <c r="FN121" s="523"/>
      <c r="FO121" s="523"/>
      <c r="FP121" s="523"/>
      <c r="FQ121" s="523"/>
      <c r="FR121" s="523"/>
      <c r="FS121" s="523"/>
      <c r="FT121" s="523"/>
      <c r="FU121" s="523"/>
      <c r="FV121" s="523"/>
      <c r="FW121" s="523"/>
      <c r="FX121" s="523"/>
      <c r="FY121" s="523"/>
      <c r="FZ121" s="523"/>
      <c r="GA121" s="523"/>
      <c r="GB121" s="523"/>
      <c r="GC121" s="523"/>
      <c r="GD121" s="523"/>
      <c r="GE121" s="523"/>
      <c r="GF121" s="523"/>
      <c r="GG121" s="523"/>
      <c r="GH121" s="523"/>
      <c r="GI121" s="523"/>
      <c r="GJ121" s="523"/>
      <c r="GK121" s="523"/>
      <c r="GL121" s="523"/>
      <c r="GM121" s="523"/>
      <c r="GN121" s="523"/>
      <c r="GO121" s="523"/>
      <c r="GP121" s="523"/>
      <c r="GQ121" s="523"/>
      <c r="GR121" s="523"/>
      <c r="GS121" s="523"/>
      <c r="GT121" s="523"/>
      <c r="GU121" s="523"/>
      <c r="GV121" s="523"/>
      <c r="GW121" s="523"/>
      <c r="GX121" s="523"/>
      <c r="GY121" s="523"/>
      <c r="GZ121" s="523"/>
      <c r="HA121" s="523"/>
      <c r="HB121" s="523"/>
      <c r="HC121" s="523"/>
      <c r="HD121" s="523"/>
      <c r="HE121" s="523"/>
      <c r="HF121" s="523"/>
      <c r="HG121" s="523"/>
      <c r="HH121" s="523"/>
      <c r="HI121" s="523"/>
      <c r="HJ121" s="523"/>
      <c r="HK121" s="523"/>
      <c r="HL121" s="523"/>
      <c r="HM121" s="523"/>
      <c r="HN121" s="523"/>
      <c r="HO121" s="523"/>
      <c r="HP121" s="523"/>
      <c r="HQ121" s="523"/>
      <c r="HR121" s="523"/>
      <c r="HS121" s="523"/>
      <c r="HT121" s="523"/>
      <c r="HU121" s="523"/>
      <c r="HV121" s="523"/>
      <c r="HW121" s="523"/>
      <c r="HX121" s="523"/>
      <c r="HY121" s="523"/>
      <c r="HZ121" s="523"/>
      <c r="IA121" s="523"/>
      <c r="IB121" s="523"/>
      <c r="IC121" s="523"/>
      <c r="ID121" s="523"/>
      <c r="IE121" s="523"/>
      <c r="IF121" s="523"/>
      <c r="IG121" s="523"/>
      <c r="IH121" s="523"/>
      <c r="II121" s="523"/>
      <c r="IJ121" s="523"/>
      <c r="IK121" s="523"/>
      <c r="IL121" s="523"/>
      <c r="IM121" s="523"/>
      <c r="IN121" s="523"/>
      <c r="IO121" s="523"/>
      <c r="IP121" s="523"/>
      <c r="IQ121" s="523"/>
      <c r="IR121" s="523"/>
      <c r="IS121" s="523"/>
      <c r="IT121" s="523"/>
      <c r="IU121" s="523"/>
      <c r="IV121" s="523"/>
    </row>
    <row r="122" spans="1:256" s="524" customFormat="1">
      <c r="A122" s="542"/>
      <c r="B122" s="570"/>
      <c r="C122" s="57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0"/>
      <c r="AK122" s="523"/>
      <c r="AL122" s="523"/>
      <c r="AM122" s="523"/>
      <c r="AN122" s="523"/>
      <c r="AO122" s="523"/>
      <c r="AP122" s="523"/>
      <c r="AQ122" s="523"/>
      <c r="AR122" s="523"/>
      <c r="AS122" s="523"/>
      <c r="AT122" s="523"/>
      <c r="AU122" s="523"/>
      <c r="AV122" s="523"/>
      <c r="AW122" s="523"/>
      <c r="AX122" s="523"/>
      <c r="AY122" s="523"/>
      <c r="AZ122" s="523"/>
      <c r="BA122" s="523"/>
      <c r="BB122" s="523"/>
      <c r="BC122" s="523"/>
      <c r="BD122" s="523"/>
      <c r="BE122" s="523"/>
      <c r="BF122" s="523"/>
      <c r="BG122" s="523"/>
      <c r="BH122" s="523"/>
      <c r="BI122" s="523"/>
      <c r="BJ122" s="523"/>
      <c r="BK122" s="523"/>
      <c r="BL122" s="523"/>
      <c r="BM122" s="523"/>
      <c r="BN122" s="523"/>
      <c r="BO122" s="523"/>
      <c r="BP122" s="523"/>
      <c r="BQ122" s="523"/>
      <c r="BR122" s="523"/>
      <c r="BS122" s="523"/>
      <c r="BT122" s="523"/>
      <c r="BU122" s="523"/>
      <c r="BV122" s="523"/>
      <c r="BW122" s="523"/>
      <c r="BX122" s="523"/>
      <c r="BY122" s="523"/>
      <c r="BZ122" s="523"/>
      <c r="CA122" s="523"/>
      <c r="CB122" s="523"/>
      <c r="CC122" s="523"/>
      <c r="CD122" s="523"/>
      <c r="CE122" s="523"/>
      <c r="CF122" s="523"/>
      <c r="CG122" s="523"/>
      <c r="CH122" s="523"/>
      <c r="CI122" s="523"/>
      <c r="CJ122" s="523"/>
      <c r="CK122" s="523"/>
      <c r="CL122" s="523"/>
      <c r="CM122" s="523"/>
      <c r="CN122" s="523"/>
      <c r="CO122" s="523"/>
      <c r="CP122" s="523"/>
      <c r="CQ122" s="523"/>
      <c r="CR122" s="523"/>
      <c r="CS122" s="523"/>
      <c r="CT122" s="523"/>
      <c r="CU122" s="523"/>
      <c r="CV122" s="523"/>
      <c r="CW122" s="523"/>
      <c r="CX122" s="523"/>
      <c r="CY122" s="523"/>
      <c r="CZ122" s="523"/>
      <c r="DA122" s="523"/>
      <c r="DB122" s="523"/>
      <c r="DC122" s="523"/>
      <c r="DD122" s="523"/>
      <c r="DE122" s="523"/>
      <c r="DF122" s="523"/>
      <c r="DG122" s="523"/>
      <c r="DH122" s="523"/>
      <c r="DI122" s="523"/>
      <c r="DJ122" s="523"/>
      <c r="DK122" s="523"/>
      <c r="DL122" s="523"/>
      <c r="DM122" s="523"/>
      <c r="DN122" s="523"/>
      <c r="DO122" s="523"/>
      <c r="DP122" s="523"/>
      <c r="DQ122" s="523"/>
      <c r="DR122" s="523"/>
      <c r="DS122" s="523"/>
      <c r="DT122" s="523"/>
      <c r="DU122" s="523"/>
      <c r="DV122" s="523"/>
      <c r="DW122" s="523"/>
      <c r="DX122" s="523"/>
      <c r="DY122" s="523"/>
      <c r="DZ122" s="523"/>
      <c r="EA122" s="523"/>
      <c r="EB122" s="523"/>
      <c r="EC122" s="523"/>
      <c r="ED122" s="523"/>
      <c r="EE122" s="523"/>
      <c r="EF122" s="523"/>
      <c r="EG122" s="523"/>
      <c r="EH122" s="523"/>
      <c r="EI122" s="523"/>
      <c r="EJ122" s="523"/>
      <c r="EK122" s="523"/>
      <c r="EL122" s="523"/>
      <c r="EM122" s="523"/>
      <c r="EN122" s="523"/>
      <c r="EO122" s="523"/>
      <c r="EP122" s="523"/>
      <c r="EQ122" s="523"/>
      <c r="ER122" s="523"/>
      <c r="ES122" s="523"/>
      <c r="ET122" s="523"/>
      <c r="EU122" s="523"/>
      <c r="EV122" s="523"/>
      <c r="EW122" s="523"/>
      <c r="EX122" s="523"/>
      <c r="EY122" s="523"/>
      <c r="EZ122" s="523"/>
      <c r="FA122" s="523"/>
      <c r="FB122" s="523"/>
      <c r="FC122" s="523"/>
      <c r="FD122" s="523"/>
      <c r="FE122" s="523"/>
      <c r="FF122" s="523"/>
      <c r="FG122" s="523"/>
      <c r="FH122" s="523"/>
      <c r="FI122" s="523"/>
      <c r="FJ122" s="523"/>
      <c r="FK122" s="523"/>
      <c r="FL122" s="523"/>
      <c r="FM122" s="523"/>
      <c r="FN122" s="523"/>
      <c r="FO122" s="523"/>
      <c r="FP122" s="523"/>
      <c r="FQ122" s="523"/>
      <c r="FR122" s="523"/>
      <c r="FS122" s="523"/>
      <c r="FT122" s="523"/>
      <c r="FU122" s="523"/>
      <c r="FV122" s="523"/>
      <c r="FW122" s="523"/>
      <c r="FX122" s="523"/>
      <c r="FY122" s="523"/>
      <c r="FZ122" s="523"/>
      <c r="GA122" s="523"/>
      <c r="GB122" s="523"/>
      <c r="GC122" s="523"/>
      <c r="GD122" s="523"/>
      <c r="GE122" s="523"/>
      <c r="GF122" s="523"/>
      <c r="GG122" s="523"/>
      <c r="GH122" s="523"/>
      <c r="GI122" s="523"/>
      <c r="GJ122" s="523"/>
      <c r="GK122" s="523"/>
      <c r="GL122" s="523"/>
      <c r="GM122" s="523"/>
      <c r="GN122" s="523"/>
      <c r="GO122" s="523"/>
      <c r="GP122" s="523"/>
      <c r="GQ122" s="523"/>
      <c r="GR122" s="523"/>
      <c r="GS122" s="523"/>
      <c r="GT122" s="523"/>
      <c r="GU122" s="523"/>
      <c r="GV122" s="523"/>
      <c r="GW122" s="523"/>
      <c r="GX122" s="523"/>
      <c r="GY122" s="523"/>
      <c r="GZ122" s="523"/>
      <c r="HA122" s="523"/>
      <c r="HB122" s="523"/>
      <c r="HC122" s="523"/>
      <c r="HD122" s="523"/>
      <c r="HE122" s="523"/>
      <c r="HF122" s="523"/>
      <c r="HG122" s="523"/>
      <c r="HH122" s="523"/>
      <c r="HI122" s="523"/>
      <c r="HJ122" s="523"/>
      <c r="HK122" s="523"/>
      <c r="HL122" s="523"/>
      <c r="HM122" s="523"/>
      <c r="HN122" s="523"/>
      <c r="HO122" s="523"/>
      <c r="HP122" s="523"/>
      <c r="HQ122" s="523"/>
      <c r="HR122" s="523"/>
      <c r="HS122" s="523"/>
      <c r="HT122" s="523"/>
      <c r="HU122" s="523"/>
      <c r="HV122" s="523"/>
      <c r="HW122" s="523"/>
      <c r="HX122" s="523"/>
      <c r="HY122" s="523"/>
      <c r="HZ122" s="523"/>
      <c r="IA122" s="523"/>
      <c r="IB122" s="523"/>
      <c r="IC122" s="523"/>
      <c r="ID122" s="523"/>
      <c r="IE122" s="523"/>
      <c r="IF122" s="523"/>
      <c r="IG122" s="523"/>
      <c r="IH122" s="523"/>
      <c r="II122" s="523"/>
      <c r="IJ122" s="523"/>
      <c r="IK122" s="523"/>
      <c r="IL122" s="523"/>
      <c r="IM122" s="523"/>
      <c r="IN122" s="523"/>
      <c r="IO122" s="523"/>
      <c r="IP122" s="523"/>
      <c r="IQ122" s="523"/>
      <c r="IR122" s="523"/>
      <c r="IS122" s="523"/>
      <c r="IT122" s="523"/>
      <c r="IU122" s="523"/>
      <c r="IV122" s="523"/>
    </row>
    <row r="123" spans="1:256" s="524" customFormat="1">
      <c r="A123" s="546" t="s">
        <v>786</v>
      </c>
      <c r="B123" s="572"/>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23"/>
      <c r="AL123" s="523"/>
      <c r="AM123" s="523"/>
      <c r="AN123" s="523"/>
      <c r="AO123" s="523"/>
      <c r="AP123" s="523"/>
      <c r="AQ123" s="523"/>
      <c r="AR123" s="523"/>
      <c r="AS123" s="523"/>
      <c r="AT123" s="523"/>
      <c r="AU123" s="523"/>
      <c r="AV123" s="523"/>
      <c r="AW123" s="523"/>
      <c r="AX123" s="523"/>
      <c r="AY123" s="523"/>
      <c r="AZ123" s="523"/>
      <c r="BA123" s="523"/>
      <c r="BB123" s="523"/>
      <c r="BC123" s="523"/>
      <c r="BD123" s="523"/>
      <c r="BE123" s="523"/>
      <c r="BF123" s="523"/>
      <c r="BG123" s="523"/>
      <c r="BH123" s="523"/>
      <c r="BI123" s="523"/>
      <c r="BJ123" s="523"/>
      <c r="BK123" s="523"/>
      <c r="BL123" s="523"/>
      <c r="BM123" s="523"/>
      <c r="BN123" s="523"/>
      <c r="BO123" s="523"/>
      <c r="BP123" s="523"/>
      <c r="BQ123" s="523"/>
      <c r="BR123" s="523"/>
      <c r="BS123" s="523"/>
      <c r="BT123" s="523"/>
      <c r="BU123" s="523"/>
      <c r="BV123" s="523"/>
      <c r="BW123" s="523"/>
      <c r="BX123" s="523"/>
      <c r="BY123" s="523"/>
      <c r="BZ123" s="523"/>
      <c r="CA123" s="523"/>
      <c r="CB123" s="523"/>
      <c r="CC123" s="523"/>
      <c r="CD123" s="523"/>
      <c r="CE123" s="523"/>
      <c r="CF123" s="523"/>
      <c r="CG123" s="523"/>
      <c r="CH123" s="523"/>
      <c r="CI123" s="523"/>
      <c r="CJ123" s="523"/>
      <c r="CK123" s="523"/>
      <c r="CL123" s="523"/>
      <c r="CM123" s="523"/>
      <c r="CN123" s="523"/>
      <c r="CO123" s="523"/>
      <c r="CP123" s="523"/>
      <c r="CQ123" s="523"/>
      <c r="CR123" s="523"/>
      <c r="CS123" s="523"/>
      <c r="CT123" s="523"/>
      <c r="CU123" s="523"/>
      <c r="CV123" s="523"/>
      <c r="CW123" s="523"/>
      <c r="CX123" s="523"/>
      <c r="CY123" s="523"/>
      <c r="CZ123" s="523"/>
      <c r="DA123" s="523"/>
      <c r="DB123" s="523"/>
      <c r="DC123" s="523"/>
      <c r="DD123" s="523"/>
      <c r="DE123" s="523"/>
      <c r="DF123" s="523"/>
      <c r="DG123" s="523"/>
      <c r="DH123" s="523"/>
      <c r="DI123" s="523"/>
      <c r="DJ123" s="523"/>
      <c r="DK123" s="523"/>
      <c r="DL123" s="523"/>
      <c r="DM123" s="523"/>
      <c r="DN123" s="523"/>
      <c r="DO123" s="523"/>
      <c r="DP123" s="523"/>
      <c r="DQ123" s="523"/>
      <c r="DR123" s="523"/>
      <c r="DS123" s="523"/>
      <c r="DT123" s="523"/>
      <c r="DU123" s="523"/>
      <c r="DV123" s="523"/>
      <c r="DW123" s="523"/>
      <c r="DX123" s="523"/>
      <c r="DY123" s="523"/>
      <c r="DZ123" s="523"/>
      <c r="EA123" s="523"/>
      <c r="EB123" s="523"/>
      <c r="EC123" s="523"/>
      <c r="ED123" s="523"/>
      <c r="EE123" s="523"/>
      <c r="EF123" s="523"/>
      <c r="EG123" s="523"/>
      <c r="EH123" s="523"/>
      <c r="EI123" s="523"/>
      <c r="EJ123" s="523"/>
      <c r="EK123" s="523"/>
      <c r="EL123" s="523"/>
      <c r="EM123" s="523"/>
      <c r="EN123" s="523"/>
      <c r="EO123" s="523"/>
      <c r="EP123" s="523"/>
      <c r="EQ123" s="523"/>
      <c r="ER123" s="523"/>
      <c r="ES123" s="523"/>
      <c r="ET123" s="523"/>
      <c r="EU123" s="523"/>
      <c r="EV123" s="523"/>
      <c r="EW123" s="523"/>
      <c r="EX123" s="523"/>
      <c r="EY123" s="523"/>
      <c r="EZ123" s="523"/>
      <c r="FA123" s="523"/>
      <c r="FB123" s="523"/>
      <c r="FC123" s="523"/>
      <c r="FD123" s="523"/>
      <c r="FE123" s="523"/>
      <c r="FF123" s="523"/>
      <c r="FG123" s="523"/>
      <c r="FH123" s="523"/>
      <c r="FI123" s="523"/>
      <c r="FJ123" s="523"/>
      <c r="FK123" s="523"/>
      <c r="FL123" s="523"/>
      <c r="FM123" s="523"/>
      <c r="FN123" s="523"/>
      <c r="FO123" s="523"/>
      <c r="FP123" s="523"/>
      <c r="FQ123" s="523"/>
      <c r="FR123" s="523"/>
      <c r="FS123" s="523"/>
      <c r="FT123" s="523"/>
      <c r="FU123" s="523"/>
      <c r="FV123" s="523"/>
      <c r="FW123" s="523"/>
      <c r="FX123" s="523"/>
      <c r="FY123" s="523"/>
      <c r="FZ123" s="523"/>
      <c r="GA123" s="523"/>
      <c r="GB123" s="523"/>
      <c r="GC123" s="523"/>
      <c r="GD123" s="523"/>
      <c r="GE123" s="523"/>
      <c r="GF123" s="523"/>
      <c r="GG123" s="523"/>
      <c r="GH123" s="523"/>
      <c r="GI123" s="523"/>
      <c r="GJ123" s="523"/>
      <c r="GK123" s="523"/>
      <c r="GL123" s="523"/>
      <c r="GM123" s="523"/>
      <c r="GN123" s="523"/>
      <c r="GO123" s="523"/>
      <c r="GP123" s="523"/>
      <c r="GQ123" s="523"/>
      <c r="GR123" s="523"/>
      <c r="GS123" s="523"/>
      <c r="GT123" s="523"/>
      <c r="GU123" s="523"/>
      <c r="GV123" s="523"/>
      <c r="GW123" s="523"/>
      <c r="GX123" s="523"/>
      <c r="GY123" s="523"/>
      <c r="GZ123" s="523"/>
      <c r="HA123" s="523"/>
      <c r="HB123" s="523"/>
      <c r="HC123" s="523"/>
      <c r="HD123" s="523"/>
      <c r="HE123" s="523"/>
      <c r="HF123" s="523"/>
      <c r="HG123" s="523"/>
      <c r="HH123" s="523"/>
      <c r="HI123" s="523"/>
      <c r="HJ123" s="523"/>
      <c r="HK123" s="523"/>
      <c r="HL123" s="523"/>
      <c r="HM123" s="523"/>
      <c r="HN123" s="523"/>
      <c r="HO123" s="523"/>
      <c r="HP123" s="523"/>
      <c r="HQ123" s="523"/>
      <c r="HR123" s="523"/>
      <c r="HS123" s="523"/>
      <c r="HT123" s="523"/>
      <c r="HU123" s="523"/>
      <c r="HV123" s="523"/>
      <c r="HW123" s="523"/>
      <c r="HX123" s="523"/>
      <c r="HY123" s="523"/>
      <c r="HZ123" s="523"/>
      <c r="IA123" s="523"/>
      <c r="IB123" s="523"/>
      <c r="IC123" s="523"/>
      <c r="ID123" s="523"/>
      <c r="IE123" s="523"/>
      <c r="IF123" s="523"/>
      <c r="IG123" s="523"/>
      <c r="IH123" s="523"/>
      <c r="II123" s="523"/>
      <c r="IJ123" s="523"/>
      <c r="IK123" s="523"/>
      <c r="IL123" s="523"/>
      <c r="IM123" s="523"/>
      <c r="IN123" s="523"/>
      <c r="IO123" s="523"/>
      <c r="IP123" s="523"/>
      <c r="IQ123" s="523"/>
      <c r="IR123" s="523"/>
      <c r="IS123" s="523"/>
      <c r="IT123" s="523"/>
      <c r="IU123" s="523"/>
      <c r="IV123" s="523"/>
    </row>
    <row r="124" spans="1:256" s="524" customFormat="1">
      <c r="A124" s="538" t="s">
        <v>703</v>
      </c>
      <c r="B124" s="573"/>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700"/>
      <c r="AK124" s="523"/>
      <c r="AL124" s="523"/>
      <c r="AM124" s="523"/>
      <c r="AN124" s="523"/>
      <c r="AO124" s="523"/>
      <c r="AP124" s="523"/>
      <c r="AQ124" s="523"/>
      <c r="AR124" s="523"/>
      <c r="AS124" s="523"/>
      <c r="AT124" s="523"/>
      <c r="AU124" s="523"/>
      <c r="AV124" s="523"/>
      <c r="AW124" s="523"/>
      <c r="AX124" s="523"/>
      <c r="AY124" s="523"/>
      <c r="AZ124" s="523"/>
      <c r="BA124" s="523"/>
      <c r="BB124" s="523"/>
      <c r="BC124" s="523"/>
      <c r="BD124" s="523"/>
      <c r="BE124" s="523"/>
      <c r="BF124" s="523"/>
      <c r="BG124" s="523"/>
      <c r="BH124" s="523"/>
      <c r="BI124" s="523"/>
      <c r="BJ124" s="523"/>
      <c r="BK124" s="523"/>
      <c r="BL124" s="523"/>
      <c r="BM124" s="523"/>
      <c r="BN124" s="523"/>
      <c r="BO124" s="523"/>
      <c r="BP124" s="523"/>
      <c r="BQ124" s="523"/>
      <c r="BR124" s="523"/>
      <c r="BS124" s="523"/>
      <c r="BT124" s="523"/>
      <c r="BU124" s="523"/>
      <c r="BV124" s="523"/>
      <c r="BW124" s="523"/>
      <c r="BX124" s="523"/>
      <c r="BY124" s="523"/>
      <c r="BZ124" s="523"/>
      <c r="CA124" s="523"/>
      <c r="CB124" s="523"/>
      <c r="CC124" s="523"/>
      <c r="CD124" s="523"/>
      <c r="CE124" s="523"/>
      <c r="CF124" s="523"/>
      <c r="CG124" s="523"/>
      <c r="CH124" s="523"/>
      <c r="CI124" s="523"/>
      <c r="CJ124" s="523"/>
      <c r="CK124" s="523"/>
      <c r="CL124" s="523"/>
      <c r="CM124" s="523"/>
      <c r="CN124" s="523"/>
      <c r="CO124" s="523"/>
      <c r="CP124" s="523"/>
      <c r="CQ124" s="523"/>
      <c r="CR124" s="523"/>
      <c r="CS124" s="523"/>
      <c r="CT124" s="523"/>
      <c r="CU124" s="523"/>
      <c r="CV124" s="523"/>
      <c r="CW124" s="523"/>
      <c r="CX124" s="523"/>
      <c r="CY124" s="523"/>
      <c r="CZ124" s="523"/>
      <c r="DA124" s="523"/>
      <c r="DB124" s="523"/>
      <c r="DC124" s="523"/>
      <c r="DD124" s="523"/>
      <c r="DE124" s="523"/>
      <c r="DF124" s="523"/>
      <c r="DG124" s="523"/>
      <c r="DH124" s="523"/>
      <c r="DI124" s="523"/>
      <c r="DJ124" s="523"/>
      <c r="DK124" s="523"/>
      <c r="DL124" s="523"/>
      <c r="DM124" s="523"/>
      <c r="DN124" s="523"/>
      <c r="DO124" s="523"/>
      <c r="DP124" s="523"/>
      <c r="DQ124" s="523"/>
      <c r="DR124" s="523"/>
      <c r="DS124" s="523"/>
      <c r="DT124" s="523"/>
      <c r="DU124" s="523"/>
      <c r="DV124" s="523"/>
      <c r="DW124" s="523"/>
      <c r="DX124" s="523"/>
      <c r="DY124" s="523"/>
      <c r="DZ124" s="523"/>
      <c r="EA124" s="523"/>
      <c r="EB124" s="523"/>
      <c r="EC124" s="523"/>
      <c r="ED124" s="523"/>
      <c r="EE124" s="523"/>
      <c r="EF124" s="523"/>
      <c r="EG124" s="523"/>
      <c r="EH124" s="523"/>
      <c r="EI124" s="523"/>
      <c r="EJ124" s="523"/>
      <c r="EK124" s="523"/>
      <c r="EL124" s="523"/>
      <c r="EM124" s="523"/>
      <c r="EN124" s="523"/>
      <c r="EO124" s="523"/>
      <c r="EP124" s="523"/>
      <c r="EQ124" s="523"/>
      <c r="ER124" s="523"/>
      <c r="ES124" s="523"/>
      <c r="ET124" s="523"/>
      <c r="EU124" s="523"/>
      <c r="EV124" s="523"/>
      <c r="EW124" s="523"/>
      <c r="EX124" s="523"/>
      <c r="EY124" s="523"/>
      <c r="EZ124" s="523"/>
      <c r="FA124" s="523"/>
      <c r="FB124" s="523"/>
      <c r="FC124" s="523"/>
      <c r="FD124" s="523"/>
      <c r="FE124" s="523"/>
      <c r="FF124" s="523"/>
      <c r="FG124" s="523"/>
      <c r="FH124" s="523"/>
      <c r="FI124" s="523"/>
      <c r="FJ124" s="523"/>
      <c r="FK124" s="523"/>
      <c r="FL124" s="523"/>
      <c r="FM124" s="523"/>
      <c r="FN124" s="523"/>
      <c r="FO124" s="523"/>
      <c r="FP124" s="523"/>
      <c r="FQ124" s="523"/>
      <c r="FR124" s="523"/>
      <c r="FS124" s="523"/>
      <c r="FT124" s="523"/>
      <c r="FU124" s="523"/>
      <c r="FV124" s="523"/>
      <c r="FW124" s="523"/>
      <c r="FX124" s="523"/>
      <c r="FY124" s="523"/>
      <c r="FZ124" s="523"/>
      <c r="GA124" s="523"/>
      <c r="GB124" s="523"/>
      <c r="GC124" s="523"/>
      <c r="GD124" s="523"/>
      <c r="GE124" s="523"/>
      <c r="GF124" s="523"/>
      <c r="GG124" s="523"/>
      <c r="GH124" s="523"/>
      <c r="GI124" s="523"/>
      <c r="GJ124" s="523"/>
      <c r="GK124" s="523"/>
      <c r="GL124" s="523"/>
      <c r="GM124" s="523"/>
      <c r="GN124" s="523"/>
      <c r="GO124" s="523"/>
      <c r="GP124" s="523"/>
      <c r="GQ124" s="523"/>
      <c r="GR124" s="523"/>
      <c r="GS124" s="523"/>
      <c r="GT124" s="523"/>
      <c r="GU124" s="523"/>
      <c r="GV124" s="523"/>
      <c r="GW124" s="523"/>
      <c r="GX124" s="523"/>
      <c r="GY124" s="523"/>
      <c r="GZ124" s="523"/>
      <c r="HA124" s="523"/>
      <c r="HB124" s="523"/>
      <c r="HC124" s="523"/>
      <c r="HD124" s="523"/>
      <c r="HE124" s="523"/>
      <c r="HF124" s="523"/>
      <c r="HG124" s="523"/>
      <c r="HH124" s="523"/>
      <c r="HI124" s="523"/>
      <c r="HJ124" s="523"/>
      <c r="HK124" s="523"/>
      <c r="HL124" s="523"/>
      <c r="HM124" s="523"/>
      <c r="HN124" s="523"/>
      <c r="HO124" s="523"/>
      <c r="HP124" s="523"/>
      <c r="HQ124" s="523"/>
      <c r="HR124" s="523"/>
      <c r="HS124" s="523"/>
      <c r="HT124" s="523"/>
      <c r="HU124" s="523"/>
      <c r="HV124" s="523"/>
      <c r="HW124" s="523"/>
      <c r="HX124" s="523"/>
      <c r="HY124" s="523"/>
      <c r="HZ124" s="523"/>
      <c r="IA124" s="523"/>
      <c r="IB124" s="523"/>
      <c r="IC124" s="523"/>
      <c r="ID124" s="523"/>
      <c r="IE124" s="523"/>
      <c r="IF124" s="523"/>
      <c r="IG124" s="523"/>
      <c r="IH124" s="523"/>
      <c r="II124" s="523"/>
      <c r="IJ124" s="523"/>
      <c r="IK124" s="523"/>
      <c r="IL124" s="523"/>
      <c r="IM124" s="523"/>
      <c r="IN124" s="523"/>
      <c r="IO124" s="523"/>
      <c r="IP124" s="523"/>
      <c r="IQ124" s="523"/>
      <c r="IR124" s="523"/>
      <c r="IS124" s="523"/>
      <c r="IT124" s="523"/>
      <c r="IU124" s="523"/>
      <c r="IV124" s="523"/>
    </row>
    <row r="125" spans="1:256" s="524" customFormat="1" ht="51.75" customHeight="1">
      <c r="A125" s="547" t="s">
        <v>701</v>
      </c>
      <c r="B125" s="576" t="s">
        <v>764</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701"/>
      <c r="AK125" s="523"/>
      <c r="AL125" s="523"/>
      <c r="AM125" s="523"/>
      <c r="AN125" s="523"/>
      <c r="AO125" s="523"/>
      <c r="AP125" s="523"/>
      <c r="AQ125" s="523"/>
      <c r="AR125" s="523"/>
      <c r="AS125" s="523"/>
      <c r="AT125" s="523"/>
      <c r="AU125" s="523"/>
      <c r="AV125" s="523"/>
      <c r="AW125" s="523"/>
      <c r="AX125" s="523"/>
      <c r="AY125" s="523"/>
      <c r="AZ125" s="523"/>
      <c r="BA125" s="523"/>
      <c r="BB125" s="523"/>
      <c r="BC125" s="523"/>
      <c r="BD125" s="523"/>
      <c r="BE125" s="523"/>
      <c r="BF125" s="523"/>
      <c r="BG125" s="523"/>
      <c r="BH125" s="523"/>
      <c r="BI125" s="523"/>
      <c r="BJ125" s="523"/>
      <c r="BK125" s="523"/>
      <c r="BL125" s="523"/>
      <c r="BM125" s="523"/>
      <c r="BN125" s="523"/>
      <c r="BO125" s="523"/>
      <c r="BP125" s="523"/>
      <c r="BQ125" s="523"/>
      <c r="BR125" s="523"/>
      <c r="BS125" s="523"/>
      <c r="BT125" s="523"/>
      <c r="BU125" s="523"/>
      <c r="BV125" s="523"/>
      <c r="BW125" s="523"/>
      <c r="BX125" s="523"/>
      <c r="BY125" s="523"/>
      <c r="BZ125" s="523"/>
      <c r="CA125" s="523"/>
      <c r="CB125" s="523"/>
      <c r="CC125" s="523"/>
      <c r="CD125" s="523"/>
      <c r="CE125" s="523"/>
      <c r="CF125" s="523"/>
      <c r="CG125" s="523"/>
      <c r="CH125" s="523"/>
      <c r="CI125" s="523"/>
      <c r="CJ125" s="523"/>
      <c r="CK125" s="523"/>
      <c r="CL125" s="523"/>
      <c r="CM125" s="523"/>
      <c r="CN125" s="523"/>
      <c r="CO125" s="523"/>
      <c r="CP125" s="523"/>
      <c r="CQ125" s="523"/>
      <c r="CR125" s="523"/>
      <c r="CS125" s="523"/>
      <c r="CT125" s="523"/>
      <c r="CU125" s="523"/>
      <c r="CV125" s="523"/>
      <c r="CW125" s="523"/>
      <c r="CX125" s="523"/>
      <c r="CY125" s="523"/>
      <c r="CZ125" s="523"/>
      <c r="DA125" s="523"/>
      <c r="DB125" s="523"/>
      <c r="DC125" s="523"/>
      <c r="DD125" s="523"/>
      <c r="DE125" s="523"/>
      <c r="DF125" s="523"/>
      <c r="DG125" s="523"/>
      <c r="DH125" s="523"/>
      <c r="DI125" s="523"/>
      <c r="DJ125" s="523"/>
      <c r="DK125" s="523"/>
      <c r="DL125" s="523"/>
      <c r="DM125" s="523"/>
      <c r="DN125" s="523"/>
      <c r="DO125" s="523"/>
      <c r="DP125" s="523"/>
      <c r="DQ125" s="523"/>
      <c r="DR125" s="523"/>
      <c r="DS125" s="523"/>
      <c r="DT125" s="523"/>
      <c r="DU125" s="523"/>
      <c r="DV125" s="523"/>
      <c r="DW125" s="523"/>
      <c r="DX125" s="523"/>
      <c r="DY125" s="523"/>
      <c r="DZ125" s="523"/>
      <c r="EA125" s="523"/>
      <c r="EB125" s="523"/>
      <c r="EC125" s="523"/>
      <c r="ED125" s="523"/>
      <c r="EE125" s="523"/>
      <c r="EF125" s="523"/>
      <c r="EG125" s="523"/>
      <c r="EH125" s="523"/>
      <c r="EI125" s="523"/>
      <c r="EJ125" s="523"/>
      <c r="EK125" s="523"/>
      <c r="EL125" s="523"/>
      <c r="EM125" s="523"/>
      <c r="EN125" s="523"/>
      <c r="EO125" s="523"/>
      <c r="EP125" s="523"/>
      <c r="EQ125" s="523"/>
      <c r="ER125" s="523"/>
      <c r="ES125" s="523"/>
      <c r="ET125" s="523"/>
      <c r="EU125" s="523"/>
      <c r="EV125" s="523"/>
      <c r="EW125" s="523"/>
      <c r="EX125" s="523"/>
      <c r="EY125" s="523"/>
      <c r="EZ125" s="523"/>
      <c r="FA125" s="523"/>
      <c r="FB125" s="523"/>
      <c r="FC125" s="523"/>
      <c r="FD125" s="523"/>
      <c r="FE125" s="523"/>
      <c r="FF125" s="523"/>
      <c r="FG125" s="523"/>
      <c r="FH125" s="523"/>
      <c r="FI125" s="523"/>
      <c r="FJ125" s="523"/>
      <c r="FK125" s="523"/>
      <c r="FL125" s="523"/>
      <c r="FM125" s="523"/>
      <c r="FN125" s="523"/>
      <c r="FO125" s="523"/>
      <c r="FP125" s="523"/>
      <c r="FQ125" s="523"/>
      <c r="FR125" s="523"/>
      <c r="FS125" s="523"/>
      <c r="FT125" s="523"/>
      <c r="FU125" s="523"/>
      <c r="FV125" s="523"/>
      <c r="FW125" s="523"/>
      <c r="FX125" s="523"/>
      <c r="FY125" s="523"/>
      <c r="FZ125" s="523"/>
      <c r="GA125" s="523"/>
      <c r="GB125" s="523"/>
      <c r="GC125" s="523"/>
      <c r="GD125" s="523"/>
      <c r="GE125" s="523"/>
      <c r="GF125" s="523"/>
      <c r="GG125" s="523"/>
      <c r="GH125" s="523"/>
      <c r="GI125" s="523"/>
      <c r="GJ125" s="523"/>
      <c r="GK125" s="523"/>
      <c r="GL125" s="523"/>
      <c r="GM125" s="523"/>
      <c r="GN125" s="523"/>
      <c r="GO125" s="523"/>
      <c r="GP125" s="523"/>
      <c r="GQ125" s="523"/>
      <c r="GR125" s="523"/>
      <c r="GS125" s="523"/>
      <c r="GT125" s="523"/>
      <c r="GU125" s="523"/>
      <c r="GV125" s="523"/>
      <c r="GW125" s="523"/>
      <c r="GX125" s="523"/>
      <c r="GY125" s="523"/>
      <c r="GZ125" s="523"/>
      <c r="HA125" s="523"/>
      <c r="HB125" s="523"/>
      <c r="HC125" s="523"/>
      <c r="HD125" s="523"/>
      <c r="HE125" s="523"/>
      <c r="HF125" s="523"/>
      <c r="HG125" s="523"/>
      <c r="HH125" s="523"/>
      <c r="HI125" s="523"/>
      <c r="HJ125" s="523"/>
      <c r="HK125" s="523"/>
      <c r="HL125" s="523"/>
      <c r="HM125" s="523"/>
      <c r="HN125" s="523"/>
      <c r="HO125" s="523"/>
      <c r="HP125" s="523"/>
      <c r="HQ125" s="523"/>
      <c r="HR125" s="523"/>
      <c r="HS125" s="523"/>
      <c r="HT125" s="523"/>
      <c r="HU125" s="523"/>
      <c r="HV125" s="523"/>
      <c r="HW125" s="523"/>
      <c r="HX125" s="523"/>
      <c r="HY125" s="523"/>
      <c r="HZ125" s="523"/>
      <c r="IA125" s="523"/>
      <c r="IB125" s="523"/>
      <c r="IC125" s="523"/>
      <c r="ID125" s="523"/>
      <c r="IE125" s="523"/>
      <c r="IF125" s="523"/>
      <c r="IG125" s="523"/>
      <c r="IH125" s="523"/>
      <c r="II125" s="523"/>
      <c r="IJ125" s="523"/>
      <c r="IK125" s="523"/>
      <c r="IL125" s="523"/>
      <c r="IM125" s="523"/>
      <c r="IN125" s="523"/>
      <c r="IO125" s="523"/>
      <c r="IP125" s="523"/>
      <c r="IQ125" s="523"/>
      <c r="IR125" s="523"/>
      <c r="IS125" s="523"/>
      <c r="IT125" s="523"/>
      <c r="IU125" s="523"/>
      <c r="IV125" s="523"/>
    </row>
    <row r="126" spans="1:256" s="524" customFormat="1">
      <c r="A126" s="547"/>
      <c r="B126" s="570"/>
      <c r="C126" s="598" t="s">
        <v>726</v>
      </c>
      <c r="D126" s="606"/>
      <c r="E126" s="606"/>
      <c r="F126" s="606"/>
      <c r="G126" s="606"/>
      <c r="H126" s="609"/>
      <c r="I126" s="598" t="s">
        <v>357</v>
      </c>
      <c r="J126" s="592"/>
      <c r="K126" s="592"/>
      <c r="L126" s="592"/>
      <c r="M126" s="592"/>
      <c r="N126" s="592"/>
      <c r="O126" s="610"/>
      <c r="P126" s="523"/>
      <c r="Q126" s="523"/>
      <c r="R126" s="523"/>
      <c r="S126" s="523"/>
      <c r="T126" s="523"/>
      <c r="U126" s="523"/>
      <c r="V126" s="523"/>
      <c r="W126" s="523"/>
      <c r="X126" s="523"/>
      <c r="Y126" s="523"/>
      <c r="Z126" s="523"/>
      <c r="AA126" s="523"/>
      <c r="AB126" s="523"/>
      <c r="AC126" s="523"/>
      <c r="AD126" s="523"/>
      <c r="AE126" s="570"/>
      <c r="AF126" s="570"/>
      <c r="AG126" s="570"/>
      <c r="AH126" s="570"/>
      <c r="AI126" s="570"/>
      <c r="AJ126" s="701"/>
      <c r="AK126" s="523"/>
      <c r="AL126" s="523"/>
      <c r="AM126" s="523"/>
      <c r="AN126" s="523"/>
      <c r="AO126" s="523"/>
      <c r="AP126" s="523"/>
      <c r="AQ126" s="523"/>
      <c r="AR126" s="523"/>
      <c r="AS126" s="523"/>
      <c r="AT126" s="523"/>
      <c r="AU126" s="523"/>
      <c r="AV126" s="523"/>
      <c r="AW126" s="523"/>
      <c r="AX126" s="523"/>
      <c r="AY126" s="523"/>
      <c r="AZ126" s="523"/>
      <c r="BA126" s="523"/>
      <c r="BB126" s="523"/>
      <c r="BC126" s="523"/>
      <c r="BD126" s="523"/>
      <c r="BE126" s="523"/>
      <c r="BF126" s="523"/>
      <c r="BG126" s="523"/>
      <c r="BH126" s="523"/>
      <c r="BI126" s="523"/>
      <c r="BJ126" s="523"/>
      <c r="BK126" s="523"/>
      <c r="BL126" s="523"/>
      <c r="BM126" s="523"/>
      <c r="BN126" s="523"/>
      <c r="BO126" s="523"/>
      <c r="BP126" s="523"/>
      <c r="BQ126" s="523"/>
      <c r="BR126" s="523"/>
      <c r="BS126" s="523"/>
      <c r="BT126" s="523"/>
      <c r="BU126" s="523"/>
      <c r="BV126" s="523"/>
      <c r="BW126" s="523"/>
      <c r="BX126" s="523"/>
      <c r="BY126" s="523"/>
      <c r="BZ126" s="523"/>
      <c r="CA126" s="523"/>
      <c r="CB126" s="523"/>
      <c r="CC126" s="523"/>
      <c r="CD126" s="523"/>
      <c r="CE126" s="523"/>
      <c r="CF126" s="523"/>
      <c r="CG126" s="523"/>
      <c r="CH126" s="523"/>
      <c r="CI126" s="523"/>
      <c r="CJ126" s="523"/>
      <c r="CK126" s="523"/>
      <c r="CL126" s="523"/>
      <c r="CM126" s="523"/>
      <c r="CN126" s="523"/>
      <c r="CO126" s="523"/>
      <c r="CP126" s="523"/>
      <c r="CQ126" s="523"/>
      <c r="CR126" s="523"/>
      <c r="CS126" s="523"/>
      <c r="CT126" s="523"/>
      <c r="CU126" s="523"/>
      <c r="CV126" s="523"/>
      <c r="CW126" s="523"/>
      <c r="CX126" s="523"/>
      <c r="CY126" s="523"/>
      <c r="CZ126" s="523"/>
      <c r="DA126" s="523"/>
      <c r="DB126" s="523"/>
      <c r="DC126" s="523"/>
      <c r="DD126" s="523"/>
      <c r="DE126" s="523"/>
      <c r="DF126" s="523"/>
      <c r="DG126" s="523"/>
      <c r="DH126" s="523"/>
      <c r="DI126" s="523"/>
      <c r="DJ126" s="523"/>
      <c r="DK126" s="523"/>
      <c r="DL126" s="523"/>
      <c r="DM126" s="523"/>
      <c r="DN126" s="523"/>
      <c r="DO126" s="523"/>
      <c r="DP126" s="523"/>
      <c r="DQ126" s="523"/>
      <c r="DR126" s="523"/>
      <c r="DS126" s="523"/>
      <c r="DT126" s="523"/>
      <c r="DU126" s="523"/>
      <c r="DV126" s="523"/>
      <c r="DW126" s="523"/>
      <c r="DX126" s="523"/>
      <c r="DY126" s="523"/>
      <c r="DZ126" s="523"/>
      <c r="EA126" s="523"/>
      <c r="EB126" s="523"/>
      <c r="EC126" s="523"/>
      <c r="ED126" s="523"/>
      <c r="EE126" s="523"/>
      <c r="EF126" s="523"/>
      <c r="EG126" s="523"/>
      <c r="EH126" s="523"/>
      <c r="EI126" s="523"/>
      <c r="EJ126" s="523"/>
      <c r="EK126" s="523"/>
      <c r="EL126" s="523"/>
      <c r="EM126" s="523"/>
      <c r="EN126" s="523"/>
      <c r="EO126" s="523"/>
      <c r="EP126" s="523"/>
      <c r="EQ126" s="523"/>
      <c r="ER126" s="523"/>
      <c r="ES126" s="523"/>
      <c r="ET126" s="523"/>
      <c r="EU126" s="523"/>
      <c r="EV126" s="523"/>
      <c r="EW126" s="523"/>
      <c r="EX126" s="523"/>
      <c r="EY126" s="523"/>
      <c r="EZ126" s="523"/>
      <c r="FA126" s="523"/>
      <c r="FB126" s="523"/>
      <c r="FC126" s="523"/>
      <c r="FD126" s="523"/>
      <c r="FE126" s="523"/>
      <c r="FF126" s="523"/>
      <c r="FG126" s="523"/>
      <c r="FH126" s="523"/>
      <c r="FI126" s="523"/>
      <c r="FJ126" s="523"/>
      <c r="FK126" s="523"/>
      <c r="FL126" s="523"/>
      <c r="FM126" s="523"/>
      <c r="FN126" s="523"/>
      <c r="FO126" s="523"/>
      <c r="FP126" s="523"/>
      <c r="FQ126" s="523"/>
      <c r="FR126" s="523"/>
      <c r="FS126" s="523"/>
      <c r="FT126" s="523"/>
      <c r="FU126" s="523"/>
      <c r="FV126" s="523"/>
      <c r="FW126" s="523"/>
      <c r="FX126" s="523"/>
      <c r="FY126" s="523"/>
      <c r="FZ126" s="523"/>
      <c r="GA126" s="523"/>
      <c r="GB126" s="523"/>
      <c r="GC126" s="523"/>
      <c r="GD126" s="523"/>
      <c r="GE126" s="523"/>
      <c r="GF126" s="523"/>
      <c r="GG126" s="523"/>
      <c r="GH126" s="523"/>
      <c r="GI126" s="523"/>
      <c r="GJ126" s="523"/>
      <c r="GK126" s="523"/>
      <c r="GL126" s="523"/>
      <c r="GM126" s="523"/>
      <c r="GN126" s="523"/>
      <c r="GO126" s="523"/>
      <c r="GP126" s="523"/>
      <c r="GQ126" s="523"/>
      <c r="GR126" s="523"/>
      <c r="GS126" s="523"/>
      <c r="GT126" s="523"/>
      <c r="GU126" s="523"/>
      <c r="GV126" s="523"/>
      <c r="GW126" s="523"/>
      <c r="GX126" s="523"/>
      <c r="GY126" s="523"/>
      <c r="GZ126" s="523"/>
      <c r="HA126" s="523"/>
      <c r="HB126" s="523"/>
      <c r="HC126" s="523"/>
      <c r="HD126" s="523"/>
      <c r="HE126" s="523"/>
      <c r="HF126" s="523"/>
      <c r="HG126" s="523"/>
      <c r="HH126" s="523"/>
      <c r="HI126" s="523"/>
      <c r="HJ126" s="523"/>
      <c r="HK126" s="523"/>
      <c r="HL126" s="523"/>
      <c r="HM126" s="523"/>
      <c r="HN126" s="523"/>
      <c r="HO126" s="523"/>
      <c r="HP126" s="523"/>
      <c r="HQ126" s="523"/>
      <c r="HR126" s="523"/>
      <c r="HS126" s="523"/>
      <c r="HT126" s="523"/>
      <c r="HU126" s="523"/>
      <c r="HV126" s="523"/>
      <c r="HW126" s="523"/>
      <c r="HX126" s="523"/>
      <c r="HY126" s="523"/>
      <c r="HZ126" s="523"/>
      <c r="IA126" s="523"/>
      <c r="IB126" s="523"/>
      <c r="IC126" s="523"/>
      <c r="ID126" s="523"/>
      <c r="IE126" s="523"/>
      <c r="IF126" s="523"/>
      <c r="IG126" s="523"/>
      <c r="IH126" s="523"/>
      <c r="II126" s="523"/>
      <c r="IJ126" s="523"/>
      <c r="IK126" s="523"/>
      <c r="IL126" s="523"/>
      <c r="IM126" s="523"/>
      <c r="IN126" s="523"/>
      <c r="IO126" s="523"/>
      <c r="IP126" s="523"/>
      <c r="IQ126" s="523"/>
      <c r="IR126" s="523"/>
      <c r="IS126" s="523"/>
      <c r="IT126" s="523"/>
      <c r="IU126" s="523"/>
      <c r="IV126" s="523"/>
    </row>
    <row r="127" spans="1:256" s="524" customFormat="1">
      <c r="A127" s="547"/>
      <c r="B127" s="570"/>
      <c r="C127" s="598"/>
      <c r="D127" s="592"/>
      <c r="E127" s="592"/>
      <c r="F127" s="592"/>
      <c r="G127" s="592"/>
      <c r="H127" s="610"/>
      <c r="I127" s="598"/>
      <c r="J127" s="606"/>
      <c r="K127" s="606"/>
      <c r="L127" s="606"/>
      <c r="M127" s="606"/>
      <c r="N127" s="606"/>
      <c r="O127" s="609"/>
      <c r="P127" s="523"/>
      <c r="Q127" s="523"/>
      <c r="R127" s="523"/>
      <c r="S127" s="523"/>
      <c r="T127" s="523"/>
      <c r="U127" s="523"/>
      <c r="V127" s="523"/>
      <c r="W127" s="523"/>
      <c r="X127" s="523"/>
      <c r="Y127" s="523"/>
      <c r="Z127" s="523"/>
      <c r="AA127" s="523"/>
      <c r="AB127" s="523"/>
      <c r="AC127" s="523"/>
      <c r="AD127" s="523"/>
      <c r="AE127" s="570"/>
      <c r="AF127" s="570"/>
      <c r="AG127" s="570"/>
      <c r="AH127" s="570"/>
      <c r="AI127" s="570"/>
      <c r="AJ127" s="701"/>
      <c r="AK127" s="523"/>
      <c r="AL127" s="523"/>
      <c r="AM127" s="523"/>
      <c r="AN127" s="523"/>
      <c r="AO127" s="523"/>
      <c r="AP127" s="523"/>
      <c r="AQ127" s="523"/>
      <c r="AR127" s="523"/>
      <c r="AS127" s="523"/>
      <c r="AT127" s="523"/>
      <c r="AU127" s="523"/>
      <c r="AV127" s="523"/>
      <c r="AW127" s="523"/>
      <c r="AX127" s="523"/>
      <c r="AY127" s="523"/>
      <c r="AZ127" s="523"/>
      <c r="BA127" s="523"/>
      <c r="BB127" s="523"/>
      <c r="BC127" s="523"/>
      <c r="BD127" s="523"/>
      <c r="BE127" s="523"/>
      <c r="BF127" s="523"/>
      <c r="BG127" s="523"/>
      <c r="BH127" s="523"/>
      <c r="BI127" s="523"/>
      <c r="BJ127" s="523"/>
      <c r="BK127" s="523"/>
      <c r="BL127" s="523"/>
      <c r="BM127" s="523"/>
      <c r="BN127" s="523"/>
      <c r="BO127" s="523"/>
      <c r="BP127" s="523"/>
      <c r="BQ127" s="523"/>
      <c r="BR127" s="523"/>
      <c r="BS127" s="523"/>
      <c r="BT127" s="523"/>
      <c r="BU127" s="523"/>
      <c r="BV127" s="523"/>
      <c r="BW127" s="523"/>
      <c r="BX127" s="523"/>
      <c r="BY127" s="523"/>
      <c r="BZ127" s="523"/>
      <c r="CA127" s="523"/>
      <c r="CB127" s="523"/>
      <c r="CC127" s="523"/>
      <c r="CD127" s="523"/>
      <c r="CE127" s="523"/>
      <c r="CF127" s="523"/>
      <c r="CG127" s="523"/>
      <c r="CH127" s="523"/>
      <c r="CI127" s="523"/>
      <c r="CJ127" s="523"/>
      <c r="CK127" s="523"/>
      <c r="CL127" s="523"/>
      <c r="CM127" s="523"/>
      <c r="CN127" s="523"/>
      <c r="CO127" s="523"/>
      <c r="CP127" s="523"/>
      <c r="CQ127" s="523"/>
      <c r="CR127" s="523"/>
      <c r="CS127" s="523"/>
      <c r="CT127" s="523"/>
      <c r="CU127" s="523"/>
      <c r="CV127" s="523"/>
      <c r="CW127" s="523"/>
      <c r="CX127" s="523"/>
      <c r="CY127" s="523"/>
      <c r="CZ127" s="523"/>
      <c r="DA127" s="523"/>
      <c r="DB127" s="523"/>
      <c r="DC127" s="523"/>
      <c r="DD127" s="523"/>
      <c r="DE127" s="523"/>
      <c r="DF127" s="523"/>
      <c r="DG127" s="523"/>
      <c r="DH127" s="523"/>
      <c r="DI127" s="523"/>
      <c r="DJ127" s="523"/>
      <c r="DK127" s="523"/>
      <c r="DL127" s="523"/>
      <c r="DM127" s="523"/>
      <c r="DN127" s="523"/>
      <c r="DO127" s="523"/>
      <c r="DP127" s="523"/>
      <c r="DQ127" s="523"/>
      <c r="DR127" s="523"/>
      <c r="DS127" s="523"/>
      <c r="DT127" s="523"/>
      <c r="DU127" s="523"/>
      <c r="DV127" s="523"/>
      <c r="DW127" s="523"/>
      <c r="DX127" s="523"/>
      <c r="DY127" s="523"/>
      <c r="DZ127" s="523"/>
      <c r="EA127" s="523"/>
      <c r="EB127" s="523"/>
      <c r="EC127" s="523"/>
      <c r="ED127" s="523"/>
      <c r="EE127" s="523"/>
      <c r="EF127" s="523"/>
      <c r="EG127" s="523"/>
      <c r="EH127" s="523"/>
      <c r="EI127" s="523"/>
      <c r="EJ127" s="523"/>
      <c r="EK127" s="523"/>
      <c r="EL127" s="523"/>
      <c r="EM127" s="523"/>
      <c r="EN127" s="523"/>
      <c r="EO127" s="523"/>
      <c r="EP127" s="523"/>
      <c r="EQ127" s="523"/>
      <c r="ER127" s="523"/>
      <c r="ES127" s="523"/>
      <c r="ET127" s="523"/>
      <c r="EU127" s="523"/>
      <c r="EV127" s="523"/>
      <c r="EW127" s="523"/>
      <c r="EX127" s="523"/>
      <c r="EY127" s="523"/>
      <c r="EZ127" s="523"/>
      <c r="FA127" s="523"/>
      <c r="FB127" s="523"/>
      <c r="FC127" s="523"/>
      <c r="FD127" s="523"/>
      <c r="FE127" s="523"/>
      <c r="FF127" s="523"/>
      <c r="FG127" s="523"/>
      <c r="FH127" s="523"/>
      <c r="FI127" s="523"/>
      <c r="FJ127" s="523"/>
      <c r="FK127" s="523"/>
      <c r="FL127" s="523"/>
      <c r="FM127" s="523"/>
      <c r="FN127" s="523"/>
      <c r="FO127" s="523"/>
      <c r="FP127" s="523"/>
      <c r="FQ127" s="523"/>
      <c r="FR127" s="523"/>
      <c r="FS127" s="523"/>
      <c r="FT127" s="523"/>
      <c r="FU127" s="523"/>
      <c r="FV127" s="523"/>
      <c r="FW127" s="523"/>
      <c r="FX127" s="523"/>
      <c r="FY127" s="523"/>
      <c r="FZ127" s="523"/>
      <c r="GA127" s="523"/>
      <c r="GB127" s="523"/>
      <c r="GC127" s="523"/>
      <c r="GD127" s="523"/>
      <c r="GE127" s="523"/>
      <c r="GF127" s="523"/>
      <c r="GG127" s="523"/>
      <c r="GH127" s="523"/>
      <c r="GI127" s="523"/>
      <c r="GJ127" s="523"/>
      <c r="GK127" s="523"/>
      <c r="GL127" s="523"/>
      <c r="GM127" s="523"/>
      <c r="GN127" s="523"/>
      <c r="GO127" s="523"/>
      <c r="GP127" s="523"/>
      <c r="GQ127" s="523"/>
      <c r="GR127" s="523"/>
      <c r="GS127" s="523"/>
      <c r="GT127" s="523"/>
      <c r="GU127" s="523"/>
      <c r="GV127" s="523"/>
      <c r="GW127" s="523"/>
      <c r="GX127" s="523"/>
      <c r="GY127" s="523"/>
      <c r="GZ127" s="523"/>
      <c r="HA127" s="523"/>
      <c r="HB127" s="523"/>
      <c r="HC127" s="523"/>
      <c r="HD127" s="523"/>
      <c r="HE127" s="523"/>
      <c r="HF127" s="523"/>
      <c r="HG127" s="523"/>
      <c r="HH127" s="523"/>
      <c r="HI127" s="523"/>
      <c r="HJ127" s="523"/>
      <c r="HK127" s="523"/>
      <c r="HL127" s="523"/>
      <c r="HM127" s="523"/>
      <c r="HN127" s="523"/>
      <c r="HO127" s="523"/>
      <c r="HP127" s="523"/>
      <c r="HQ127" s="523"/>
      <c r="HR127" s="523"/>
      <c r="HS127" s="523"/>
      <c r="HT127" s="523"/>
      <c r="HU127" s="523"/>
      <c r="HV127" s="523"/>
      <c r="HW127" s="523"/>
      <c r="HX127" s="523"/>
      <c r="HY127" s="523"/>
      <c r="HZ127" s="523"/>
      <c r="IA127" s="523"/>
      <c r="IB127" s="523"/>
      <c r="IC127" s="523"/>
      <c r="ID127" s="523"/>
      <c r="IE127" s="523"/>
      <c r="IF127" s="523"/>
      <c r="IG127" s="523"/>
      <c r="IH127" s="523"/>
      <c r="II127" s="523"/>
      <c r="IJ127" s="523"/>
      <c r="IK127" s="523"/>
      <c r="IL127" s="523"/>
      <c r="IM127" s="523"/>
      <c r="IN127" s="523"/>
      <c r="IO127" s="523"/>
      <c r="IP127" s="523"/>
      <c r="IQ127" s="523"/>
      <c r="IR127" s="523"/>
      <c r="IS127" s="523"/>
      <c r="IT127" s="523"/>
      <c r="IU127" s="523"/>
      <c r="IV127" s="523"/>
    </row>
    <row r="128" spans="1:256" s="524" customFormat="1">
      <c r="A128" s="547"/>
      <c r="B128" s="570"/>
      <c r="C128" s="601"/>
      <c r="D128" s="523"/>
      <c r="E128" s="523"/>
      <c r="F128" s="523"/>
      <c r="G128" s="523"/>
      <c r="H128" s="523"/>
      <c r="I128" s="601"/>
      <c r="J128" s="601"/>
      <c r="K128" s="601"/>
      <c r="L128" s="601"/>
      <c r="M128" s="601"/>
      <c r="N128" s="601"/>
      <c r="O128" s="601"/>
      <c r="P128" s="523"/>
      <c r="Q128" s="523"/>
      <c r="R128" s="523"/>
      <c r="S128" s="523"/>
      <c r="T128" s="523"/>
      <c r="U128" s="523"/>
      <c r="V128" s="523"/>
      <c r="W128" s="523"/>
      <c r="X128" s="523"/>
      <c r="Y128" s="523"/>
      <c r="Z128" s="523"/>
      <c r="AA128" s="523"/>
      <c r="AB128" s="523"/>
      <c r="AC128" s="523"/>
      <c r="AD128" s="523"/>
      <c r="AE128" s="570"/>
      <c r="AF128" s="570"/>
      <c r="AG128" s="570"/>
      <c r="AH128" s="570"/>
      <c r="AI128" s="570"/>
      <c r="AJ128" s="701"/>
      <c r="AK128" s="523"/>
      <c r="AL128" s="523"/>
      <c r="AM128" s="523"/>
      <c r="AN128" s="523"/>
      <c r="AO128" s="523"/>
      <c r="AP128" s="523"/>
      <c r="AQ128" s="523"/>
      <c r="AR128" s="523"/>
      <c r="AS128" s="523"/>
      <c r="AT128" s="523"/>
      <c r="AU128" s="523"/>
      <c r="AV128" s="523"/>
      <c r="AW128" s="523"/>
      <c r="AX128" s="523"/>
      <c r="AY128" s="523"/>
      <c r="AZ128" s="523"/>
      <c r="BA128" s="523"/>
      <c r="BB128" s="523"/>
      <c r="BC128" s="523"/>
      <c r="BD128" s="523"/>
      <c r="BE128" s="523"/>
      <c r="BF128" s="523"/>
      <c r="BG128" s="523"/>
      <c r="BH128" s="523"/>
      <c r="BI128" s="523"/>
      <c r="BJ128" s="523"/>
      <c r="BK128" s="523"/>
      <c r="BL128" s="523"/>
      <c r="BM128" s="523"/>
      <c r="BN128" s="523"/>
      <c r="BO128" s="523"/>
      <c r="BP128" s="523"/>
      <c r="BQ128" s="523"/>
      <c r="BR128" s="523"/>
      <c r="BS128" s="523"/>
      <c r="BT128" s="523"/>
      <c r="BU128" s="523"/>
      <c r="BV128" s="523"/>
      <c r="BW128" s="523"/>
      <c r="BX128" s="523"/>
      <c r="BY128" s="523"/>
      <c r="BZ128" s="523"/>
      <c r="CA128" s="523"/>
      <c r="CB128" s="523"/>
      <c r="CC128" s="523"/>
      <c r="CD128" s="523"/>
      <c r="CE128" s="523"/>
      <c r="CF128" s="523"/>
      <c r="CG128" s="523"/>
      <c r="CH128" s="523"/>
      <c r="CI128" s="523"/>
      <c r="CJ128" s="523"/>
      <c r="CK128" s="523"/>
      <c r="CL128" s="523"/>
      <c r="CM128" s="523"/>
      <c r="CN128" s="523"/>
      <c r="CO128" s="523"/>
      <c r="CP128" s="523"/>
      <c r="CQ128" s="523"/>
      <c r="CR128" s="523"/>
      <c r="CS128" s="523"/>
      <c r="CT128" s="523"/>
      <c r="CU128" s="523"/>
      <c r="CV128" s="523"/>
      <c r="CW128" s="523"/>
      <c r="CX128" s="523"/>
      <c r="CY128" s="523"/>
      <c r="CZ128" s="523"/>
      <c r="DA128" s="523"/>
      <c r="DB128" s="523"/>
      <c r="DC128" s="523"/>
      <c r="DD128" s="523"/>
      <c r="DE128" s="523"/>
      <c r="DF128" s="523"/>
      <c r="DG128" s="523"/>
      <c r="DH128" s="523"/>
      <c r="DI128" s="523"/>
      <c r="DJ128" s="523"/>
      <c r="DK128" s="523"/>
      <c r="DL128" s="523"/>
      <c r="DM128" s="523"/>
      <c r="DN128" s="523"/>
      <c r="DO128" s="523"/>
      <c r="DP128" s="523"/>
      <c r="DQ128" s="523"/>
      <c r="DR128" s="523"/>
      <c r="DS128" s="523"/>
      <c r="DT128" s="523"/>
      <c r="DU128" s="523"/>
      <c r="DV128" s="523"/>
      <c r="DW128" s="523"/>
      <c r="DX128" s="523"/>
      <c r="DY128" s="523"/>
      <c r="DZ128" s="523"/>
      <c r="EA128" s="523"/>
      <c r="EB128" s="523"/>
      <c r="EC128" s="523"/>
      <c r="ED128" s="523"/>
      <c r="EE128" s="523"/>
      <c r="EF128" s="523"/>
      <c r="EG128" s="523"/>
      <c r="EH128" s="523"/>
      <c r="EI128" s="523"/>
      <c r="EJ128" s="523"/>
      <c r="EK128" s="523"/>
      <c r="EL128" s="523"/>
      <c r="EM128" s="523"/>
      <c r="EN128" s="523"/>
      <c r="EO128" s="523"/>
      <c r="EP128" s="523"/>
      <c r="EQ128" s="523"/>
      <c r="ER128" s="523"/>
      <c r="ES128" s="523"/>
      <c r="ET128" s="523"/>
      <c r="EU128" s="523"/>
      <c r="EV128" s="523"/>
      <c r="EW128" s="523"/>
      <c r="EX128" s="523"/>
      <c r="EY128" s="523"/>
      <c r="EZ128" s="523"/>
      <c r="FA128" s="523"/>
      <c r="FB128" s="523"/>
      <c r="FC128" s="523"/>
      <c r="FD128" s="523"/>
      <c r="FE128" s="523"/>
      <c r="FF128" s="523"/>
      <c r="FG128" s="523"/>
      <c r="FH128" s="523"/>
      <c r="FI128" s="523"/>
      <c r="FJ128" s="523"/>
      <c r="FK128" s="523"/>
      <c r="FL128" s="523"/>
      <c r="FM128" s="523"/>
      <c r="FN128" s="523"/>
      <c r="FO128" s="523"/>
      <c r="FP128" s="523"/>
      <c r="FQ128" s="523"/>
      <c r="FR128" s="523"/>
      <c r="FS128" s="523"/>
      <c r="FT128" s="523"/>
      <c r="FU128" s="523"/>
      <c r="FV128" s="523"/>
      <c r="FW128" s="523"/>
      <c r="FX128" s="523"/>
      <c r="FY128" s="523"/>
      <c r="FZ128" s="523"/>
      <c r="GA128" s="523"/>
      <c r="GB128" s="523"/>
      <c r="GC128" s="523"/>
      <c r="GD128" s="523"/>
      <c r="GE128" s="523"/>
      <c r="GF128" s="523"/>
      <c r="GG128" s="523"/>
      <c r="GH128" s="523"/>
      <c r="GI128" s="523"/>
      <c r="GJ128" s="523"/>
      <c r="GK128" s="523"/>
      <c r="GL128" s="523"/>
      <c r="GM128" s="523"/>
      <c r="GN128" s="523"/>
      <c r="GO128" s="523"/>
      <c r="GP128" s="523"/>
      <c r="GQ128" s="523"/>
      <c r="GR128" s="523"/>
      <c r="GS128" s="523"/>
      <c r="GT128" s="523"/>
      <c r="GU128" s="523"/>
      <c r="GV128" s="523"/>
      <c r="GW128" s="523"/>
      <c r="GX128" s="523"/>
      <c r="GY128" s="523"/>
      <c r="GZ128" s="523"/>
      <c r="HA128" s="523"/>
      <c r="HB128" s="523"/>
      <c r="HC128" s="523"/>
      <c r="HD128" s="523"/>
      <c r="HE128" s="523"/>
      <c r="HF128" s="523"/>
      <c r="HG128" s="523"/>
      <c r="HH128" s="523"/>
      <c r="HI128" s="523"/>
      <c r="HJ128" s="523"/>
      <c r="HK128" s="523"/>
      <c r="HL128" s="523"/>
      <c r="HM128" s="523"/>
      <c r="HN128" s="523"/>
      <c r="HO128" s="523"/>
      <c r="HP128" s="523"/>
      <c r="HQ128" s="523"/>
      <c r="HR128" s="523"/>
      <c r="HS128" s="523"/>
      <c r="HT128" s="523"/>
      <c r="HU128" s="523"/>
      <c r="HV128" s="523"/>
      <c r="HW128" s="523"/>
      <c r="HX128" s="523"/>
      <c r="HY128" s="523"/>
      <c r="HZ128" s="523"/>
      <c r="IA128" s="523"/>
      <c r="IB128" s="523"/>
      <c r="IC128" s="523"/>
      <c r="ID128" s="523"/>
      <c r="IE128" s="523"/>
      <c r="IF128" s="523"/>
      <c r="IG128" s="523"/>
      <c r="IH128" s="523"/>
      <c r="II128" s="523"/>
      <c r="IJ128" s="523"/>
      <c r="IK128" s="523"/>
      <c r="IL128" s="523"/>
      <c r="IM128" s="523"/>
      <c r="IN128" s="523"/>
      <c r="IO128" s="523"/>
      <c r="IP128" s="523"/>
      <c r="IQ128" s="523"/>
      <c r="IR128" s="523"/>
      <c r="IS128" s="523"/>
      <c r="IT128" s="523"/>
      <c r="IU128" s="523"/>
      <c r="IV128" s="523"/>
    </row>
    <row r="129" spans="1:256" s="523" customFormat="1">
      <c r="A129" s="539" t="s">
        <v>690</v>
      </c>
      <c r="C129" s="601"/>
      <c r="I129" s="601"/>
      <c r="J129" s="601"/>
      <c r="K129" s="601"/>
      <c r="L129" s="601"/>
      <c r="M129" s="601"/>
      <c r="N129" s="601"/>
      <c r="O129" s="601"/>
      <c r="AE129" s="570"/>
      <c r="AF129" s="570"/>
      <c r="AG129" s="570"/>
      <c r="AH129" s="570"/>
      <c r="AI129" s="570"/>
      <c r="AJ129" s="701"/>
    </row>
    <row r="130" spans="1:256" s="523" customFormat="1">
      <c r="A130" s="547"/>
      <c r="B130" s="577" t="s">
        <v>718</v>
      </c>
      <c r="I130" s="601"/>
      <c r="J130" s="601"/>
      <c r="K130" s="601"/>
      <c r="L130" s="601"/>
      <c r="M130" s="601"/>
      <c r="N130" s="601"/>
      <c r="O130" s="601"/>
      <c r="AE130" s="570"/>
      <c r="AF130" s="570"/>
      <c r="AG130" s="570"/>
      <c r="AH130" s="570"/>
      <c r="AI130" s="570"/>
      <c r="AJ130" s="701"/>
    </row>
    <row r="131" spans="1:256" s="523" customFormat="1">
      <c r="A131" s="547"/>
      <c r="B131" s="577" t="s">
        <v>719</v>
      </c>
      <c r="I131" s="601"/>
      <c r="J131" s="601"/>
      <c r="K131" s="601"/>
      <c r="L131" s="601"/>
      <c r="M131" s="601"/>
      <c r="N131" s="601"/>
      <c r="O131" s="601"/>
      <c r="AE131" s="570"/>
      <c r="AF131" s="570"/>
      <c r="AG131" s="570"/>
      <c r="AH131" s="570"/>
      <c r="AI131" s="570"/>
      <c r="AJ131" s="701"/>
    </row>
    <row r="132" spans="1:256" s="523" customFormat="1">
      <c r="A132" s="547"/>
      <c r="B132" s="577" t="s">
        <v>720</v>
      </c>
      <c r="I132" s="601"/>
      <c r="J132" s="601"/>
      <c r="K132" s="601"/>
      <c r="L132" s="601"/>
      <c r="M132" s="601"/>
      <c r="N132" s="601"/>
      <c r="O132" s="601"/>
      <c r="AE132" s="570"/>
      <c r="AF132" s="570"/>
      <c r="AG132" s="570"/>
      <c r="AH132" s="570"/>
      <c r="AI132" s="570"/>
      <c r="AJ132" s="701"/>
    </row>
    <row r="133" spans="1:256" s="524" customFormat="1">
      <c r="A133" s="547"/>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70"/>
      <c r="AF133" s="570"/>
      <c r="AG133" s="570"/>
      <c r="AH133" s="570"/>
      <c r="AI133" s="570"/>
      <c r="AJ133" s="701"/>
      <c r="AK133" s="523"/>
      <c r="AL133" s="523"/>
      <c r="AM133" s="523"/>
      <c r="AN133" s="523"/>
      <c r="AO133" s="523"/>
      <c r="AP133" s="523"/>
      <c r="AQ133" s="523"/>
      <c r="AR133" s="523"/>
      <c r="AS133" s="523"/>
      <c r="AT133" s="523"/>
      <c r="AU133" s="523"/>
      <c r="AV133" s="523"/>
      <c r="AW133" s="523"/>
      <c r="AX133" s="523"/>
      <c r="AY133" s="523"/>
      <c r="AZ133" s="523"/>
      <c r="BA133" s="523"/>
      <c r="BB133" s="523"/>
      <c r="BC133" s="523"/>
      <c r="BD133" s="523"/>
      <c r="BE133" s="523"/>
      <c r="BF133" s="523"/>
      <c r="BG133" s="523"/>
      <c r="BH133" s="523"/>
      <c r="BI133" s="523"/>
      <c r="BJ133" s="523"/>
      <c r="BK133" s="523"/>
      <c r="BL133" s="523"/>
      <c r="BM133" s="523"/>
      <c r="BN133" s="523"/>
      <c r="BO133" s="523"/>
      <c r="BP133" s="523"/>
      <c r="BQ133" s="523"/>
      <c r="BR133" s="523"/>
      <c r="BS133" s="523"/>
      <c r="BT133" s="523"/>
      <c r="BU133" s="523"/>
      <c r="BV133" s="523"/>
      <c r="BW133" s="523"/>
      <c r="BX133" s="523"/>
      <c r="BY133" s="523"/>
      <c r="BZ133" s="523"/>
      <c r="CA133" s="523"/>
      <c r="CB133" s="523"/>
      <c r="CC133" s="523"/>
      <c r="CD133" s="523"/>
      <c r="CE133" s="523"/>
      <c r="CF133" s="523"/>
      <c r="CG133" s="523"/>
      <c r="CH133" s="523"/>
      <c r="CI133" s="523"/>
      <c r="CJ133" s="523"/>
      <c r="CK133" s="523"/>
      <c r="CL133" s="523"/>
      <c r="CM133" s="523"/>
      <c r="CN133" s="523"/>
      <c r="CO133" s="523"/>
      <c r="CP133" s="523"/>
      <c r="CQ133" s="523"/>
      <c r="CR133" s="523"/>
      <c r="CS133" s="523"/>
      <c r="CT133" s="523"/>
      <c r="CU133" s="523"/>
      <c r="CV133" s="523"/>
      <c r="CW133" s="523"/>
      <c r="CX133" s="523"/>
      <c r="CY133" s="523"/>
      <c r="CZ133" s="523"/>
      <c r="DA133" s="523"/>
      <c r="DB133" s="523"/>
      <c r="DC133" s="523"/>
      <c r="DD133" s="523"/>
      <c r="DE133" s="523"/>
      <c r="DF133" s="523"/>
      <c r="DG133" s="523"/>
      <c r="DH133" s="523"/>
      <c r="DI133" s="523"/>
      <c r="DJ133" s="523"/>
      <c r="DK133" s="523"/>
      <c r="DL133" s="523"/>
      <c r="DM133" s="523"/>
      <c r="DN133" s="523"/>
      <c r="DO133" s="523"/>
      <c r="DP133" s="523"/>
      <c r="DQ133" s="523"/>
      <c r="DR133" s="523"/>
      <c r="DS133" s="523"/>
      <c r="DT133" s="523"/>
      <c r="DU133" s="523"/>
      <c r="DV133" s="523"/>
      <c r="DW133" s="523"/>
      <c r="DX133" s="523"/>
      <c r="DY133" s="523"/>
      <c r="DZ133" s="523"/>
      <c r="EA133" s="523"/>
      <c r="EB133" s="523"/>
      <c r="EC133" s="523"/>
      <c r="ED133" s="523"/>
      <c r="EE133" s="523"/>
      <c r="EF133" s="523"/>
      <c r="EG133" s="523"/>
      <c r="EH133" s="523"/>
      <c r="EI133" s="523"/>
      <c r="EJ133" s="523"/>
      <c r="EK133" s="523"/>
      <c r="EL133" s="523"/>
      <c r="EM133" s="523"/>
      <c r="EN133" s="523"/>
      <c r="EO133" s="523"/>
      <c r="EP133" s="523"/>
      <c r="EQ133" s="523"/>
      <c r="ER133" s="523"/>
      <c r="ES133" s="523"/>
      <c r="ET133" s="523"/>
      <c r="EU133" s="523"/>
      <c r="EV133" s="523"/>
      <c r="EW133" s="523"/>
      <c r="EX133" s="523"/>
      <c r="EY133" s="523"/>
      <c r="EZ133" s="523"/>
      <c r="FA133" s="523"/>
      <c r="FB133" s="523"/>
      <c r="FC133" s="523"/>
      <c r="FD133" s="523"/>
      <c r="FE133" s="523"/>
      <c r="FF133" s="523"/>
      <c r="FG133" s="523"/>
      <c r="FH133" s="523"/>
      <c r="FI133" s="523"/>
      <c r="FJ133" s="523"/>
      <c r="FK133" s="523"/>
      <c r="FL133" s="523"/>
      <c r="FM133" s="523"/>
      <c r="FN133" s="523"/>
      <c r="FO133" s="523"/>
      <c r="FP133" s="523"/>
      <c r="FQ133" s="523"/>
      <c r="FR133" s="523"/>
      <c r="FS133" s="523"/>
      <c r="FT133" s="523"/>
      <c r="FU133" s="523"/>
      <c r="FV133" s="523"/>
      <c r="FW133" s="523"/>
      <c r="FX133" s="523"/>
      <c r="FY133" s="523"/>
      <c r="FZ133" s="523"/>
      <c r="GA133" s="523"/>
      <c r="GB133" s="523"/>
      <c r="GC133" s="523"/>
      <c r="GD133" s="523"/>
      <c r="GE133" s="523"/>
      <c r="GF133" s="523"/>
      <c r="GG133" s="523"/>
      <c r="GH133" s="523"/>
      <c r="GI133" s="523"/>
      <c r="GJ133" s="523"/>
      <c r="GK133" s="523"/>
      <c r="GL133" s="523"/>
      <c r="GM133" s="523"/>
      <c r="GN133" s="523"/>
      <c r="GO133" s="523"/>
      <c r="GP133" s="523"/>
      <c r="GQ133" s="523"/>
      <c r="GR133" s="523"/>
      <c r="GS133" s="523"/>
      <c r="GT133" s="523"/>
      <c r="GU133" s="523"/>
      <c r="GV133" s="523"/>
      <c r="GW133" s="523"/>
      <c r="GX133" s="523"/>
      <c r="GY133" s="523"/>
      <c r="GZ133" s="523"/>
      <c r="HA133" s="523"/>
      <c r="HB133" s="523"/>
      <c r="HC133" s="523"/>
      <c r="HD133" s="523"/>
      <c r="HE133" s="523"/>
      <c r="HF133" s="523"/>
      <c r="HG133" s="523"/>
      <c r="HH133" s="523"/>
      <c r="HI133" s="523"/>
      <c r="HJ133" s="523"/>
      <c r="HK133" s="523"/>
      <c r="HL133" s="523"/>
      <c r="HM133" s="523"/>
      <c r="HN133" s="523"/>
      <c r="HO133" s="523"/>
      <c r="HP133" s="523"/>
      <c r="HQ133" s="523"/>
      <c r="HR133" s="523"/>
      <c r="HS133" s="523"/>
      <c r="HT133" s="523"/>
      <c r="HU133" s="523"/>
      <c r="HV133" s="523"/>
      <c r="HW133" s="523"/>
      <c r="HX133" s="523"/>
      <c r="HY133" s="523"/>
      <c r="HZ133" s="523"/>
      <c r="IA133" s="523"/>
      <c r="IB133" s="523"/>
      <c r="IC133" s="523"/>
      <c r="ID133" s="523"/>
      <c r="IE133" s="523"/>
      <c r="IF133" s="523"/>
      <c r="IG133" s="523"/>
      <c r="IH133" s="523"/>
      <c r="II133" s="523"/>
      <c r="IJ133" s="523"/>
      <c r="IK133" s="523"/>
      <c r="IL133" s="523"/>
      <c r="IM133" s="523"/>
      <c r="IN133" s="523"/>
      <c r="IO133" s="523"/>
      <c r="IP133" s="523"/>
      <c r="IQ133" s="523"/>
      <c r="IR133" s="523"/>
      <c r="IS133" s="523"/>
      <c r="IT133" s="523"/>
      <c r="IU133" s="523"/>
      <c r="IV133" s="523"/>
    </row>
    <row r="134" spans="1:256" s="524" customFormat="1">
      <c r="A134" s="548" t="s">
        <v>525</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23"/>
      <c r="AA134" s="570"/>
      <c r="AB134" s="570"/>
      <c r="AC134" s="570"/>
      <c r="AD134" s="570"/>
      <c r="AE134" s="570"/>
      <c r="AF134" s="570"/>
      <c r="AG134" s="570"/>
      <c r="AH134" s="570"/>
      <c r="AI134" s="570"/>
      <c r="AJ134" s="701"/>
      <c r="AK134" s="523"/>
      <c r="AL134" s="523"/>
      <c r="AM134" s="523"/>
      <c r="AN134" s="523"/>
      <c r="AO134" s="523"/>
      <c r="AP134" s="523"/>
      <c r="AQ134" s="523"/>
      <c r="AR134" s="523"/>
      <c r="AS134" s="523"/>
      <c r="AT134" s="523"/>
      <c r="AU134" s="523"/>
      <c r="AV134" s="523"/>
      <c r="AW134" s="523"/>
      <c r="AX134" s="523"/>
      <c r="AY134" s="523"/>
      <c r="AZ134" s="523"/>
      <c r="BA134" s="523"/>
      <c r="BB134" s="523"/>
      <c r="BC134" s="523"/>
      <c r="BD134" s="523"/>
      <c r="BE134" s="523"/>
      <c r="BF134" s="523"/>
      <c r="BG134" s="523"/>
      <c r="BH134" s="523"/>
      <c r="BI134" s="523"/>
      <c r="BJ134" s="523"/>
      <c r="BK134" s="523"/>
      <c r="BL134" s="523"/>
      <c r="BM134" s="523"/>
      <c r="BN134" s="523"/>
      <c r="BO134" s="523"/>
      <c r="BP134" s="523"/>
      <c r="BQ134" s="523"/>
      <c r="BR134" s="523"/>
      <c r="BS134" s="523"/>
      <c r="BT134" s="523"/>
      <c r="BU134" s="523"/>
      <c r="BV134" s="523"/>
      <c r="BW134" s="523"/>
      <c r="BX134" s="523"/>
      <c r="BY134" s="523"/>
      <c r="BZ134" s="523"/>
      <c r="CA134" s="523"/>
      <c r="CB134" s="523"/>
      <c r="CC134" s="523"/>
      <c r="CD134" s="523"/>
      <c r="CE134" s="523"/>
      <c r="CF134" s="523"/>
      <c r="CG134" s="523"/>
      <c r="CH134" s="523"/>
      <c r="CI134" s="523"/>
      <c r="CJ134" s="523"/>
      <c r="CK134" s="523"/>
      <c r="CL134" s="523"/>
      <c r="CM134" s="523"/>
      <c r="CN134" s="523"/>
      <c r="CO134" s="523"/>
      <c r="CP134" s="523"/>
      <c r="CQ134" s="523"/>
      <c r="CR134" s="523"/>
      <c r="CS134" s="523"/>
      <c r="CT134" s="523"/>
      <c r="CU134" s="523"/>
      <c r="CV134" s="523"/>
      <c r="CW134" s="523"/>
      <c r="CX134" s="523"/>
      <c r="CY134" s="523"/>
      <c r="CZ134" s="523"/>
      <c r="DA134" s="523"/>
      <c r="DB134" s="523"/>
      <c r="DC134" s="523"/>
      <c r="DD134" s="523"/>
      <c r="DE134" s="523"/>
      <c r="DF134" s="523"/>
      <c r="DG134" s="523"/>
      <c r="DH134" s="523"/>
      <c r="DI134" s="523"/>
      <c r="DJ134" s="523"/>
      <c r="DK134" s="523"/>
      <c r="DL134" s="523"/>
      <c r="DM134" s="523"/>
      <c r="DN134" s="523"/>
      <c r="DO134" s="523"/>
      <c r="DP134" s="523"/>
      <c r="DQ134" s="523"/>
      <c r="DR134" s="523"/>
      <c r="DS134" s="523"/>
      <c r="DT134" s="523"/>
      <c r="DU134" s="523"/>
      <c r="DV134" s="523"/>
      <c r="DW134" s="523"/>
      <c r="DX134" s="523"/>
      <c r="DY134" s="523"/>
      <c r="DZ134" s="523"/>
      <c r="EA134" s="523"/>
      <c r="EB134" s="523"/>
      <c r="EC134" s="523"/>
      <c r="ED134" s="523"/>
      <c r="EE134" s="523"/>
      <c r="EF134" s="523"/>
      <c r="EG134" s="523"/>
      <c r="EH134" s="523"/>
      <c r="EI134" s="523"/>
      <c r="EJ134" s="523"/>
      <c r="EK134" s="523"/>
      <c r="EL134" s="523"/>
      <c r="EM134" s="523"/>
      <c r="EN134" s="523"/>
      <c r="EO134" s="523"/>
      <c r="EP134" s="523"/>
      <c r="EQ134" s="523"/>
      <c r="ER134" s="523"/>
      <c r="ES134" s="523"/>
      <c r="ET134" s="523"/>
      <c r="EU134" s="523"/>
      <c r="EV134" s="523"/>
      <c r="EW134" s="523"/>
      <c r="EX134" s="523"/>
      <c r="EY134" s="523"/>
      <c r="EZ134" s="523"/>
      <c r="FA134" s="523"/>
      <c r="FB134" s="523"/>
      <c r="FC134" s="523"/>
      <c r="FD134" s="523"/>
      <c r="FE134" s="523"/>
      <c r="FF134" s="523"/>
      <c r="FG134" s="523"/>
      <c r="FH134" s="523"/>
      <c r="FI134" s="523"/>
      <c r="FJ134" s="523"/>
      <c r="FK134" s="523"/>
      <c r="FL134" s="523"/>
      <c r="FM134" s="523"/>
      <c r="FN134" s="523"/>
      <c r="FO134" s="523"/>
      <c r="FP134" s="523"/>
      <c r="FQ134" s="523"/>
      <c r="FR134" s="523"/>
      <c r="FS134" s="523"/>
      <c r="FT134" s="523"/>
      <c r="FU134" s="523"/>
      <c r="FV134" s="523"/>
      <c r="FW134" s="523"/>
      <c r="FX134" s="523"/>
      <c r="FY134" s="523"/>
      <c r="FZ134" s="523"/>
      <c r="GA134" s="523"/>
      <c r="GB134" s="523"/>
      <c r="GC134" s="523"/>
      <c r="GD134" s="523"/>
      <c r="GE134" s="523"/>
      <c r="GF134" s="523"/>
      <c r="GG134" s="523"/>
      <c r="GH134" s="523"/>
      <c r="GI134" s="523"/>
      <c r="GJ134" s="523"/>
      <c r="GK134" s="523"/>
      <c r="GL134" s="523"/>
      <c r="GM134" s="523"/>
      <c r="GN134" s="523"/>
      <c r="GO134" s="523"/>
      <c r="GP134" s="523"/>
      <c r="GQ134" s="523"/>
      <c r="GR134" s="523"/>
      <c r="GS134" s="523"/>
      <c r="GT134" s="523"/>
      <c r="GU134" s="523"/>
      <c r="GV134" s="523"/>
      <c r="GW134" s="523"/>
      <c r="GX134" s="523"/>
      <c r="GY134" s="523"/>
      <c r="GZ134" s="523"/>
      <c r="HA134" s="523"/>
      <c r="HB134" s="523"/>
      <c r="HC134" s="523"/>
      <c r="HD134" s="523"/>
      <c r="HE134" s="523"/>
      <c r="HF134" s="523"/>
      <c r="HG134" s="523"/>
      <c r="HH134" s="523"/>
      <c r="HI134" s="523"/>
      <c r="HJ134" s="523"/>
      <c r="HK134" s="523"/>
      <c r="HL134" s="523"/>
      <c r="HM134" s="523"/>
      <c r="HN134" s="523"/>
      <c r="HO134" s="523"/>
      <c r="HP134" s="523"/>
      <c r="HQ134" s="523"/>
      <c r="HR134" s="523"/>
      <c r="HS134" s="523"/>
      <c r="HT134" s="523"/>
      <c r="HU134" s="523"/>
      <c r="HV134" s="523"/>
      <c r="HW134" s="523"/>
      <c r="HX134" s="523"/>
      <c r="HY134" s="523"/>
      <c r="HZ134" s="523"/>
      <c r="IA134" s="523"/>
      <c r="IB134" s="523"/>
      <c r="IC134" s="523"/>
      <c r="ID134" s="523"/>
      <c r="IE134" s="523"/>
      <c r="IF134" s="523"/>
      <c r="IG134" s="523"/>
      <c r="IH134" s="523"/>
      <c r="II134" s="523"/>
      <c r="IJ134" s="523"/>
      <c r="IK134" s="523"/>
      <c r="IL134" s="523"/>
      <c r="IM134" s="523"/>
      <c r="IN134" s="523"/>
      <c r="IO134" s="523"/>
      <c r="IP134" s="523"/>
      <c r="IQ134" s="523"/>
      <c r="IR134" s="523"/>
      <c r="IS134" s="523"/>
      <c r="IT134" s="523"/>
      <c r="IU134" s="523"/>
      <c r="IV134" s="523"/>
    </row>
    <row r="135" spans="1:256" s="524" customFormat="1" ht="27" customHeight="1">
      <c r="A135" s="547" t="s">
        <v>10</v>
      </c>
      <c r="B135" s="576" t="s">
        <v>721</v>
      </c>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701"/>
      <c r="AK135" s="523"/>
      <c r="AL135" s="523"/>
      <c r="AM135" s="523"/>
      <c r="AN135" s="523"/>
      <c r="AO135" s="523"/>
      <c r="AP135" s="523"/>
      <c r="AQ135" s="523"/>
      <c r="AR135" s="523"/>
      <c r="AS135" s="523"/>
      <c r="AT135" s="523"/>
      <c r="AU135" s="523"/>
      <c r="AV135" s="523"/>
      <c r="AW135" s="523"/>
      <c r="AX135" s="523"/>
      <c r="AY135" s="523"/>
      <c r="AZ135" s="523"/>
      <c r="BA135" s="523"/>
      <c r="BB135" s="523"/>
      <c r="BC135" s="523"/>
      <c r="BD135" s="523"/>
      <c r="BE135" s="523"/>
      <c r="BF135" s="523"/>
      <c r="BG135" s="523"/>
      <c r="BH135" s="523"/>
      <c r="BI135" s="523"/>
      <c r="BJ135" s="523"/>
      <c r="BK135" s="523"/>
      <c r="BL135" s="523"/>
      <c r="BM135" s="523"/>
      <c r="BN135" s="523"/>
      <c r="BO135" s="523"/>
      <c r="BP135" s="523"/>
      <c r="BQ135" s="523"/>
      <c r="BR135" s="523"/>
      <c r="BS135" s="523"/>
      <c r="BT135" s="523"/>
      <c r="BU135" s="523"/>
      <c r="BV135" s="523"/>
      <c r="BW135" s="523"/>
      <c r="BX135" s="523"/>
      <c r="BY135" s="523"/>
      <c r="BZ135" s="523"/>
      <c r="CA135" s="523"/>
      <c r="CB135" s="523"/>
      <c r="CC135" s="523"/>
      <c r="CD135" s="523"/>
      <c r="CE135" s="523"/>
      <c r="CF135" s="523"/>
      <c r="CG135" s="523"/>
      <c r="CH135" s="523"/>
      <c r="CI135" s="523"/>
      <c r="CJ135" s="523"/>
      <c r="CK135" s="523"/>
      <c r="CL135" s="523"/>
      <c r="CM135" s="523"/>
      <c r="CN135" s="523"/>
      <c r="CO135" s="523"/>
      <c r="CP135" s="523"/>
      <c r="CQ135" s="523"/>
      <c r="CR135" s="523"/>
      <c r="CS135" s="523"/>
      <c r="CT135" s="523"/>
      <c r="CU135" s="523"/>
      <c r="CV135" s="523"/>
      <c r="CW135" s="523"/>
      <c r="CX135" s="523"/>
      <c r="CY135" s="523"/>
      <c r="CZ135" s="523"/>
      <c r="DA135" s="523"/>
      <c r="DB135" s="523"/>
      <c r="DC135" s="523"/>
      <c r="DD135" s="523"/>
      <c r="DE135" s="523"/>
      <c r="DF135" s="523"/>
      <c r="DG135" s="523"/>
      <c r="DH135" s="523"/>
      <c r="DI135" s="523"/>
      <c r="DJ135" s="523"/>
      <c r="DK135" s="523"/>
      <c r="DL135" s="523"/>
      <c r="DM135" s="523"/>
      <c r="DN135" s="523"/>
      <c r="DO135" s="523"/>
      <c r="DP135" s="523"/>
      <c r="DQ135" s="523"/>
      <c r="DR135" s="523"/>
      <c r="DS135" s="523"/>
      <c r="DT135" s="523"/>
      <c r="DU135" s="523"/>
      <c r="DV135" s="523"/>
      <c r="DW135" s="523"/>
      <c r="DX135" s="523"/>
      <c r="DY135" s="523"/>
      <c r="DZ135" s="523"/>
      <c r="EA135" s="523"/>
      <c r="EB135" s="523"/>
      <c r="EC135" s="523"/>
      <c r="ED135" s="523"/>
      <c r="EE135" s="523"/>
      <c r="EF135" s="523"/>
      <c r="EG135" s="523"/>
      <c r="EH135" s="523"/>
      <c r="EI135" s="523"/>
      <c r="EJ135" s="523"/>
      <c r="EK135" s="523"/>
      <c r="EL135" s="523"/>
      <c r="EM135" s="523"/>
      <c r="EN135" s="523"/>
      <c r="EO135" s="523"/>
      <c r="EP135" s="523"/>
      <c r="EQ135" s="523"/>
      <c r="ER135" s="523"/>
      <c r="ES135" s="523"/>
      <c r="ET135" s="523"/>
      <c r="EU135" s="523"/>
      <c r="EV135" s="523"/>
      <c r="EW135" s="523"/>
      <c r="EX135" s="523"/>
      <c r="EY135" s="523"/>
      <c r="EZ135" s="523"/>
      <c r="FA135" s="523"/>
      <c r="FB135" s="523"/>
      <c r="FC135" s="523"/>
      <c r="FD135" s="523"/>
      <c r="FE135" s="523"/>
      <c r="FF135" s="523"/>
      <c r="FG135" s="523"/>
      <c r="FH135" s="523"/>
      <c r="FI135" s="523"/>
      <c r="FJ135" s="523"/>
      <c r="FK135" s="523"/>
      <c r="FL135" s="523"/>
      <c r="FM135" s="523"/>
      <c r="FN135" s="523"/>
      <c r="FO135" s="523"/>
      <c r="FP135" s="523"/>
      <c r="FQ135" s="523"/>
      <c r="FR135" s="523"/>
      <c r="FS135" s="523"/>
      <c r="FT135" s="523"/>
      <c r="FU135" s="523"/>
      <c r="FV135" s="523"/>
      <c r="FW135" s="523"/>
      <c r="FX135" s="523"/>
      <c r="FY135" s="523"/>
      <c r="FZ135" s="523"/>
      <c r="GA135" s="523"/>
      <c r="GB135" s="523"/>
      <c r="GC135" s="523"/>
      <c r="GD135" s="523"/>
      <c r="GE135" s="523"/>
      <c r="GF135" s="523"/>
      <c r="GG135" s="523"/>
      <c r="GH135" s="523"/>
      <c r="GI135" s="523"/>
      <c r="GJ135" s="523"/>
      <c r="GK135" s="523"/>
      <c r="GL135" s="523"/>
      <c r="GM135" s="523"/>
      <c r="GN135" s="523"/>
      <c r="GO135" s="523"/>
      <c r="GP135" s="523"/>
      <c r="GQ135" s="523"/>
      <c r="GR135" s="523"/>
      <c r="GS135" s="523"/>
      <c r="GT135" s="523"/>
      <c r="GU135" s="523"/>
      <c r="GV135" s="523"/>
      <c r="GW135" s="523"/>
      <c r="GX135" s="523"/>
      <c r="GY135" s="523"/>
      <c r="GZ135" s="523"/>
      <c r="HA135" s="523"/>
      <c r="HB135" s="523"/>
      <c r="HC135" s="523"/>
      <c r="HD135" s="523"/>
      <c r="HE135" s="523"/>
      <c r="HF135" s="523"/>
      <c r="HG135" s="523"/>
      <c r="HH135" s="523"/>
      <c r="HI135" s="523"/>
      <c r="HJ135" s="523"/>
      <c r="HK135" s="523"/>
      <c r="HL135" s="523"/>
      <c r="HM135" s="523"/>
      <c r="HN135" s="523"/>
      <c r="HO135" s="523"/>
      <c r="HP135" s="523"/>
      <c r="HQ135" s="523"/>
      <c r="HR135" s="523"/>
      <c r="HS135" s="523"/>
      <c r="HT135" s="523"/>
      <c r="HU135" s="523"/>
      <c r="HV135" s="523"/>
      <c r="HW135" s="523"/>
      <c r="HX135" s="523"/>
      <c r="HY135" s="523"/>
      <c r="HZ135" s="523"/>
      <c r="IA135" s="523"/>
      <c r="IB135" s="523"/>
      <c r="IC135" s="523"/>
      <c r="ID135" s="523"/>
      <c r="IE135" s="523"/>
      <c r="IF135" s="523"/>
      <c r="IG135" s="523"/>
      <c r="IH135" s="523"/>
      <c r="II135" s="523"/>
      <c r="IJ135" s="523"/>
      <c r="IK135" s="523"/>
      <c r="IL135" s="523"/>
      <c r="IM135" s="523"/>
      <c r="IN135" s="523"/>
      <c r="IO135" s="523"/>
      <c r="IP135" s="523"/>
      <c r="IQ135" s="523"/>
      <c r="IR135" s="523"/>
      <c r="IS135" s="523"/>
      <c r="IT135" s="523"/>
      <c r="IU135" s="523"/>
      <c r="IV135" s="523"/>
    </row>
    <row r="136" spans="1:256" s="524" customFormat="1">
      <c r="A136" s="547"/>
      <c r="B136" s="570"/>
      <c r="C136" s="598" t="s">
        <v>726</v>
      </c>
      <c r="D136" s="606"/>
      <c r="E136" s="606"/>
      <c r="F136" s="606"/>
      <c r="G136" s="606"/>
      <c r="H136" s="609"/>
      <c r="I136" s="598" t="s">
        <v>357</v>
      </c>
      <c r="J136" s="592"/>
      <c r="K136" s="592"/>
      <c r="L136" s="592"/>
      <c r="M136" s="592"/>
      <c r="N136" s="592"/>
      <c r="O136" s="610"/>
      <c r="P136" s="570"/>
      <c r="Q136" s="570"/>
      <c r="R136" s="570"/>
      <c r="S136" s="570"/>
      <c r="T136" s="570"/>
      <c r="U136" s="570"/>
      <c r="V136" s="570"/>
      <c r="W136" s="523"/>
      <c r="X136" s="523"/>
      <c r="Y136" s="523"/>
      <c r="Z136" s="523"/>
      <c r="AA136" s="523"/>
      <c r="AB136" s="523"/>
      <c r="AC136" s="523"/>
      <c r="AD136" s="523"/>
      <c r="AE136" s="523"/>
      <c r="AF136" s="523"/>
      <c r="AG136" s="523"/>
      <c r="AH136" s="523"/>
      <c r="AI136" s="523"/>
      <c r="AJ136" s="701"/>
      <c r="AK136" s="523"/>
      <c r="AL136" s="523"/>
      <c r="AM136" s="523"/>
      <c r="AN136" s="523"/>
      <c r="AO136" s="523"/>
      <c r="AP136" s="523"/>
      <c r="AQ136" s="523"/>
      <c r="AR136" s="523"/>
      <c r="AS136" s="523"/>
      <c r="AT136" s="523"/>
      <c r="AU136" s="523"/>
      <c r="AV136" s="523"/>
      <c r="AW136" s="523"/>
      <c r="AX136" s="523"/>
      <c r="AY136" s="523"/>
      <c r="AZ136" s="523"/>
      <c r="BA136" s="523"/>
      <c r="BB136" s="523"/>
      <c r="BC136" s="523"/>
      <c r="BD136" s="523"/>
      <c r="BE136" s="523"/>
      <c r="BF136" s="523"/>
      <c r="BG136" s="523"/>
      <c r="BH136" s="523"/>
      <c r="BI136" s="523"/>
      <c r="BJ136" s="523"/>
      <c r="BK136" s="523"/>
      <c r="BL136" s="523"/>
      <c r="BM136" s="523"/>
      <c r="BN136" s="523"/>
      <c r="BO136" s="523"/>
      <c r="BP136" s="523"/>
      <c r="BQ136" s="523"/>
      <c r="BR136" s="523"/>
      <c r="BS136" s="523"/>
      <c r="BT136" s="523"/>
      <c r="BU136" s="523"/>
      <c r="BV136" s="523"/>
      <c r="BW136" s="523"/>
      <c r="BX136" s="523"/>
      <c r="BY136" s="523"/>
      <c r="BZ136" s="523"/>
      <c r="CA136" s="523"/>
      <c r="CB136" s="523"/>
      <c r="CC136" s="523"/>
      <c r="CD136" s="523"/>
      <c r="CE136" s="523"/>
      <c r="CF136" s="523"/>
      <c r="CG136" s="523"/>
      <c r="CH136" s="523"/>
      <c r="CI136" s="523"/>
      <c r="CJ136" s="523"/>
      <c r="CK136" s="523"/>
      <c r="CL136" s="523"/>
      <c r="CM136" s="523"/>
      <c r="CN136" s="523"/>
      <c r="CO136" s="523"/>
      <c r="CP136" s="523"/>
      <c r="CQ136" s="523"/>
      <c r="CR136" s="523"/>
      <c r="CS136" s="523"/>
      <c r="CT136" s="523"/>
      <c r="CU136" s="523"/>
      <c r="CV136" s="523"/>
      <c r="CW136" s="523"/>
      <c r="CX136" s="523"/>
      <c r="CY136" s="523"/>
      <c r="CZ136" s="523"/>
      <c r="DA136" s="523"/>
      <c r="DB136" s="523"/>
      <c r="DC136" s="523"/>
      <c r="DD136" s="523"/>
      <c r="DE136" s="523"/>
      <c r="DF136" s="523"/>
      <c r="DG136" s="523"/>
      <c r="DH136" s="523"/>
      <c r="DI136" s="523"/>
      <c r="DJ136" s="523"/>
      <c r="DK136" s="523"/>
      <c r="DL136" s="523"/>
      <c r="DM136" s="523"/>
      <c r="DN136" s="523"/>
      <c r="DO136" s="523"/>
      <c r="DP136" s="523"/>
      <c r="DQ136" s="523"/>
      <c r="DR136" s="523"/>
      <c r="DS136" s="523"/>
      <c r="DT136" s="523"/>
      <c r="DU136" s="523"/>
      <c r="DV136" s="523"/>
      <c r="DW136" s="523"/>
      <c r="DX136" s="523"/>
      <c r="DY136" s="523"/>
      <c r="DZ136" s="523"/>
      <c r="EA136" s="523"/>
      <c r="EB136" s="523"/>
      <c r="EC136" s="523"/>
      <c r="ED136" s="523"/>
      <c r="EE136" s="523"/>
      <c r="EF136" s="523"/>
      <c r="EG136" s="523"/>
      <c r="EH136" s="523"/>
      <c r="EI136" s="523"/>
      <c r="EJ136" s="523"/>
      <c r="EK136" s="523"/>
      <c r="EL136" s="523"/>
      <c r="EM136" s="523"/>
      <c r="EN136" s="523"/>
      <c r="EO136" s="523"/>
      <c r="EP136" s="523"/>
      <c r="EQ136" s="523"/>
      <c r="ER136" s="523"/>
      <c r="ES136" s="523"/>
      <c r="ET136" s="523"/>
      <c r="EU136" s="523"/>
      <c r="EV136" s="523"/>
      <c r="EW136" s="523"/>
      <c r="EX136" s="523"/>
      <c r="EY136" s="523"/>
      <c r="EZ136" s="523"/>
      <c r="FA136" s="523"/>
      <c r="FB136" s="523"/>
      <c r="FC136" s="523"/>
      <c r="FD136" s="523"/>
      <c r="FE136" s="523"/>
      <c r="FF136" s="523"/>
      <c r="FG136" s="523"/>
      <c r="FH136" s="523"/>
      <c r="FI136" s="523"/>
      <c r="FJ136" s="523"/>
      <c r="FK136" s="523"/>
      <c r="FL136" s="523"/>
      <c r="FM136" s="523"/>
      <c r="FN136" s="523"/>
      <c r="FO136" s="523"/>
      <c r="FP136" s="523"/>
      <c r="FQ136" s="523"/>
      <c r="FR136" s="523"/>
      <c r="FS136" s="523"/>
      <c r="FT136" s="523"/>
      <c r="FU136" s="523"/>
      <c r="FV136" s="523"/>
      <c r="FW136" s="523"/>
      <c r="FX136" s="523"/>
      <c r="FY136" s="523"/>
      <c r="FZ136" s="523"/>
      <c r="GA136" s="523"/>
      <c r="GB136" s="523"/>
      <c r="GC136" s="523"/>
      <c r="GD136" s="523"/>
      <c r="GE136" s="523"/>
      <c r="GF136" s="523"/>
      <c r="GG136" s="523"/>
      <c r="GH136" s="523"/>
      <c r="GI136" s="523"/>
      <c r="GJ136" s="523"/>
      <c r="GK136" s="523"/>
      <c r="GL136" s="523"/>
      <c r="GM136" s="523"/>
      <c r="GN136" s="523"/>
      <c r="GO136" s="523"/>
      <c r="GP136" s="523"/>
      <c r="GQ136" s="523"/>
      <c r="GR136" s="523"/>
      <c r="GS136" s="523"/>
      <c r="GT136" s="523"/>
      <c r="GU136" s="523"/>
      <c r="GV136" s="523"/>
      <c r="GW136" s="523"/>
      <c r="GX136" s="523"/>
      <c r="GY136" s="523"/>
      <c r="GZ136" s="523"/>
      <c r="HA136" s="523"/>
      <c r="HB136" s="523"/>
      <c r="HC136" s="523"/>
      <c r="HD136" s="523"/>
      <c r="HE136" s="523"/>
      <c r="HF136" s="523"/>
      <c r="HG136" s="523"/>
      <c r="HH136" s="523"/>
      <c r="HI136" s="523"/>
      <c r="HJ136" s="523"/>
      <c r="HK136" s="523"/>
      <c r="HL136" s="523"/>
      <c r="HM136" s="523"/>
      <c r="HN136" s="523"/>
      <c r="HO136" s="523"/>
      <c r="HP136" s="523"/>
      <c r="HQ136" s="523"/>
      <c r="HR136" s="523"/>
      <c r="HS136" s="523"/>
      <c r="HT136" s="523"/>
      <c r="HU136" s="523"/>
      <c r="HV136" s="523"/>
      <c r="HW136" s="523"/>
      <c r="HX136" s="523"/>
      <c r="HY136" s="523"/>
      <c r="HZ136" s="523"/>
      <c r="IA136" s="523"/>
      <c r="IB136" s="523"/>
      <c r="IC136" s="523"/>
      <c r="ID136" s="523"/>
      <c r="IE136" s="523"/>
      <c r="IF136" s="523"/>
      <c r="IG136" s="523"/>
      <c r="IH136" s="523"/>
      <c r="II136" s="523"/>
      <c r="IJ136" s="523"/>
      <c r="IK136" s="523"/>
      <c r="IL136" s="523"/>
      <c r="IM136" s="523"/>
      <c r="IN136" s="523"/>
      <c r="IO136" s="523"/>
      <c r="IP136" s="523"/>
      <c r="IQ136" s="523"/>
      <c r="IR136" s="523"/>
      <c r="IS136" s="523"/>
      <c r="IT136" s="523"/>
      <c r="IU136" s="523"/>
      <c r="IV136" s="523"/>
    </row>
    <row r="137" spans="1:256" s="524" customFormat="1">
      <c r="A137" s="547"/>
      <c r="B137" s="570"/>
      <c r="C137" s="598"/>
      <c r="D137" s="592"/>
      <c r="E137" s="592"/>
      <c r="F137" s="592"/>
      <c r="G137" s="592"/>
      <c r="H137" s="610"/>
      <c r="I137" s="598"/>
      <c r="J137" s="606"/>
      <c r="K137" s="606"/>
      <c r="L137" s="606"/>
      <c r="M137" s="606"/>
      <c r="N137" s="606"/>
      <c r="O137" s="609"/>
      <c r="P137" s="570"/>
      <c r="Q137" s="570"/>
      <c r="R137" s="570"/>
      <c r="S137" s="570"/>
      <c r="T137" s="570"/>
      <c r="U137" s="570"/>
      <c r="V137" s="570"/>
      <c r="W137" s="523"/>
      <c r="X137" s="523"/>
      <c r="Y137" s="523"/>
      <c r="Z137" s="523"/>
      <c r="AA137" s="523"/>
      <c r="AB137" s="523"/>
      <c r="AC137" s="523"/>
      <c r="AD137" s="523"/>
      <c r="AE137" s="523"/>
      <c r="AF137" s="523"/>
      <c r="AG137" s="523"/>
      <c r="AH137" s="523"/>
      <c r="AI137" s="523"/>
      <c r="AJ137" s="701"/>
      <c r="AK137" s="523"/>
      <c r="AL137" s="523"/>
      <c r="AM137" s="523"/>
      <c r="AN137" s="523"/>
      <c r="AO137" s="523"/>
      <c r="AP137" s="523"/>
      <c r="AQ137" s="523"/>
      <c r="AR137" s="523"/>
      <c r="AS137" s="523"/>
      <c r="AT137" s="523"/>
      <c r="AU137" s="523"/>
      <c r="AV137" s="523"/>
      <c r="AW137" s="523"/>
      <c r="AX137" s="523"/>
      <c r="AY137" s="523"/>
      <c r="AZ137" s="523"/>
      <c r="BA137" s="523"/>
      <c r="BB137" s="523"/>
      <c r="BC137" s="523"/>
      <c r="BD137" s="523"/>
      <c r="BE137" s="523"/>
      <c r="BF137" s="523"/>
      <c r="BG137" s="523"/>
      <c r="BH137" s="523"/>
      <c r="BI137" s="523"/>
      <c r="BJ137" s="523"/>
      <c r="BK137" s="523"/>
      <c r="BL137" s="523"/>
      <c r="BM137" s="523"/>
      <c r="BN137" s="523"/>
      <c r="BO137" s="523"/>
      <c r="BP137" s="523"/>
      <c r="BQ137" s="523"/>
      <c r="BR137" s="523"/>
      <c r="BS137" s="523"/>
      <c r="BT137" s="523"/>
      <c r="BU137" s="523"/>
      <c r="BV137" s="523"/>
      <c r="BW137" s="523"/>
      <c r="BX137" s="523"/>
      <c r="BY137" s="523"/>
      <c r="BZ137" s="523"/>
      <c r="CA137" s="523"/>
      <c r="CB137" s="523"/>
      <c r="CC137" s="523"/>
      <c r="CD137" s="523"/>
      <c r="CE137" s="523"/>
      <c r="CF137" s="523"/>
      <c r="CG137" s="523"/>
      <c r="CH137" s="523"/>
      <c r="CI137" s="523"/>
      <c r="CJ137" s="523"/>
      <c r="CK137" s="523"/>
      <c r="CL137" s="523"/>
      <c r="CM137" s="523"/>
      <c r="CN137" s="523"/>
      <c r="CO137" s="523"/>
      <c r="CP137" s="523"/>
      <c r="CQ137" s="523"/>
      <c r="CR137" s="523"/>
      <c r="CS137" s="523"/>
      <c r="CT137" s="523"/>
      <c r="CU137" s="523"/>
      <c r="CV137" s="523"/>
      <c r="CW137" s="523"/>
      <c r="CX137" s="523"/>
      <c r="CY137" s="523"/>
      <c r="CZ137" s="523"/>
      <c r="DA137" s="523"/>
      <c r="DB137" s="523"/>
      <c r="DC137" s="523"/>
      <c r="DD137" s="523"/>
      <c r="DE137" s="523"/>
      <c r="DF137" s="523"/>
      <c r="DG137" s="523"/>
      <c r="DH137" s="523"/>
      <c r="DI137" s="523"/>
      <c r="DJ137" s="523"/>
      <c r="DK137" s="523"/>
      <c r="DL137" s="523"/>
      <c r="DM137" s="523"/>
      <c r="DN137" s="523"/>
      <c r="DO137" s="523"/>
      <c r="DP137" s="523"/>
      <c r="DQ137" s="523"/>
      <c r="DR137" s="523"/>
      <c r="DS137" s="523"/>
      <c r="DT137" s="523"/>
      <c r="DU137" s="523"/>
      <c r="DV137" s="523"/>
      <c r="DW137" s="523"/>
      <c r="DX137" s="523"/>
      <c r="DY137" s="523"/>
      <c r="DZ137" s="523"/>
      <c r="EA137" s="523"/>
      <c r="EB137" s="523"/>
      <c r="EC137" s="523"/>
      <c r="ED137" s="523"/>
      <c r="EE137" s="523"/>
      <c r="EF137" s="523"/>
      <c r="EG137" s="523"/>
      <c r="EH137" s="523"/>
      <c r="EI137" s="523"/>
      <c r="EJ137" s="523"/>
      <c r="EK137" s="523"/>
      <c r="EL137" s="523"/>
      <c r="EM137" s="523"/>
      <c r="EN137" s="523"/>
      <c r="EO137" s="523"/>
      <c r="EP137" s="523"/>
      <c r="EQ137" s="523"/>
      <c r="ER137" s="523"/>
      <c r="ES137" s="523"/>
      <c r="ET137" s="523"/>
      <c r="EU137" s="523"/>
      <c r="EV137" s="523"/>
      <c r="EW137" s="523"/>
      <c r="EX137" s="523"/>
      <c r="EY137" s="523"/>
      <c r="EZ137" s="523"/>
      <c r="FA137" s="523"/>
      <c r="FB137" s="523"/>
      <c r="FC137" s="523"/>
      <c r="FD137" s="523"/>
      <c r="FE137" s="523"/>
      <c r="FF137" s="523"/>
      <c r="FG137" s="523"/>
      <c r="FH137" s="523"/>
      <c r="FI137" s="523"/>
      <c r="FJ137" s="523"/>
      <c r="FK137" s="523"/>
      <c r="FL137" s="523"/>
      <c r="FM137" s="523"/>
      <c r="FN137" s="523"/>
      <c r="FO137" s="523"/>
      <c r="FP137" s="523"/>
      <c r="FQ137" s="523"/>
      <c r="FR137" s="523"/>
      <c r="FS137" s="523"/>
      <c r="FT137" s="523"/>
      <c r="FU137" s="523"/>
      <c r="FV137" s="523"/>
      <c r="FW137" s="523"/>
      <c r="FX137" s="523"/>
      <c r="FY137" s="523"/>
      <c r="FZ137" s="523"/>
      <c r="GA137" s="523"/>
      <c r="GB137" s="523"/>
      <c r="GC137" s="523"/>
      <c r="GD137" s="523"/>
      <c r="GE137" s="523"/>
      <c r="GF137" s="523"/>
      <c r="GG137" s="523"/>
      <c r="GH137" s="523"/>
      <c r="GI137" s="523"/>
      <c r="GJ137" s="523"/>
      <c r="GK137" s="523"/>
      <c r="GL137" s="523"/>
      <c r="GM137" s="523"/>
      <c r="GN137" s="523"/>
      <c r="GO137" s="523"/>
      <c r="GP137" s="523"/>
      <c r="GQ137" s="523"/>
      <c r="GR137" s="523"/>
      <c r="GS137" s="523"/>
      <c r="GT137" s="523"/>
      <c r="GU137" s="523"/>
      <c r="GV137" s="523"/>
      <c r="GW137" s="523"/>
      <c r="GX137" s="523"/>
      <c r="GY137" s="523"/>
      <c r="GZ137" s="523"/>
      <c r="HA137" s="523"/>
      <c r="HB137" s="523"/>
      <c r="HC137" s="523"/>
      <c r="HD137" s="523"/>
      <c r="HE137" s="523"/>
      <c r="HF137" s="523"/>
      <c r="HG137" s="523"/>
      <c r="HH137" s="523"/>
      <c r="HI137" s="523"/>
      <c r="HJ137" s="523"/>
      <c r="HK137" s="523"/>
      <c r="HL137" s="523"/>
      <c r="HM137" s="523"/>
      <c r="HN137" s="523"/>
      <c r="HO137" s="523"/>
      <c r="HP137" s="523"/>
      <c r="HQ137" s="523"/>
      <c r="HR137" s="523"/>
      <c r="HS137" s="523"/>
      <c r="HT137" s="523"/>
      <c r="HU137" s="523"/>
      <c r="HV137" s="523"/>
      <c r="HW137" s="523"/>
      <c r="HX137" s="523"/>
      <c r="HY137" s="523"/>
      <c r="HZ137" s="523"/>
      <c r="IA137" s="523"/>
      <c r="IB137" s="523"/>
      <c r="IC137" s="523"/>
      <c r="ID137" s="523"/>
      <c r="IE137" s="523"/>
      <c r="IF137" s="523"/>
      <c r="IG137" s="523"/>
      <c r="IH137" s="523"/>
      <c r="II137" s="523"/>
      <c r="IJ137" s="523"/>
      <c r="IK137" s="523"/>
      <c r="IL137" s="523"/>
      <c r="IM137" s="523"/>
      <c r="IN137" s="523"/>
      <c r="IO137" s="523"/>
      <c r="IP137" s="523"/>
      <c r="IQ137" s="523"/>
      <c r="IR137" s="523"/>
      <c r="IS137" s="523"/>
      <c r="IT137" s="523"/>
      <c r="IU137" s="523"/>
      <c r="IV137" s="523"/>
    </row>
    <row r="138" spans="1:256" s="524" customFormat="1">
      <c r="A138" s="547"/>
      <c r="B138" s="570"/>
      <c r="C138" s="601"/>
      <c r="D138" s="523"/>
      <c r="E138" s="523"/>
      <c r="F138" s="523"/>
      <c r="G138" s="523"/>
      <c r="H138" s="523"/>
      <c r="I138" s="601"/>
      <c r="J138" s="601"/>
      <c r="K138" s="601"/>
      <c r="L138" s="601"/>
      <c r="M138" s="601"/>
      <c r="N138" s="601"/>
      <c r="O138" s="601"/>
      <c r="P138" s="570"/>
      <c r="Q138" s="570"/>
      <c r="R138" s="570"/>
      <c r="S138" s="570"/>
      <c r="T138" s="570"/>
      <c r="U138" s="570"/>
      <c r="V138" s="570"/>
      <c r="W138" s="523"/>
      <c r="X138" s="523"/>
      <c r="Y138" s="523"/>
      <c r="Z138" s="523"/>
      <c r="AA138" s="523"/>
      <c r="AB138" s="523"/>
      <c r="AC138" s="523"/>
      <c r="AD138" s="523"/>
      <c r="AE138" s="523"/>
      <c r="AF138" s="523"/>
      <c r="AG138" s="523"/>
      <c r="AH138" s="523"/>
      <c r="AI138" s="523"/>
      <c r="AJ138" s="701"/>
      <c r="AK138" s="523"/>
      <c r="AL138" s="523"/>
      <c r="AM138" s="523"/>
      <c r="AN138" s="523"/>
      <c r="AO138" s="523"/>
      <c r="AP138" s="523"/>
      <c r="AQ138" s="523"/>
      <c r="AR138" s="523"/>
      <c r="AS138" s="523"/>
      <c r="AT138" s="523"/>
      <c r="AU138" s="523"/>
      <c r="AV138" s="523"/>
      <c r="AW138" s="523"/>
      <c r="AX138" s="523"/>
      <c r="AY138" s="523"/>
      <c r="AZ138" s="523"/>
      <c r="BA138" s="523"/>
      <c r="BB138" s="523"/>
      <c r="BC138" s="523"/>
      <c r="BD138" s="523"/>
      <c r="BE138" s="523"/>
      <c r="BF138" s="523"/>
      <c r="BG138" s="523"/>
      <c r="BH138" s="523"/>
      <c r="BI138" s="523"/>
      <c r="BJ138" s="523"/>
      <c r="BK138" s="523"/>
      <c r="BL138" s="523"/>
      <c r="BM138" s="523"/>
      <c r="BN138" s="523"/>
      <c r="BO138" s="523"/>
      <c r="BP138" s="523"/>
      <c r="BQ138" s="523"/>
      <c r="BR138" s="523"/>
      <c r="BS138" s="523"/>
      <c r="BT138" s="523"/>
      <c r="BU138" s="523"/>
      <c r="BV138" s="523"/>
      <c r="BW138" s="523"/>
      <c r="BX138" s="523"/>
      <c r="BY138" s="523"/>
      <c r="BZ138" s="523"/>
      <c r="CA138" s="523"/>
      <c r="CB138" s="523"/>
      <c r="CC138" s="523"/>
      <c r="CD138" s="523"/>
      <c r="CE138" s="523"/>
      <c r="CF138" s="523"/>
      <c r="CG138" s="523"/>
      <c r="CH138" s="523"/>
      <c r="CI138" s="523"/>
      <c r="CJ138" s="523"/>
      <c r="CK138" s="523"/>
      <c r="CL138" s="523"/>
      <c r="CM138" s="523"/>
      <c r="CN138" s="523"/>
      <c r="CO138" s="523"/>
      <c r="CP138" s="523"/>
      <c r="CQ138" s="523"/>
      <c r="CR138" s="523"/>
      <c r="CS138" s="523"/>
      <c r="CT138" s="523"/>
      <c r="CU138" s="523"/>
      <c r="CV138" s="523"/>
      <c r="CW138" s="523"/>
      <c r="CX138" s="523"/>
      <c r="CY138" s="523"/>
      <c r="CZ138" s="523"/>
      <c r="DA138" s="523"/>
      <c r="DB138" s="523"/>
      <c r="DC138" s="523"/>
      <c r="DD138" s="523"/>
      <c r="DE138" s="523"/>
      <c r="DF138" s="523"/>
      <c r="DG138" s="523"/>
      <c r="DH138" s="523"/>
      <c r="DI138" s="523"/>
      <c r="DJ138" s="523"/>
      <c r="DK138" s="523"/>
      <c r="DL138" s="523"/>
      <c r="DM138" s="523"/>
      <c r="DN138" s="523"/>
      <c r="DO138" s="523"/>
      <c r="DP138" s="523"/>
      <c r="DQ138" s="523"/>
      <c r="DR138" s="523"/>
      <c r="DS138" s="523"/>
      <c r="DT138" s="523"/>
      <c r="DU138" s="523"/>
      <c r="DV138" s="523"/>
      <c r="DW138" s="523"/>
      <c r="DX138" s="523"/>
      <c r="DY138" s="523"/>
      <c r="DZ138" s="523"/>
      <c r="EA138" s="523"/>
      <c r="EB138" s="523"/>
      <c r="EC138" s="523"/>
      <c r="ED138" s="523"/>
      <c r="EE138" s="523"/>
      <c r="EF138" s="523"/>
      <c r="EG138" s="523"/>
      <c r="EH138" s="523"/>
      <c r="EI138" s="523"/>
      <c r="EJ138" s="523"/>
      <c r="EK138" s="523"/>
      <c r="EL138" s="523"/>
      <c r="EM138" s="523"/>
      <c r="EN138" s="523"/>
      <c r="EO138" s="523"/>
      <c r="EP138" s="523"/>
      <c r="EQ138" s="523"/>
      <c r="ER138" s="523"/>
      <c r="ES138" s="523"/>
      <c r="ET138" s="523"/>
      <c r="EU138" s="523"/>
      <c r="EV138" s="523"/>
      <c r="EW138" s="523"/>
      <c r="EX138" s="523"/>
      <c r="EY138" s="523"/>
      <c r="EZ138" s="523"/>
      <c r="FA138" s="523"/>
      <c r="FB138" s="523"/>
      <c r="FC138" s="523"/>
      <c r="FD138" s="523"/>
      <c r="FE138" s="523"/>
      <c r="FF138" s="523"/>
      <c r="FG138" s="523"/>
      <c r="FH138" s="523"/>
      <c r="FI138" s="523"/>
      <c r="FJ138" s="523"/>
      <c r="FK138" s="523"/>
      <c r="FL138" s="523"/>
      <c r="FM138" s="523"/>
      <c r="FN138" s="523"/>
      <c r="FO138" s="523"/>
      <c r="FP138" s="523"/>
      <c r="FQ138" s="523"/>
      <c r="FR138" s="523"/>
      <c r="FS138" s="523"/>
      <c r="FT138" s="523"/>
      <c r="FU138" s="523"/>
      <c r="FV138" s="523"/>
      <c r="FW138" s="523"/>
      <c r="FX138" s="523"/>
      <c r="FY138" s="523"/>
      <c r="FZ138" s="523"/>
      <c r="GA138" s="523"/>
      <c r="GB138" s="523"/>
      <c r="GC138" s="523"/>
      <c r="GD138" s="523"/>
      <c r="GE138" s="523"/>
      <c r="GF138" s="523"/>
      <c r="GG138" s="523"/>
      <c r="GH138" s="523"/>
      <c r="GI138" s="523"/>
      <c r="GJ138" s="523"/>
      <c r="GK138" s="523"/>
      <c r="GL138" s="523"/>
      <c r="GM138" s="523"/>
      <c r="GN138" s="523"/>
      <c r="GO138" s="523"/>
      <c r="GP138" s="523"/>
      <c r="GQ138" s="523"/>
      <c r="GR138" s="523"/>
      <c r="GS138" s="523"/>
      <c r="GT138" s="523"/>
      <c r="GU138" s="523"/>
      <c r="GV138" s="523"/>
      <c r="GW138" s="523"/>
      <c r="GX138" s="523"/>
      <c r="GY138" s="523"/>
      <c r="GZ138" s="523"/>
      <c r="HA138" s="523"/>
      <c r="HB138" s="523"/>
      <c r="HC138" s="523"/>
      <c r="HD138" s="523"/>
      <c r="HE138" s="523"/>
      <c r="HF138" s="523"/>
      <c r="HG138" s="523"/>
      <c r="HH138" s="523"/>
      <c r="HI138" s="523"/>
      <c r="HJ138" s="523"/>
      <c r="HK138" s="523"/>
      <c r="HL138" s="523"/>
      <c r="HM138" s="523"/>
      <c r="HN138" s="523"/>
      <c r="HO138" s="523"/>
      <c r="HP138" s="523"/>
      <c r="HQ138" s="523"/>
      <c r="HR138" s="523"/>
      <c r="HS138" s="523"/>
      <c r="HT138" s="523"/>
      <c r="HU138" s="523"/>
      <c r="HV138" s="523"/>
      <c r="HW138" s="523"/>
      <c r="HX138" s="523"/>
      <c r="HY138" s="523"/>
      <c r="HZ138" s="523"/>
      <c r="IA138" s="523"/>
      <c r="IB138" s="523"/>
      <c r="IC138" s="523"/>
      <c r="ID138" s="523"/>
      <c r="IE138" s="523"/>
      <c r="IF138" s="523"/>
      <c r="IG138" s="523"/>
      <c r="IH138" s="523"/>
      <c r="II138" s="523"/>
      <c r="IJ138" s="523"/>
      <c r="IK138" s="523"/>
      <c r="IL138" s="523"/>
      <c r="IM138" s="523"/>
      <c r="IN138" s="523"/>
      <c r="IO138" s="523"/>
      <c r="IP138" s="523"/>
      <c r="IQ138" s="523"/>
      <c r="IR138" s="523"/>
      <c r="IS138" s="523"/>
      <c r="IT138" s="523"/>
      <c r="IU138" s="523"/>
      <c r="IV138" s="523"/>
    </row>
    <row r="139" spans="1:256" s="524" customFormat="1">
      <c r="A139" s="539" t="s">
        <v>339</v>
      </c>
      <c r="B139" s="523"/>
      <c r="C139" s="57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c r="AA139" s="570"/>
      <c r="AB139" s="570"/>
      <c r="AC139" s="570"/>
      <c r="AD139" s="570"/>
      <c r="AE139" s="570"/>
      <c r="AF139" s="570"/>
      <c r="AG139" s="570"/>
      <c r="AH139" s="570"/>
      <c r="AI139" s="570"/>
      <c r="AJ139" s="701"/>
      <c r="AK139" s="523"/>
      <c r="AL139" s="523"/>
      <c r="AM139" s="523"/>
      <c r="AN139" s="523"/>
      <c r="AO139" s="523"/>
      <c r="AP139" s="523"/>
      <c r="AQ139" s="523"/>
      <c r="AR139" s="523"/>
      <c r="AS139" s="523"/>
      <c r="AT139" s="523"/>
      <c r="AU139" s="523"/>
      <c r="AV139" s="523"/>
      <c r="AW139" s="523"/>
      <c r="AX139" s="523"/>
      <c r="AY139" s="523"/>
      <c r="AZ139" s="523"/>
      <c r="BA139" s="523"/>
      <c r="BB139" s="523"/>
      <c r="BC139" s="523"/>
      <c r="BD139" s="523"/>
      <c r="BE139" s="523"/>
      <c r="BF139" s="523"/>
      <c r="BG139" s="523"/>
      <c r="BH139" s="523"/>
      <c r="BI139" s="523"/>
      <c r="BJ139" s="523"/>
      <c r="BK139" s="523"/>
      <c r="BL139" s="523"/>
      <c r="BM139" s="523"/>
      <c r="BN139" s="523"/>
      <c r="BO139" s="523"/>
      <c r="BP139" s="523"/>
      <c r="BQ139" s="523"/>
      <c r="BR139" s="523"/>
      <c r="BS139" s="523"/>
      <c r="BT139" s="523"/>
      <c r="BU139" s="523"/>
      <c r="BV139" s="523"/>
      <c r="BW139" s="523"/>
      <c r="BX139" s="523"/>
      <c r="BY139" s="523"/>
      <c r="BZ139" s="523"/>
      <c r="CA139" s="523"/>
      <c r="CB139" s="523"/>
      <c r="CC139" s="523"/>
      <c r="CD139" s="523"/>
      <c r="CE139" s="523"/>
      <c r="CF139" s="523"/>
      <c r="CG139" s="523"/>
      <c r="CH139" s="523"/>
      <c r="CI139" s="523"/>
      <c r="CJ139" s="523"/>
      <c r="CK139" s="523"/>
      <c r="CL139" s="523"/>
      <c r="CM139" s="523"/>
      <c r="CN139" s="523"/>
      <c r="CO139" s="523"/>
      <c r="CP139" s="523"/>
      <c r="CQ139" s="523"/>
      <c r="CR139" s="523"/>
      <c r="CS139" s="523"/>
      <c r="CT139" s="523"/>
      <c r="CU139" s="523"/>
      <c r="CV139" s="523"/>
      <c r="CW139" s="523"/>
      <c r="CX139" s="523"/>
      <c r="CY139" s="523"/>
      <c r="CZ139" s="523"/>
      <c r="DA139" s="523"/>
      <c r="DB139" s="523"/>
      <c r="DC139" s="523"/>
      <c r="DD139" s="523"/>
      <c r="DE139" s="523"/>
      <c r="DF139" s="523"/>
      <c r="DG139" s="523"/>
      <c r="DH139" s="523"/>
      <c r="DI139" s="523"/>
      <c r="DJ139" s="523"/>
      <c r="DK139" s="523"/>
      <c r="DL139" s="523"/>
      <c r="DM139" s="523"/>
      <c r="DN139" s="523"/>
      <c r="DO139" s="523"/>
      <c r="DP139" s="523"/>
      <c r="DQ139" s="523"/>
      <c r="DR139" s="523"/>
      <c r="DS139" s="523"/>
      <c r="DT139" s="523"/>
      <c r="DU139" s="523"/>
      <c r="DV139" s="523"/>
      <c r="DW139" s="523"/>
      <c r="DX139" s="523"/>
      <c r="DY139" s="523"/>
      <c r="DZ139" s="523"/>
      <c r="EA139" s="523"/>
      <c r="EB139" s="523"/>
      <c r="EC139" s="523"/>
      <c r="ED139" s="523"/>
      <c r="EE139" s="523"/>
      <c r="EF139" s="523"/>
      <c r="EG139" s="523"/>
      <c r="EH139" s="523"/>
      <c r="EI139" s="523"/>
      <c r="EJ139" s="523"/>
      <c r="EK139" s="523"/>
      <c r="EL139" s="523"/>
      <c r="EM139" s="523"/>
      <c r="EN139" s="523"/>
      <c r="EO139" s="523"/>
      <c r="EP139" s="523"/>
      <c r="EQ139" s="523"/>
      <c r="ER139" s="523"/>
      <c r="ES139" s="523"/>
      <c r="ET139" s="523"/>
      <c r="EU139" s="523"/>
      <c r="EV139" s="523"/>
      <c r="EW139" s="523"/>
      <c r="EX139" s="523"/>
      <c r="EY139" s="523"/>
      <c r="EZ139" s="523"/>
      <c r="FA139" s="523"/>
      <c r="FB139" s="523"/>
      <c r="FC139" s="523"/>
      <c r="FD139" s="523"/>
      <c r="FE139" s="523"/>
      <c r="FF139" s="523"/>
      <c r="FG139" s="523"/>
      <c r="FH139" s="523"/>
      <c r="FI139" s="523"/>
      <c r="FJ139" s="523"/>
      <c r="FK139" s="523"/>
      <c r="FL139" s="523"/>
      <c r="FM139" s="523"/>
      <c r="FN139" s="523"/>
      <c r="FO139" s="523"/>
      <c r="FP139" s="523"/>
      <c r="FQ139" s="523"/>
      <c r="FR139" s="523"/>
      <c r="FS139" s="523"/>
      <c r="FT139" s="523"/>
      <c r="FU139" s="523"/>
      <c r="FV139" s="523"/>
      <c r="FW139" s="523"/>
      <c r="FX139" s="523"/>
      <c r="FY139" s="523"/>
      <c r="FZ139" s="523"/>
      <c r="GA139" s="523"/>
      <c r="GB139" s="523"/>
      <c r="GC139" s="523"/>
      <c r="GD139" s="523"/>
      <c r="GE139" s="523"/>
      <c r="GF139" s="523"/>
      <c r="GG139" s="523"/>
      <c r="GH139" s="523"/>
      <c r="GI139" s="523"/>
      <c r="GJ139" s="523"/>
      <c r="GK139" s="523"/>
      <c r="GL139" s="523"/>
      <c r="GM139" s="523"/>
      <c r="GN139" s="523"/>
      <c r="GO139" s="523"/>
      <c r="GP139" s="523"/>
      <c r="GQ139" s="523"/>
      <c r="GR139" s="523"/>
      <c r="GS139" s="523"/>
      <c r="GT139" s="523"/>
      <c r="GU139" s="523"/>
      <c r="GV139" s="523"/>
      <c r="GW139" s="523"/>
      <c r="GX139" s="523"/>
      <c r="GY139" s="523"/>
      <c r="GZ139" s="523"/>
      <c r="HA139" s="523"/>
      <c r="HB139" s="523"/>
      <c r="HC139" s="523"/>
      <c r="HD139" s="523"/>
      <c r="HE139" s="523"/>
      <c r="HF139" s="523"/>
      <c r="HG139" s="523"/>
      <c r="HH139" s="523"/>
      <c r="HI139" s="523"/>
      <c r="HJ139" s="523"/>
      <c r="HK139" s="523"/>
      <c r="HL139" s="523"/>
      <c r="HM139" s="523"/>
      <c r="HN139" s="523"/>
      <c r="HO139" s="523"/>
      <c r="HP139" s="523"/>
      <c r="HQ139" s="523"/>
      <c r="HR139" s="523"/>
      <c r="HS139" s="523"/>
      <c r="HT139" s="523"/>
      <c r="HU139" s="523"/>
      <c r="HV139" s="523"/>
      <c r="HW139" s="523"/>
      <c r="HX139" s="523"/>
      <c r="HY139" s="523"/>
      <c r="HZ139" s="523"/>
      <c r="IA139" s="523"/>
      <c r="IB139" s="523"/>
      <c r="IC139" s="523"/>
      <c r="ID139" s="523"/>
      <c r="IE139" s="523"/>
      <c r="IF139" s="523"/>
      <c r="IG139" s="523"/>
      <c r="IH139" s="523"/>
      <c r="II139" s="523"/>
      <c r="IJ139" s="523"/>
      <c r="IK139" s="523"/>
      <c r="IL139" s="523"/>
      <c r="IM139" s="523"/>
      <c r="IN139" s="523"/>
      <c r="IO139" s="523"/>
      <c r="IP139" s="523"/>
      <c r="IQ139" s="523"/>
      <c r="IR139" s="523"/>
      <c r="IS139" s="523"/>
      <c r="IT139" s="523"/>
      <c r="IU139" s="523"/>
      <c r="IV139" s="523"/>
    </row>
    <row r="140" spans="1:256" s="524" customFormat="1" ht="25.5" customHeight="1">
      <c r="A140" s="547" t="s">
        <v>670</v>
      </c>
      <c r="B140" s="576" t="s">
        <v>535</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684" t="s">
        <v>350</v>
      </c>
      <c r="AD140" s="684"/>
      <c r="AE140" s="684"/>
      <c r="AF140" s="684"/>
      <c r="AG140" s="684"/>
      <c r="AH140" s="684"/>
      <c r="AI140" s="684"/>
      <c r="AJ140" s="701"/>
      <c r="AK140" s="523"/>
      <c r="AL140" s="523"/>
      <c r="AM140" s="523"/>
      <c r="AN140" s="523"/>
      <c r="AO140" s="523"/>
      <c r="AP140" s="523"/>
      <c r="AQ140" s="523"/>
      <c r="AR140" s="523"/>
      <c r="AS140" s="523"/>
      <c r="AT140" s="523"/>
      <c r="AU140" s="523"/>
      <c r="AV140" s="523"/>
      <c r="AW140" s="523"/>
      <c r="AX140" s="523"/>
      <c r="AY140" s="523"/>
      <c r="AZ140" s="523"/>
      <c r="BA140" s="523"/>
      <c r="BB140" s="523"/>
      <c r="BC140" s="523"/>
      <c r="BD140" s="523"/>
      <c r="BE140" s="523"/>
      <c r="BF140" s="523"/>
      <c r="BG140" s="523"/>
      <c r="BH140" s="523"/>
      <c r="BI140" s="523"/>
      <c r="BJ140" s="523"/>
      <c r="BK140" s="523"/>
      <c r="BL140" s="523"/>
      <c r="BM140" s="523"/>
      <c r="BN140" s="523"/>
      <c r="BO140" s="523"/>
      <c r="BP140" s="523"/>
      <c r="BQ140" s="523"/>
      <c r="BR140" s="523"/>
      <c r="BS140" s="523"/>
      <c r="BT140" s="523"/>
      <c r="BU140" s="523"/>
      <c r="BV140" s="523"/>
      <c r="BW140" s="523"/>
      <c r="BX140" s="523"/>
      <c r="BY140" s="523"/>
      <c r="BZ140" s="523"/>
      <c r="CA140" s="523"/>
      <c r="CB140" s="523"/>
      <c r="CC140" s="523"/>
      <c r="CD140" s="523"/>
      <c r="CE140" s="523"/>
      <c r="CF140" s="523"/>
      <c r="CG140" s="523"/>
      <c r="CH140" s="523"/>
      <c r="CI140" s="523"/>
      <c r="CJ140" s="523"/>
      <c r="CK140" s="523"/>
      <c r="CL140" s="523"/>
      <c r="CM140" s="523"/>
      <c r="CN140" s="523"/>
      <c r="CO140" s="523"/>
      <c r="CP140" s="523"/>
      <c r="CQ140" s="523"/>
      <c r="CR140" s="523"/>
      <c r="CS140" s="523"/>
      <c r="CT140" s="523"/>
      <c r="CU140" s="523"/>
      <c r="CV140" s="523"/>
      <c r="CW140" s="523"/>
      <c r="CX140" s="523"/>
      <c r="CY140" s="523"/>
      <c r="CZ140" s="523"/>
      <c r="DA140" s="523"/>
      <c r="DB140" s="523"/>
      <c r="DC140" s="523"/>
      <c r="DD140" s="523"/>
      <c r="DE140" s="523"/>
      <c r="DF140" s="523"/>
      <c r="DG140" s="523"/>
      <c r="DH140" s="523"/>
      <c r="DI140" s="523"/>
      <c r="DJ140" s="523"/>
      <c r="DK140" s="523"/>
      <c r="DL140" s="523"/>
      <c r="DM140" s="523"/>
      <c r="DN140" s="523"/>
      <c r="DO140" s="523"/>
      <c r="DP140" s="523"/>
      <c r="DQ140" s="523"/>
      <c r="DR140" s="523"/>
      <c r="DS140" s="523"/>
      <c r="DT140" s="523"/>
      <c r="DU140" s="523"/>
      <c r="DV140" s="523"/>
      <c r="DW140" s="523"/>
      <c r="DX140" s="523"/>
      <c r="DY140" s="523"/>
      <c r="DZ140" s="523"/>
      <c r="EA140" s="523"/>
      <c r="EB140" s="523"/>
      <c r="EC140" s="523"/>
      <c r="ED140" s="523"/>
      <c r="EE140" s="523"/>
      <c r="EF140" s="523"/>
      <c r="EG140" s="523"/>
      <c r="EH140" s="523"/>
      <c r="EI140" s="523"/>
      <c r="EJ140" s="523"/>
      <c r="EK140" s="523"/>
      <c r="EL140" s="523"/>
      <c r="EM140" s="523"/>
      <c r="EN140" s="523"/>
      <c r="EO140" s="523"/>
      <c r="EP140" s="523"/>
      <c r="EQ140" s="523"/>
      <c r="ER140" s="523"/>
      <c r="ES140" s="523"/>
      <c r="ET140" s="523"/>
      <c r="EU140" s="523"/>
      <c r="EV140" s="523"/>
      <c r="EW140" s="523"/>
      <c r="EX140" s="523"/>
      <c r="EY140" s="523"/>
      <c r="EZ140" s="523"/>
      <c r="FA140" s="523"/>
      <c r="FB140" s="523"/>
      <c r="FC140" s="523"/>
      <c r="FD140" s="523"/>
      <c r="FE140" s="523"/>
      <c r="FF140" s="523"/>
      <c r="FG140" s="523"/>
      <c r="FH140" s="523"/>
      <c r="FI140" s="523"/>
      <c r="FJ140" s="523"/>
      <c r="FK140" s="523"/>
      <c r="FL140" s="523"/>
      <c r="FM140" s="523"/>
      <c r="FN140" s="523"/>
      <c r="FO140" s="523"/>
      <c r="FP140" s="523"/>
      <c r="FQ140" s="523"/>
      <c r="FR140" s="523"/>
      <c r="FS140" s="523"/>
      <c r="FT140" s="523"/>
      <c r="FU140" s="523"/>
      <c r="FV140" s="523"/>
      <c r="FW140" s="523"/>
      <c r="FX140" s="523"/>
      <c r="FY140" s="523"/>
      <c r="FZ140" s="523"/>
      <c r="GA140" s="523"/>
      <c r="GB140" s="523"/>
      <c r="GC140" s="523"/>
      <c r="GD140" s="523"/>
      <c r="GE140" s="523"/>
      <c r="GF140" s="523"/>
      <c r="GG140" s="523"/>
      <c r="GH140" s="523"/>
      <c r="GI140" s="523"/>
      <c r="GJ140" s="523"/>
      <c r="GK140" s="523"/>
      <c r="GL140" s="523"/>
      <c r="GM140" s="523"/>
      <c r="GN140" s="523"/>
      <c r="GO140" s="523"/>
      <c r="GP140" s="523"/>
      <c r="GQ140" s="523"/>
      <c r="GR140" s="523"/>
      <c r="GS140" s="523"/>
      <c r="GT140" s="523"/>
      <c r="GU140" s="523"/>
      <c r="GV140" s="523"/>
      <c r="GW140" s="523"/>
      <c r="GX140" s="523"/>
      <c r="GY140" s="523"/>
      <c r="GZ140" s="523"/>
      <c r="HA140" s="523"/>
      <c r="HB140" s="523"/>
      <c r="HC140" s="523"/>
      <c r="HD140" s="523"/>
      <c r="HE140" s="523"/>
      <c r="HF140" s="523"/>
      <c r="HG140" s="523"/>
      <c r="HH140" s="523"/>
      <c r="HI140" s="523"/>
      <c r="HJ140" s="523"/>
      <c r="HK140" s="523"/>
      <c r="HL140" s="523"/>
      <c r="HM140" s="523"/>
      <c r="HN140" s="523"/>
      <c r="HO140" s="523"/>
      <c r="HP140" s="523"/>
      <c r="HQ140" s="523"/>
      <c r="HR140" s="523"/>
      <c r="HS140" s="523"/>
      <c r="HT140" s="523"/>
      <c r="HU140" s="523"/>
      <c r="HV140" s="523"/>
      <c r="HW140" s="523"/>
      <c r="HX140" s="523"/>
      <c r="HY140" s="523"/>
      <c r="HZ140" s="523"/>
      <c r="IA140" s="523"/>
      <c r="IB140" s="523"/>
      <c r="IC140" s="523"/>
      <c r="ID140" s="523"/>
      <c r="IE140" s="523"/>
      <c r="IF140" s="523"/>
      <c r="IG140" s="523"/>
      <c r="IH140" s="523"/>
      <c r="II140" s="523"/>
      <c r="IJ140" s="523"/>
      <c r="IK140" s="523"/>
      <c r="IL140" s="523"/>
      <c r="IM140" s="523"/>
      <c r="IN140" s="523"/>
      <c r="IO140" s="523"/>
      <c r="IP140" s="523"/>
      <c r="IQ140" s="523"/>
      <c r="IR140" s="523"/>
      <c r="IS140" s="523"/>
      <c r="IT140" s="523"/>
      <c r="IU140" s="523"/>
      <c r="IV140" s="523"/>
    </row>
    <row r="141" spans="1:256" s="524" customFormat="1">
      <c r="A141" s="547"/>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70"/>
      <c r="AB141" s="570"/>
      <c r="AC141" s="570"/>
      <c r="AD141" s="570"/>
      <c r="AE141" s="570"/>
      <c r="AF141" s="570"/>
      <c r="AG141" s="570"/>
      <c r="AH141" s="570"/>
      <c r="AI141" s="570"/>
      <c r="AJ141" s="701"/>
      <c r="AK141" s="523"/>
      <c r="AL141" s="523"/>
      <c r="AM141" s="523"/>
      <c r="AN141" s="523"/>
      <c r="AO141" s="523"/>
      <c r="AP141" s="523"/>
      <c r="AQ141" s="523"/>
      <c r="AR141" s="523"/>
      <c r="AS141" s="523"/>
      <c r="AT141" s="523"/>
      <c r="AU141" s="523"/>
      <c r="AV141" s="523"/>
      <c r="AW141" s="523"/>
      <c r="AX141" s="523"/>
      <c r="AY141" s="523"/>
      <c r="AZ141" s="523"/>
      <c r="BA141" s="523"/>
      <c r="BB141" s="523"/>
      <c r="BC141" s="523"/>
      <c r="BD141" s="523"/>
      <c r="BE141" s="523"/>
      <c r="BF141" s="523"/>
      <c r="BG141" s="523"/>
      <c r="BH141" s="523"/>
      <c r="BI141" s="523"/>
      <c r="BJ141" s="523"/>
      <c r="BK141" s="523"/>
      <c r="BL141" s="523"/>
      <c r="BM141" s="523"/>
      <c r="BN141" s="523"/>
      <c r="BO141" s="523"/>
      <c r="BP141" s="523"/>
      <c r="BQ141" s="523"/>
      <c r="BR141" s="523"/>
      <c r="BS141" s="523"/>
      <c r="BT141" s="523"/>
      <c r="BU141" s="523"/>
      <c r="BV141" s="523"/>
      <c r="BW141" s="523"/>
      <c r="BX141" s="523"/>
      <c r="BY141" s="523"/>
      <c r="BZ141" s="523"/>
      <c r="CA141" s="523"/>
      <c r="CB141" s="523"/>
      <c r="CC141" s="523"/>
      <c r="CD141" s="523"/>
      <c r="CE141" s="523"/>
      <c r="CF141" s="523"/>
      <c r="CG141" s="523"/>
      <c r="CH141" s="523"/>
      <c r="CI141" s="523"/>
      <c r="CJ141" s="523"/>
      <c r="CK141" s="523"/>
      <c r="CL141" s="523"/>
      <c r="CM141" s="523"/>
      <c r="CN141" s="523"/>
      <c r="CO141" s="523"/>
      <c r="CP141" s="523"/>
      <c r="CQ141" s="523"/>
      <c r="CR141" s="523"/>
      <c r="CS141" s="523"/>
      <c r="CT141" s="523"/>
      <c r="CU141" s="523"/>
      <c r="CV141" s="523"/>
      <c r="CW141" s="523"/>
      <c r="CX141" s="523"/>
      <c r="CY141" s="523"/>
      <c r="CZ141" s="523"/>
      <c r="DA141" s="523"/>
      <c r="DB141" s="523"/>
      <c r="DC141" s="523"/>
      <c r="DD141" s="523"/>
      <c r="DE141" s="523"/>
      <c r="DF141" s="523"/>
      <c r="DG141" s="523"/>
      <c r="DH141" s="523"/>
      <c r="DI141" s="523"/>
      <c r="DJ141" s="523"/>
      <c r="DK141" s="523"/>
      <c r="DL141" s="523"/>
      <c r="DM141" s="523"/>
      <c r="DN141" s="523"/>
      <c r="DO141" s="523"/>
      <c r="DP141" s="523"/>
      <c r="DQ141" s="523"/>
      <c r="DR141" s="523"/>
      <c r="DS141" s="523"/>
      <c r="DT141" s="523"/>
      <c r="DU141" s="523"/>
      <c r="DV141" s="523"/>
      <c r="DW141" s="523"/>
      <c r="DX141" s="523"/>
      <c r="DY141" s="523"/>
      <c r="DZ141" s="523"/>
      <c r="EA141" s="523"/>
      <c r="EB141" s="523"/>
      <c r="EC141" s="523"/>
      <c r="ED141" s="523"/>
      <c r="EE141" s="523"/>
      <c r="EF141" s="523"/>
      <c r="EG141" s="523"/>
      <c r="EH141" s="523"/>
      <c r="EI141" s="523"/>
      <c r="EJ141" s="523"/>
      <c r="EK141" s="523"/>
      <c r="EL141" s="523"/>
      <c r="EM141" s="523"/>
      <c r="EN141" s="523"/>
      <c r="EO141" s="523"/>
      <c r="EP141" s="523"/>
      <c r="EQ141" s="523"/>
      <c r="ER141" s="523"/>
      <c r="ES141" s="523"/>
      <c r="ET141" s="523"/>
      <c r="EU141" s="523"/>
      <c r="EV141" s="523"/>
      <c r="EW141" s="523"/>
      <c r="EX141" s="523"/>
      <c r="EY141" s="523"/>
      <c r="EZ141" s="523"/>
      <c r="FA141" s="523"/>
      <c r="FB141" s="523"/>
      <c r="FC141" s="523"/>
      <c r="FD141" s="523"/>
      <c r="FE141" s="523"/>
      <c r="FF141" s="523"/>
      <c r="FG141" s="523"/>
      <c r="FH141" s="523"/>
      <c r="FI141" s="523"/>
      <c r="FJ141" s="523"/>
      <c r="FK141" s="523"/>
      <c r="FL141" s="523"/>
      <c r="FM141" s="523"/>
      <c r="FN141" s="523"/>
      <c r="FO141" s="523"/>
      <c r="FP141" s="523"/>
      <c r="FQ141" s="523"/>
      <c r="FR141" s="523"/>
      <c r="FS141" s="523"/>
      <c r="FT141" s="523"/>
      <c r="FU141" s="523"/>
      <c r="FV141" s="523"/>
      <c r="FW141" s="523"/>
      <c r="FX141" s="523"/>
      <c r="FY141" s="523"/>
      <c r="FZ141" s="523"/>
      <c r="GA141" s="523"/>
      <c r="GB141" s="523"/>
      <c r="GC141" s="523"/>
      <c r="GD141" s="523"/>
      <c r="GE141" s="523"/>
      <c r="GF141" s="523"/>
      <c r="GG141" s="523"/>
      <c r="GH141" s="523"/>
      <c r="GI141" s="523"/>
      <c r="GJ141" s="523"/>
      <c r="GK141" s="523"/>
      <c r="GL141" s="523"/>
      <c r="GM141" s="523"/>
      <c r="GN141" s="523"/>
      <c r="GO141" s="523"/>
      <c r="GP141" s="523"/>
      <c r="GQ141" s="523"/>
      <c r="GR141" s="523"/>
      <c r="GS141" s="523"/>
      <c r="GT141" s="523"/>
      <c r="GU141" s="523"/>
      <c r="GV141" s="523"/>
      <c r="GW141" s="523"/>
      <c r="GX141" s="523"/>
      <c r="GY141" s="523"/>
      <c r="GZ141" s="523"/>
      <c r="HA141" s="523"/>
      <c r="HB141" s="523"/>
      <c r="HC141" s="523"/>
      <c r="HD141" s="523"/>
      <c r="HE141" s="523"/>
      <c r="HF141" s="523"/>
      <c r="HG141" s="523"/>
      <c r="HH141" s="523"/>
      <c r="HI141" s="523"/>
      <c r="HJ141" s="523"/>
      <c r="HK141" s="523"/>
      <c r="HL141" s="523"/>
      <c r="HM141" s="523"/>
      <c r="HN141" s="523"/>
      <c r="HO141" s="523"/>
      <c r="HP141" s="523"/>
      <c r="HQ141" s="523"/>
      <c r="HR141" s="523"/>
      <c r="HS141" s="523"/>
      <c r="HT141" s="523"/>
      <c r="HU141" s="523"/>
      <c r="HV141" s="523"/>
      <c r="HW141" s="523"/>
      <c r="HX141" s="523"/>
      <c r="HY141" s="523"/>
      <c r="HZ141" s="523"/>
      <c r="IA141" s="523"/>
      <c r="IB141" s="523"/>
      <c r="IC141" s="523"/>
      <c r="ID141" s="523"/>
      <c r="IE141" s="523"/>
      <c r="IF141" s="523"/>
      <c r="IG141" s="523"/>
      <c r="IH141" s="523"/>
      <c r="II141" s="523"/>
      <c r="IJ141" s="523"/>
      <c r="IK141" s="523"/>
      <c r="IL141" s="523"/>
      <c r="IM141" s="523"/>
      <c r="IN141" s="523"/>
      <c r="IO141" s="523"/>
      <c r="IP141" s="523"/>
      <c r="IQ141" s="523"/>
      <c r="IR141" s="523"/>
      <c r="IS141" s="523"/>
      <c r="IT141" s="523"/>
      <c r="IU141" s="523"/>
      <c r="IV141" s="523"/>
    </row>
    <row r="142" spans="1:256" s="524" customFormat="1" ht="33.75" customHeight="1">
      <c r="A142" s="547" t="s">
        <v>59</v>
      </c>
      <c r="B142" s="576" t="s">
        <v>545</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685" t="s">
        <v>350</v>
      </c>
      <c r="AD142" s="685"/>
      <c r="AE142" s="685"/>
      <c r="AF142" s="685"/>
      <c r="AG142" s="685"/>
      <c r="AH142" s="685"/>
      <c r="AI142" s="685"/>
      <c r="AJ142" s="701"/>
      <c r="AK142" s="523"/>
      <c r="AL142" s="523"/>
      <c r="AM142" s="523"/>
      <c r="AN142" s="523"/>
      <c r="AO142" s="523"/>
      <c r="AP142" s="523"/>
      <c r="AQ142" s="523"/>
      <c r="AR142" s="523"/>
      <c r="AS142" s="523"/>
      <c r="AT142" s="523"/>
      <c r="AU142" s="523"/>
      <c r="AV142" s="523"/>
      <c r="AW142" s="523"/>
      <c r="AX142" s="523"/>
      <c r="AY142" s="523"/>
      <c r="AZ142" s="523"/>
      <c r="BA142" s="523"/>
      <c r="BB142" s="523"/>
      <c r="BC142" s="523"/>
      <c r="BD142" s="523"/>
      <c r="BE142" s="523"/>
      <c r="BF142" s="523"/>
      <c r="BG142" s="523"/>
      <c r="BH142" s="523"/>
      <c r="BI142" s="523"/>
      <c r="BJ142" s="523"/>
      <c r="BK142" s="523"/>
      <c r="BL142" s="523"/>
      <c r="BM142" s="523"/>
      <c r="BN142" s="523"/>
      <c r="BO142" s="523"/>
      <c r="BP142" s="523"/>
      <c r="BQ142" s="523"/>
      <c r="BR142" s="523"/>
      <c r="BS142" s="523"/>
      <c r="BT142" s="523"/>
      <c r="BU142" s="523"/>
      <c r="BV142" s="523"/>
      <c r="BW142" s="523"/>
      <c r="BX142" s="523"/>
      <c r="BY142" s="523"/>
      <c r="BZ142" s="523"/>
      <c r="CA142" s="523"/>
      <c r="CB142" s="523"/>
      <c r="CC142" s="523"/>
      <c r="CD142" s="523"/>
      <c r="CE142" s="523"/>
      <c r="CF142" s="523"/>
      <c r="CG142" s="523"/>
      <c r="CH142" s="523"/>
      <c r="CI142" s="523"/>
      <c r="CJ142" s="523"/>
      <c r="CK142" s="523"/>
      <c r="CL142" s="523"/>
      <c r="CM142" s="523"/>
      <c r="CN142" s="523"/>
      <c r="CO142" s="523"/>
      <c r="CP142" s="523"/>
      <c r="CQ142" s="523"/>
      <c r="CR142" s="523"/>
      <c r="CS142" s="523"/>
      <c r="CT142" s="523"/>
      <c r="CU142" s="523"/>
      <c r="CV142" s="523"/>
      <c r="CW142" s="523"/>
      <c r="CX142" s="523"/>
      <c r="CY142" s="523"/>
      <c r="CZ142" s="523"/>
      <c r="DA142" s="523"/>
      <c r="DB142" s="523"/>
      <c r="DC142" s="523"/>
      <c r="DD142" s="523"/>
      <c r="DE142" s="523"/>
      <c r="DF142" s="523"/>
      <c r="DG142" s="523"/>
      <c r="DH142" s="523"/>
      <c r="DI142" s="523"/>
      <c r="DJ142" s="523"/>
      <c r="DK142" s="523"/>
      <c r="DL142" s="523"/>
      <c r="DM142" s="523"/>
      <c r="DN142" s="523"/>
      <c r="DO142" s="523"/>
      <c r="DP142" s="523"/>
      <c r="DQ142" s="523"/>
      <c r="DR142" s="523"/>
      <c r="DS142" s="523"/>
      <c r="DT142" s="523"/>
      <c r="DU142" s="523"/>
      <c r="DV142" s="523"/>
      <c r="DW142" s="523"/>
      <c r="DX142" s="523"/>
      <c r="DY142" s="523"/>
      <c r="DZ142" s="523"/>
      <c r="EA142" s="523"/>
      <c r="EB142" s="523"/>
      <c r="EC142" s="523"/>
      <c r="ED142" s="523"/>
      <c r="EE142" s="523"/>
      <c r="EF142" s="523"/>
      <c r="EG142" s="523"/>
      <c r="EH142" s="523"/>
      <c r="EI142" s="523"/>
      <c r="EJ142" s="523"/>
      <c r="EK142" s="523"/>
      <c r="EL142" s="523"/>
      <c r="EM142" s="523"/>
      <c r="EN142" s="523"/>
      <c r="EO142" s="523"/>
      <c r="EP142" s="523"/>
      <c r="EQ142" s="523"/>
      <c r="ER142" s="523"/>
      <c r="ES142" s="523"/>
      <c r="ET142" s="523"/>
      <c r="EU142" s="523"/>
      <c r="EV142" s="523"/>
      <c r="EW142" s="523"/>
      <c r="EX142" s="523"/>
      <c r="EY142" s="523"/>
      <c r="EZ142" s="523"/>
      <c r="FA142" s="523"/>
      <c r="FB142" s="523"/>
      <c r="FC142" s="523"/>
      <c r="FD142" s="523"/>
      <c r="FE142" s="523"/>
      <c r="FF142" s="523"/>
      <c r="FG142" s="523"/>
      <c r="FH142" s="523"/>
      <c r="FI142" s="523"/>
      <c r="FJ142" s="523"/>
      <c r="FK142" s="523"/>
      <c r="FL142" s="523"/>
      <c r="FM142" s="523"/>
      <c r="FN142" s="523"/>
      <c r="FO142" s="523"/>
      <c r="FP142" s="523"/>
      <c r="FQ142" s="523"/>
      <c r="FR142" s="523"/>
      <c r="FS142" s="523"/>
      <c r="FT142" s="523"/>
      <c r="FU142" s="523"/>
      <c r="FV142" s="523"/>
      <c r="FW142" s="523"/>
      <c r="FX142" s="523"/>
      <c r="FY142" s="523"/>
      <c r="FZ142" s="523"/>
      <c r="GA142" s="523"/>
      <c r="GB142" s="523"/>
      <c r="GC142" s="523"/>
      <c r="GD142" s="523"/>
      <c r="GE142" s="523"/>
      <c r="GF142" s="523"/>
      <c r="GG142" s="523"/>
      <c r="GH142" s="523"/>
      <c r="GI142" s="523"/>
      <c r="GJ142" s="523"/>
      <c r="GK142" s="523"/>
      <c r="GL142" s="523"/>
      <c r="GM142" s="523"/>
      <c r="GN142" s="523"/>
      <c r="GO142" s="523"/>
      <c r="GP142" s="523"/>
      <c r="GQ142" s="523"/>
      <c r="GR142" s="523"/>
      <c r="GS142" s="523"/>
      <c r="GT142" s="523"/>
      <c r="GU142" s="523"/>
      <c r="GV142" s="523"/>
      <c r="GW142" s="523"/>
      <c r="GX142" s="523"/>
      <c r="GY142" s="523"/>
      <c r="GZ142" s="523"/>
      <c r="HA142" s="523"/>
      <c r="HB142" s="523"/>
      <c r="HC142" s="523"/>
      <c r="HD142" s="523"/>
      <c r="HE142" s="523"/>
      <c r="HF142" s="523"/>
      <c r="HG142" s="523"/>
      <c r="HH142" s="523"/>
      <c r="HI142" s="523"/>
      <c r="HJ142" s="523"/>
      <c r="HK142" s="523"/>
      <c r="HL142" s="523"/>
      <c r="HM142" s="523"/>
      <c r="HN142" s="523"/>
      <c r="HO142" s="523"/>
      <c r="HP142" s="523"/>
      <c r="HQ142" s="523"/>
      <c r="HR142" s="523"/>
      <c r="HS142" s="523"/>
      <c r="HT142" s="523"/>
      <c r="HU142" s="523"/>
      <c r="HV142" s="523"/>
      <c r="HW142" s="523"/>
      <c r="HX142" s="523"/>
      <c r="HY142" s="523"/>
      <c r="HZ142" s="523"/>
      <c r="IA142" s="523"/>
      <c r="IB142" s="523"/>
      <c r="IC142" s="523"/>
      <c r="ID142" s="523"/>
      <c r="IE142" s="523"/>
      <c r="IF142" s="523"/>
      <c r="IG142" s="523"/>
      <c r="IH142" s="523"/>
      <c r="II142" s="523"/>
      <c r="IJ142" s="523"/>
      <c r="IK142" s="523"/>
      <c r="IL142" s="523"/>
      <c r="IM142" s="523"/>
      <c r="IN142" s="523"/>
      <c r="IO142" s="523"/>
      <c r="IP142" s="523"/>
      <c r="IQ142" s="523"/>
      <c r="IR142" s="523"/>
      <c r="IS142" s="523"/>
      <c r="IT142" s="523"/>
      <c r="IU142" s="523"/>
      <c r="IV142" s="523"/>
    </row>
    <row r="143" spans="1:256" s="524" customFormat="1">
      <c r="A143" s="545"/>
      <c r="B143" s="572"/>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702"/>
      <c r="AK143" s="523"/>
      <c r="AL143" s="523"/>
      <c r="AM143" s="523"/>
      <c r="AN143" s="523"/>
      <c r="AO143" s="523"/>
      <c r="AP143" s="523"/>
      <c r="AQ143" s="523"/>
      <c r="AR143" s="523"/>
      <c r="AS143" s="523"/>
      <c r="AT143" s="523"/>
      <c r="AU143" s="523"/>
      <c r="AV143" s="523"/>
      <c r="AW143" s="523"/>
      <c r="AX143" s="523"/>
      <c r="AY143" s="523"/>
      <c r="AZ143" s="523"/>
      <c r="BA143" s="523"/>
      <c r="BB143" s="523"/>
      <c r="BC143" s="523"/>
      <c r="BD143" s="523"/>
      <c r="BE143" s="523"/>
      <c r="BF143" s="523"/>
      <c r="BG143" s="523"/>
      <c r="BH143" s="523"/>
      <c r="BI143" s="523"/>
      <c r="BJ143" s="523"/>
      <c r="BK143" s="523"/>
      <c r="BL143" s="523"/>
      <c r="BM143" s="523"/>
      <c r="BN143" s="523"/>
      <c r="BO143" s="523"/>
      <c r="BP143" s="523"/>
      <c r="BQ143" s="523"/>
      <c r="BR143" s="523"/>
      <c r="BS143" s="523"/>
      <c r="BT143" s="523"/>
      <c r="BU143" s="523"/>
      <c r="BV143" s="523"/>
      <c r="BW143" s="523"/>
      <c r="BX143" s="523"/>
      <c r="BY143" s="523"/>
      <c r="BZ143" s="523"/>
      <c r="CA143" s="523"/>
      <c r="CB143" s="523"/>
      <c r="CC143" s="523"/>
      <c r="CD143" s="523"/>
      <c r="CE143" s="523"/>
      <c r="CF143" s="523"/>
      <c r="CG143" s="523"/>
      <c r="CH143" s="523"/>
      <c r="CI143" s="523"/>
      <c r="CJ143" s="523"/>
      <c r="CK143" s="523"/>
      <c r="CL143" s="523"/>
      <c r="CM143" s="523"/>
      <c r="CN143" s="523"/>
      <c r="CO143" s="523"/>
      <c r="CP143" s="523"/>
      <c r="CQ143" s="523"/>
      <c r="CR143" s="523"/>
      <c r="CS143" s="523"/>
      <c r="CT143" s="523"/>
      <c r="CU143" s="523"/>
      <c r="CV143" s="523"/>
      <c r="CW143" s="523"/>
      <c r="CX143" s="523"/>
      <c r="CY143" s="523"/>
      <c r="CZ143" s="523"/>
      <c r="DA143" s="523"/>
      <c r="DB143" s="523"/>
      <c r="DC143" s="523"/>
      <c r="DD143" s="523"/>
      <c r="DE143" s="523"/>
      <c r="DF143" s="523"/>
      <c r="DG143" s="523"/>
      <c r="DH143" s="523"/>
      <c r="DI143" s="523"/>
      <c r="DJ143" s="523"/>
      <c r="DK143" s="523"/>
      <c r="DL143" s="523"/>
      <c r="DM143" s="523"/>
      <c r="DN143" s="523"/>
      <c r="DO143" s="523"/>
      <c r="DP143" s="523"/>
      <c r="DQ143" s="523"/>
      <c r="DR143" s="523"/>
      <c r="DS143" s="523"/>
      <c r="DT143" s="523"/>
      <c r="DU143" s="523"/>
      <c r="DV143" s="523"/>
      <c r="DW143" s="523"/>
      <c r="DX143" s="523"/>
      <c r="DY143" s="523"/>
      <c r="DZ143" s="523"/>
      <c r="EA143" s="523"/>
      <c r="EB143" s="523"/>
      <c r="EC143" s="523"/>
      <c r="ED143" s="523"/>
      <c r="EE143" s="523"/>
      <c r="EF143" s="523"/>
      <c r="EG143" s="523"/>
      <c r="EH143" s="523"/>
      <c r="EI143" s="523"/>
      <c r="EJ143" s="523"/>
      <c r="EK143" s="523"/>
      <c r="EL143" s="523"/>
      <c r="EM143" s="523"/>
      <c r="EN143" s="523"/>
      <c r="EO143" s="523"/>
      <c r="EP143" s="523"/>
      <c r="EQ143" s="523"/>
      <c r="ER143" s="523"/>
      <c r="ES143" s="523"/>
      <c r="ET143" s="523"/>
      <c r="EU143" s="523"/>
      <c r="EV143" s="523"/>
      <c r="EW143" s="523"/>
      <c r="EX143" s="523"/>
      <c r="EY143" s="523"/>
      <c r="EZ143" s="523"/>
      <c r="FA143" s="523"/>
      <c r="FB143" s="523"/>
      <c r="FC143" s="523"/>
      <c r="FD143" s="523"/>
      <c r="FE143" s="523"/>
      <c r="FF143" s="523"/>
      <c r="FG143" s="523"/>
      <c r="FH143" s="523"/>
      <c r="FI143" s="523"/>
      <c r="FJ143" s="523"/>
      <c r="FK143" s="523"/>
      <c r="FL143" s="523"/>
      <c r="FM143" s="523"/>
      <c r="FN143" s="523"/>
      <c r="FO143" s="523"/>
      <c r="FP143" s="523"/>
      <c r="FQ143" s="523"/>
      <c r="FR143" s="523"/>
      <c r="FS143" s="523"/>
      <c r="FT143" s="523"/>
      <c r="FU143" s="523"/>
      <c r="FV143" s="523"/>
      <c r="FW143" s="523"/>
      <c r="FX143" s="523"/>
      <c r="FY143" s="523"/>
      <c r="FZ143" s="523"/>
      <c r="GA143" s="523"/>
      <c r="GB143" s="523"/>
      <c r="GC143" s="523"/>
      <c r="GD143" s="523"/>
      <c r="GE143" s="523"/>
      <c r="GF143" s="523"/>
      <c r="GG143" s="523"/>
      <c r="GH143" s="523"/>
      <c r="GI143" s="523"/>
      <c r="GJ143" s="523"/>
      <c r="GK143" s="523"/>
      <c r="GL143" s="523"/>
      <c r="GM143" s="523"/>
      <c r="GN143" s="523"/>
      <c r="GO143" s="523"/>
      <c r="GP143" s="523"/>
      <c r="GQ143" s="523"/>
      <c r="GR143" s="523"/>
      <c r="GS143" s="523"/>
      <c r="GT143" s="523"/>
      <c r="GU143" s="523"/>
      <c r="GV143" s="523"/>
      <c r="GW143" s="523"/>
      <c r="GX143" s="523"/>
      <c r="GY143" s="523"/>
      <c r="GZ143" s="523"/>
      <c r="HA143" s="523"/>
      <c r="HB143" s="523"/>
      <c r="HC143" s="523"/>
      <c r="HD143" s="523"/>
      <c r="HE143" s="523"/>
      <c r="HF143" s="523"/>
      <c r="HG143" s="523"/>
      <c r="HH143" s="523"/>
      <c r="HI143" s="523"/>
      <c r="HJ143" s="523"/>
      <c r="HK143" s="523"/>
      <c r="HL143" s="523"/>
      <c r="HM143" s="523"/>
      <c r="HN143" s="523"/>
      <c r="HO143" s="523"/>
      <c r="HP143" s="523"/>
      <c r="HQ143" s="523"/>
      <c r="HR143" s="523"/>
      <c r="HS143" s="523"/>
      <c r="HT143" s="523"/>
      <c r="HU143" s="523"/>
      <c r="HV143" s="523"/>
      <c r="HW143" s="523"/>
      <c r="HX143" s="523"/>
      <c r="HY143" s="523"/>
      <c r="HZ143" s="523"/>
      <c r="IA143" s="523"/>
      <c r="IB143" s="523"/>
      <c r="IC143" s="523"/>
      <c r="ID143" s="523"/>
      <c r="IE143" s="523"/>
      <c r="IF143" s="523"/>
      <c r="IG143" s="523"/>
      <c r="IH143" s="523"/>
      <c r="II143" s="523"/>
      <c r="IJ143" s="523"/>
      <c r="IK143" s="523"/>
      <c r="IL143" s="523"/>
      <c r="IM143" s="523"/>
      <c r="IN143" s="523"/>
      <c r="IO143" s="523"/>
      <c r="IP143" s="523"/>
      <c r="IQ143" s="523"/>
      <c r="IR143" s="523"/>
      <c r="IS143" s="523"/>
      <c r="IT143" s="523"/>
      <c r="IU143" s="523"/>
      <c r="IV143" s="523"/>
    </row>
    <row r="144" spans="1:256" s="524" customFormat="1">
      <c r="A144" s="542"/>
      <c r="B144" s="570"/>
      <c r="C144" s="57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c r="AA144" s="570"/>
      <c r="AB144" s="570"/>
      <c r="AC144" s="570"/>
      <c r="AD144" s="570"/>
      <c r="AE144" s="570"/>
      <c r="AF144" s="570"/>
      <c r="AG144" s="570"/>
      <c r="AH144" s="570"/>
      <c r="AI144" s="570"/>
      <c r="AJ144" s="570"/>
      <c r="AK144" s="523"/>
      <c r="AL144" s="523"/>
      <c r="AM144" s="523"/>
      <c r="AN144" s="523"/>
      <c r="AO144" s="523"/>
      <c r="AP144" s="523"/>
      <c r="AQ144" s="523"/>
      <c r="AR144" s="523"/>
      <c r="AS144" s="523"/>
      <c r="AT144" s="523"/>
      <c r="AU144" s="523"/>
      <c r="AV144" s="523"/>
      <c r="AW144" s="523"/>
      <c r="AX144" s="523"/>
      <c r="AY144" s="523"/>
      <c r="AZ144" s="523"/>
      <c r="BA144" s="523"/>
      <c r="BB144" s="523"/>
      <c r="BC144" s="523"/>
      <c r="BD144" s="523"/>
      <c r="BE144" s="523"/>
      <c r="BF144" s="523"/>
      <c r="BG144" s="523"/>
      <c r="BH144" s="523"/>
      <c r="BI144" s="523"/>
      <c r="BJ144" s="523"/>
      <c r="BK144" s="523"/>
      <c r="BL144" s="523"/>
      <c r="BM144" s="523"/>
      <c r="BN144" s="523"/>
      <c r="BO144" s="523"/>
      <c r="BP144" s="523"/>
      <c r="BQ144" s="523"/>
      <c r="BR144" s="523"/>
      <c r="BS144" s="523"/>
      <c r="BT144" s="523"/>
      <c r="BU144" s="523"/>
      <c r="BV144" s="523"/>
      <c r="BW144" s="523"/>
      <c r="BX144" s="523"/>
      <c r="BY144" s="523"/>
      <c r="BZ144" s="523"/>
      <c r="CA144" s="523"/>
      <c r="CB144" s="523"/>
      <c r="CC144" s="523"/>
      <c r="CD144" s="523"/>
      <c r="CE144" s="523"/>
      <c r="CF144" s="523"/>
      <c r="CG144" s="523"/>
      <c r="CH144" s="523"/>
      <c r="CI144" s="523"/>
      <c r="CJ144" s="523"/>
      <c r="CK144" s="523"/>
      <c r="CL144" s="523"/>
      <c r="CM144" s="523"/>
      <c r="CN144" s="523"/>
      <c r="CO144" s="523"/>
      <c r="CP144" s="523"/>
      <c r="CQ144" s="523"/>
      <c r="CR144" s="523"/>
      <c r="CS144" s="523"/>
      <c r="CT144" s="523"/>
      <c r="CU144" s="523"/>
      <c r="CV144" s="523"/>
      <c r="CW144" s="523"/>
      <c r="CX144" s="523"/>
      <c r="CY144" s="523"/>
      <c r="CZ144" s="523"/>
      <c r="DA144" s="523"/>
      <c r="DB144" s="523"/>
      <c r="DC144" s="523"/>
      <c r="DD144" s="523"/>
      <c r="DE144" s="523"/>
      <c r="DF144" s="523"/>
      <c r="DG144" s="523"/>
      <c r="DH144" s="523"/>
      <c r="DI144" s="523"/>
      <c r="DJ144" s="523"/>
      <c r="DK144" s="523"/>
      <c r="DL144" s="523"/>
      <c r="DM144" s="523"/>
      <c r="DN144" s="523"/>
      <c r="DO144" s="523"/>
      <c r="DP144" s="523"/>
      <c r="DQ144" s="523"/>
      <c r="DR144" s="523"/>
      <c r="DS144" s="523"/>
      <c r="DT144" s="523"/>
      <c r="DU144" s="523"/>
      <c r="DV144" s="523"/>
      <c r="DW144" s="523"/>
      <c r="DX144" s="523"/>
      <c r="DY144" s="523"/>
      <c r="DZ144" s="523"/>
      <c r="EA144" s="523"/>
      <c r="EB144" s="523"/>
      <c r="EC144" s="523"/>
      <c r="ED144" s="523"/>
      <c r="EE144" s="523"/>
      <c r="EF144" s="523"/>
      <c r="EG144" s="523"/>
      <c r="EH144" s="523"/>
      <c r="EI144" s="523"/>
      <c r="EJ144" s="523"/>
      <c r="EK144" s="523"/>
      <c r="EL144" s="523"/>
      <c r="EM144" s="523"/>
      <c r="EN144" s="523"/>
      <c r="EO144" s="523"/>
      <c r="EP144" s="523"/>
      <c r="EQ144" s="523"/>
      <c r="ER144" s="523"/>
      <c r="ES144" s="523"/>
      <c r="ET144" s="523"/>
      <c r="EU144" s="523"/>
      <c r="EV144" s="523"/>
      <c r="EW144" s="523"/>
      <c r="EX144" s="523"/>
      <c r="EY144" s="523"/>
      <c r="EZ144" s="523"/>
      <c r="FA144" s="523"/>
      <c r="FB144" s="523"/>
      <c r="FC144" s="523"/>
      <c r="FD144" s="523"/>
      <c r="FE144" s="523"/>
      <c r="FF144" s="523"/>
      <c r="FG144" s="523"/>
      <c r="FH144" s="523"/>
      <c r="FI144" s="523"/>
      <c r="FJ144" s="523"/>
      <c r="FK144" s="523"/>
      <c r="FL144" s="523"/>
      <c r="FM144" s="523"/>
      <c r="FN144" s="523"/>
      <c r="FO144" s="523"/>
      <c r="FP144" s="523"/>
      <c r="FQ144" s="523"/>
      <c r="FR144" s="523"/>
      <c r="FS144" s="523"/>
      <c r="FT144" s="523"/>
      <c r="FU144" s="523"/>
      <c r="FV144" s="523"/>
      <c r="FW144" s="523"/>
      <c r="FX144" s="523"/>
      <c r="FY144" s="523"/>
      <c r="FZ144" s="523"/>
      <c r="GA144" s="523"/>
      <c r="GB144" s="523"/>
      <c r="GC144" s="523"/>
      <c r="GD144" s="523"/>
      <c r="GE144" s="523"/>
      <c r="GF144" s="523"/>
      <c r="GG144" s="523"/>
      <c r="GH144" s="523"/>
      <c r="GI144" s="523"/>
      <c r="GJ144" s="523"/>
      <c r="GK144" s="523"/>
      <c r="GL144" s="523"/>
      <c r="GM144" s="523"/>
      <c r="GN144" s="523"/>
      <c r="GO144" s="523"/>
      <c r="GP144" s="523"/>
      <c r="GQ144" s="523"/>
      <c r="GR144" s="523"/>
      <c r="GS144" s="523"/>
      <c r="GT144" s="523"/>
      <c r="GU144" s="523"/>
      <c r="GV144" s="523"/>
      <c r="GW144" s="523"/>
      <c r="GX144" s="523"/>
      <c r="GY144" s="523"/>
      <c r="GZ144" s="523"/>
      <c r="HA144" s="523"/>
      <c r="HB144" s="523"/>
      <c r="HC144" s="523"/>
      <c r="HD144" s="523"/>
      <c r="HE144" s="523"/>
      <c r="HF144" s="523"/>
      <c r="HG144" s="523"/>
      <c r="HH144" s="523"/>
      <c r="HI144" s="523"/>
      <c r="HJ144" s="523"/>
      <c r="HK144" s="523"/>
      <c r="HL144" s="523"/>
      <c r="HM144" s="523"/>
      <c r="HN144" s="523"/>
      <c r="HO144" s="523"/>
      <c r="HP144" s="523"/>
      <c r="HQ144" s="523"/>
      <c r="HR144" s="523"/>
      <c r="HS144" s="523"/>
      <c r="HT144" s="523"/>
      <c r="HU144" s="523"/>
      <c r="HV144" s="523"/>
      <c r="HW144" s="523"/>
      <c r="HX144" s="523"/>
      <c r="HY144" s="523"/>
      <c r="HZ144" s="523"/>
      <c r="IA144" s="523"/>
      <c r="IB144" s="523"/>
      <c r="IC144" s="523"/>
      <c r="ID144" s="523"/>
      <c r="IE144" s="523"/>
      <c r="IF144" s="523"/>
      <c r="IG144" s="523"/>
      <c r="IH144" s="523"/>
      <c r="II144" s="523"/>
      <c r="IJ144" s="523"/>
      <c r="IK144" s="523"/>
      <c r="IL144" s="523"/>
      <c r="IM144" s="523"/>
      <c r="IN144" s="523"/>
      <c r="IO144" s="523"/>
      <c r="IP144" s="523"/>
      <c r="IQ144" s="523"/>
      <c r="IR144" s="523"/>
      <c r="IS144" s="523"/>
      <c r="IT144" s="523"/>
      <c r="IU144" s="523"/>
      <c r="IV144" s="523"/>
    </row>
    <row r="145" spans="1:256" s="524" customFormat="1">
      <c r="A145" s="542" t="s">
        <v>787</v>
      </c>
      <c r="B145" s="570"/>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570"/>
      <c r="AF145" s="570"/>
      <c r="AG145" s="570"/>
      <c r="AH145" s="570"/>
      <c r="AI145" s="570"/>
      <c r="AJ145" s="570"/>
      <c r="AK145" s="523"/>
      <c r="AL145" s="523"/>
      <c r="AM145" s="523"/>
      <c r="AN145" s="523"/>
      <c r="AO145" s="523"/>
      <c r="AP145" s="523"/>
      <c r="AQ145" s="523"/>
      <c r="AR145" s="523"/>
      <c r="AS145" s="523"/>
      <c r="AT145" s="523"/>
      <c r="AU145" s="523"/>
      <c r="AV145" s="523"/>
      <c r="AW145" s="523"/>
      <c r="AX145" s="523"/>
      <c r="AY145" s="523"/>
      <c r="AZ145" s="523"/>
      <c r="BA145" s="523"/>
      <c r="BB145" s="523"/>
      <c r="BC145" s="523"/>
      <c r="BD145" s="523"/>
      <c r="BE145" s="523"/>
      <c r="BF145" s="523"/>
      <c r="BG145" s="523"/>
      <c r="BH145" s="523"/>
      <c r="BI145" s="523"/>
      <c r="BJ145" s="523"/>
      <c r="BK145" s="523"/>
      <c r="BL145" s="523"/>
      <c r="BM145" s="523"/>
      <c r="BN145" s="523"/>
      <c r="BO145" s="523"/>
      <c r="BP145" s="523"/>
      <c r="BQ145" s="523"/>
      <c r="BR145" s="523"/>
      <c r="BS145" s="523"/>
      <c r="BT145" s="523"/>
      <c r="BU145" s="523"/>
      <c r="BV145" s="523"/>
      <c r="BW145" s="523"/>
      <c r="BX145" s="523"/>
      <c r="BY145" s="523"/>
      <c r="BZ145" s="523"/>
      <c r="CA145" s="523"/>
      <c r="CB145" s="523"/>
      <c r="CC145" s="523"/>
      <c r="CD145" s="523"/>
      <c r="CE145" s="523"/>
      <c r="CF145" s="523"/>
      <c r="CG145" s="523"/>
      <c r="CH145" s="523"/>
      <c r="CI145" s="523"/>
      <c r="CJ145" s="523"/>
      <c r="CK145" s="523"/>
      <c r="CL145" s="523"/>
      <c r="CM145" s="523"/>
      <c r="CN145" s="523"/>
      <c r="CO145" s="523"/>
      <c r="CP145" s="523"/>
      <c r="CQ145" s="523"/>
      <c r="CR145" s="523"/>
      <c r="CS145" s="523"/>
      <c r="CT145" s="523"/>
      <c r="CU145" s="523"/>
      <c r="CV145" s="523"/>
      <c r="CW145" s="523"/>
      <c r="CX145" s="523"/>
      <c r="CY145" s="523"/>
      <c r="CZ145" s="523"/>
      <c r="DA145" s="523"/>
      <c r="DB145" s="523"/>
      <c r="DC145" s="523"/>
      <c r="DD145" s="523"/>
      <c r="DE145" s="523"/>
      <c r="DF145" s="523"/>
      <c r="DG145" s="523"/>
      <c r="DH145" s="523"/>
      <c r="DI145" s="523"/>
      <c r="DJ145" s="523"/>
      <c r="DK145" s="523"/>
      <c r="DL145" s="523"/>
      <c r="DM145" s="523"/>
      <c r="DN145" s="523"/>
      <c r="DO145" s="523"/>
      <c r="DP145" s="523"/>
      <c r="DQ145" s="523"/>
      <c r="DR145" s="523"/>
      <c r="DS145" s="523"/>
      <c r="DT145" s="523"/>
      <c r="DU145" s="523"/>
      <c r="DV145" s="523"/>
      <c r="DW145" s="523"/>
      <c r="DX145" s="523"/>
      <c r="DY145" s="523"/>
      <c r="DZ145" s="523"/>
      <c r="EA145" s="523"/>
      <c r="EB145" s="523"/>
      <c r="EC145" s="523"/>
      <c r="ED145" s="523"/>
      <c r="EE145" s="523"/>
      <c r="EF145" s="523"/>
      <c r="EG145" s="523"/>
      <c r="EH145" s="523"/>
      <c r="EI145" s="523"/>
      <c r="EJ145" s="523"/>
      <c r="EK145" s="523"/>
      <c r="EL145" s="523"/>
      <c r="EM145" s="523"/>
      <c r="EN145" s="523"/>
      <c r="EO145" s="523"/>
      <c r="EP145" s="523"/>
      <c r="EQ145" s="523"/>
      <c r="ER145" s="523"/>
      <c r="ES145" s="523"/>
      <c r="ET145" s="523"/>
      <c r="EU145" s="523"/>
      <c r="EV145" s="523"/>
      <c r="EW145" s="523"/>
      <c r="EX145" s="523"/>
      <c r="EY145" s="523"/>
      <c r="EZ145" s="523"/>
      <c r="FA145" s="523"/>
      <c r="FB145" s="523"/>
      <c r="FC145" s="523"/>
      <c r="FD145" s="523"/>
      <c r="FE145" s="523"/>
      <c r="FF145" s="523"/>
      <c r="FG145" s="523"/>
      <c r="FH145" s="523"/>
      <c r="FI145" s="523"/>
      <c r="FJ145" s="523"/>
      <c r="FK145" s="523"/>
      <c r="FL145" s="523"/>
      <c r="FM145" s="523"/>
      <c r="FN145" s="523"/>
      <c r="FO145" s="523"/>
      <c r="FP145" s="523"/>
      <c r="FQ145" s="523"/>
      <c r="FR145" s="523"/>
      <c r="FS145" s="523"/>
      <c r="FT145" s="523"/>
      <c r="FU145" s="523"/>
      <c r="FV145" s="523"/>
      <c r="FW145" s="523"/>
      <c r="FX145" s="523"/>
      <c r="FY145" s="523"/>
      <c r="FZ145" s="523"/>
      <c r="GA145" s="523"/>
      <c r="GB145" s="523"/>
      <c r="GC145" s="523"/>
      <c r="GD145" s="523"/>
      <c r="GE145" s="523"/>
      <c r="GF145" s="523"/>
      <c r="GG145" s="523"/>
      <c r="GH145" s="523"/>
      <c r="GI145" s="523"/>
      <c r="GJ145" s="523"/>
      <c r="GK145" s="523"/>
      <c r="GL145" s="523"/>
      <c r="GM145" s="523"/>
      <c r="GN145" s="523"/>
      <c r="GO145" s="523"/>
      <c r="GP145" s="523"/>
      <c r="GQ145" s="523"/>
      <c r="GR145" s="523"/>
      <c r="GS145" s="523"/>
      <c r="GT145" s="523"/>
      <c r="GU145" s="523"/>
      <c r="GV145" s="523"/>
      <c r="GW145" s="523"/>
      <c r="GX145" s="523"/>
      <c r="GY145" s="523"/>
      <c r="GZ145" s="523"/>
      <c r="HA145" s="523"/>
      <c r="HB145" s="523"/>
      <c r="HC145" s="523"/>
      <c r="HD145" s="523"/>
      <c r="HE145" s="523"/>
      <c r="HF145" s="523"/>
      <c r="HG145" s="523"/>
      <c r="HH145" s="523"/>
      <c r="HI145" s="523"/>
      <c r="HJ145" s="523"/>
      <c r="HK145" s="523"/>
      <c r="HL145" s="523"/>
      <c r="HM145" s="523"/>
      <c r="HN145" s="523"/>
      <c r="HO145" s="523"/>
      <c r="HP145" s="523"/>
      <c r="HQ145" s="523"/>
      <c r="HR145" s="523"/>
      <c r="HS145" s="523"/>
      <c r="HT145" s="523"/>
      <c r="HU145" s="523"/>
      <c r="HV145" s="523"/>
      <c r="HW145" s="523"/>
      <c r="HX145" s="523"/>
      <c r="HY145" s="523"/>
      <c r="HZ145" s="523"/>
      <c r="IA145" s="523"/>
      <c r="IB145" s="523"/>
      <c r="IC145" s="523"/>
      <c r="ID145" s="523"/>
      <c r="IE145" s="523"/>
      <c r="IF145" s="523"/>
      <c r="IG145" s="523"/>
      <c r="IH145" s="523"/>
      <c r="II145" s="523"/>
      <c r="IJ145" s="523"/>
      <c r="IK145" s="523"/>
      <c r="IL145" s="523"/>
      <c r="IM145" s="523"/>
      <c r="IN145" s="523"/>
      <c r="IO145" s="523"/>
      <c r="IP145" s="523"/>
      <c r="IQ145" s="523"/>
      <c r="IR145" s="523"/>
      <c r="IS145" s="523"/>
      <c r="IT145" s="523"/>
      <c r="IU145" s="523"/>
      <c r="IV145" s="523"/>
    </row>
    <row r="146" spans="1:256" s="524" customFormat="1">
      <c r="A146" s="543"/>
      <c r="B146" s="569"/>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700"/>
      <c r="AK146" s="523"/>
      <c r="AL146" s="523"/>
      <c r="AM146" s="523"/>
      <c r="AN146" s="523"/>
      <c r="AO146" s="523"/>
      <c r="AP146" s="523"/>
      <c r="AQ146" s="523"/>
      <c r="AR146" s="523"/>
      <c r="AS146" s="523"/>
      <c r="AT146" s="523"/>
      <c r="AU146" s="523"/>
      <c r="AV146" s="523"/>
      <c r="AW146" s="523"/>
      <c r="AX146" s="523"/>
      <c r="AY146" s="523"/>
      <c r="AZ146" s="523"/>
      <c r="BA146" s="523"/>
      <c r="BB146" s="523"/>
      <c r="BC146" s="523"/>
      <c r="BD146" s="523"/>
      <c r="BE146" s="523"/>
      <c r="BF146" s="523"/>
      <c r="BG146" s="523"/>
      <c r="BH146" s="523"/>
      <c r="BI146" s="523"/>
      <c r="BJ146" s="523"/>
      <c r="BK146" s="523"/>
      <c r="BL146" s="523"/>
      <c r="BM146" s="523"/>
      <c r="BN146" s="523"/>
      <c r="BO146" s="523"/>
      <c r="BP146" s="523"/>
      <c r="BQ146" s="523"/>
      <c r="BR146" s="523"/>
      <c r="BS146" s="523"/>
      <c r="BT146" s="523"/>
      <c r="BU146" s="523"/>
      <c r="BV146" s="523"/>
      <c r="BW146" s="523"/>
      <c r="BX146" s="523"/>
      <c r="BY146" s="523"/>
      <c r="BZ146" s="523"/>
      <c r="CA146" s="523"/>
      <c r="CB146" s="523"/>
      <c r="CC146" s="523"/>
      <c r="CD146" s="523"/>
      <c r="CE146" s="523"/>
      <c r="CF146" s="523"/>
      <c r="CG146" s="523"/>
      <c r="CH146" s="523"/>
      <c r="CI146" s="523"/>
      <c r="CJ146" s="523"/>
      <c r="CK146" s="523"/>
      <c r="CL146" s="523"/>
      <c r="CM146" s="523"/>
      <c r="CN146" s="523"/>
      <c r="CO146" s="523"/>
      <c r="CP146" s="523"/>
      <c r="CQ146" s="523"/>
      <c r="CR146" s="523"/>
      <c r="CS146" s="523"/>
      <c r="CT146" s="523"/>
      <c r="CU146" s="523"/>
      <c r="CV146" s="523"/>
      <c r="CW146" s="523"/>
      <c r="CX146" s="523"/>
      <c r="CY146" s="523"/>
      <c r="CZ146" s="523"/>
      <c r="DA146" s="523"/>
      <c r="DB146" s="523"/>
      <c r="DC146" s="523"/>
      <c r="DD146" s="523"/>
      <c r="DE146" s="523"/>
      <c r="DF146" s="523"/>
      <c r="DG146" s="523"/>
      <c r="DH146" s="523"/>
      <c r="DI146" s="523"/>
      <c r="DJ146" s="523"/>
      <c r="DK146" s="523"/>
      <c r="DL146" s="523"/>
      <c r="DM146" s="523"/>
      <c r="DN146" s="523"/>
      <c r="DO146" s="523"/>
      <c r="DP146" s="523"/>
      <c r="DQ146" s="523"/>
      <c r="DR146" s="523"/>
      <c r="DS146" s="523"/>
      <c r="DT146" s="523"/>
      <c r="DU146" s="523"/>
      <c r="DV146" s="523"/>
      <c r="DW146" s="523"/>
      <c r="DX146" s="523"/>
      <c r="DY146" s="523"/>
      <c r="DZ146" s="523"/>
      <c r="EA146" s="523"/>
      <c r="EB146" s="523"/>
      <c r="EC146" s="523"/>
      <c r="ED146" s="523"/>
      <c r="EE146" s="523"/>
      <c r="EF146" s="523"/>
      <c r="EG146" s="523"/>
      <c r="EH146" s="523"/>
      <c r="EI146" s="523"/>
      <c r="EJ146" s="523"/>
      <c r="EK146" s="523"/>
      <c r="EL146" s="523"/>
      <c r="EM146" s="523"/>
      <c r="EN146" s="523"/>
      <c r="EO146" s="523"/>
      <c r="EP146" s="523"/>
      <c r="EQ146" s="523"/>
      <c r="ER146" s="523"/>
      <c r="ES146" s="523"/>
      <c r="ET146" s="523"/>
      <c r="EU146" s="523"/>
      <c r="EV146" s="523"/>
      <c r="EW146" s="523"/>
      <c r="EX146" s="523"/>
      <c r="EY146" s="523"/>
      <c r="EZ146" s="523"/>
      <c r="FA146" s="523"/>
      <c r="FB146" s="523"/>
      <c r="FC146" s="523"/>
      <c r="FD146" s="523"/>
      <c r="FE146" s="523"/>
      <c r="FF146" s="523"/>
      <c r="FG146" s="523"/>
      <c r="FH146" s="523"/>
      <c r="FI146" s="523"/>
      <c r="FJ146" s="523"/>
      <c r="FK146" s="523"/>
      <c r="FL146" s="523"/>
      <c r="FM146" s="523"/>
      <c r="FN146" s="523"/>
      <c r="FO146" s="523"/>
      <c r="FP146" s="523"/>
      <c r="FQ146" s="523"/>
      <c r="FR146" s="523"/>
      <c r="FS146" s="523"/>
      <c r="FT146" s="523"/>
      <c r="FU146" s="523"/>
      <c r="FV146" s="523"/>
      <c r="FW146" s="523"/>
      <c r="FX146" s="523"/>
      <c r="FY146" s="523"/>
      <c r="FZ146" s="523"/>
      <c r="GA146" s="523"/>
      <c r="GB146" s="523"/>
      <c r="GC146" s="523"/>
      <c r="GD146" s="523"/>
      <c r="GE146" s="523"/>
      <c r="GF146" s="523"/>
      <c r="GG146" s="523"/>
      <c r="GH146" s="523"/>
      <c r="GI146" s="523"/>
      <c r="GJ146" s="523"/>
      <c r="GK146" s="523"/>
      <c r="GL146" s="523"/>
      <c r="GM146" s="523"/>
      <c r="GN146" s="523"/>
      <c r="GO146" s="523"/>
      <c r="GP146" s="523"/>
      <c r="GQ146" s="523"/>
      <c r="GR146" s="523"/>
      <c r="GS146" s="523"/>
      <c r="GT146" s="523"/>
      <c r="GU146" s="523"/>
      <c r="GV146" s="523"/>
      <c r="GW146" s="523"/>
      <c r="GX146" s="523"/>
      <c r="GY146" s="523"/>
      <c r="GZ146" s="523"/>
      <c r="HA146" s="523"/>
      <c r="HB146" s="523"/>
      <c r="HC146" s="523"/>
      <c r="HD146" s="523"/>
      <c r="HE146" s="523"/>
      <c r="HF146" s="523"/>
      <c r="HG146" s="523"/>
      <c r="HH146" s="523"/>
      <c r="HI146" s="523"/>
      <c r="HJ146" s="523"/>
      <c r="HK146" s="523"/>
      <c r="HL146" s="523"/>
      <c r="HM146" s="523"/>
      <c r="HN146" s="523"/>
      <c r="HO146" s="523"/>
      <c r="HP146" s="523"/>
      <c r="HQ146" s="523"/>
      <c r="HR146" s="523"/>
      <c r="HS146" s="523"/>
      <c r="HT146" s="523"/>
      <c r="HU146" s="523"/>
      <c r="HV146" s="523"/>
      <c r="HW146" s="523"/>
      <c r="HX146" s="523"/>
      <c r="HY146" s="523"/>
      <c r="HZ146" s="523"/>
      <c r="IA146" s="523"/>
      <c r="IB146" s="523"/>
      <c r="IC146" s="523"/>
      <c r="ID146" s="523"/>
      <c r="IE146" s="523"/>
      <c r="IF146" s="523"/>
      <c r="IG146" s="523"/>
      <c r="IH146" s="523"/>
      <c r="II146" s="523"/>
      <c r="IJ146" s="523"/>
      <c r="IK146" s="523"/>
      <c r="IL146" s="523"/>
      <c r="IM146" s="523"/>
      <c r="IN146" s="523"/>
      <c r="IO146" s="523"/>
      <c r="IP146" s="523"/>
      <c r="IQ146" s="523"/>
      <c r="IR146" s="523"/>
      <c r="IS146" s="523"/>
      <c r="IT146" s="523"/>
      <c r="IU146" s="523"/>
      <c r="IV146" s="523"/>
    </row>
    <row r="147" spans="1:256" s="524" customFormat="1">
      <c r="A147" s="539" t="s">
        <v>704</v>
      </c>
      <c r="B147" s="523"/>
      <c r="C147" s="57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685" t="s">
        <v>350</v>
      </c>
      <c r="AD147" s="685"/>
      <c r="AE147" s="685"/>
      <c r="AF147" s="685"/>
      <c r="AG147" s="685"/>
      <c r="AH147" s="685"/>
      <c r="AI147" s="685"/>
      <c r="AJ147" s="701"/>
      <c r="AK147" s="523"/>
      <c r="AL147" s="523"/>
      <c r="AM147" s="523"/>
      <c r="AN147" s="523"/>
      <c r="AO147" s="523"/>
      <c r="AP147" s="523"/>
      <c r="AQ147" s="523"/>
      <c r="AR147" s="523"/>
      <c r="AS147" s="523"/>
      <c r="AT147" s="523"/>
      <c r="AU147" s="523"/>
      <c r="AV147" s="523"/>
      <c r="AW147" s="523"/>
      <c r="AX147" s="523"/>
      <c r="AY147" s="523"/>
      <c r="AZ147" s="523"/>
      <c r="BA147" s="523"/>
      <c r="BB147" s="523"/>
      <c r="BC147" s="523"/>
      <c r="BD147" s="523"/>
      <c r="BE147" s="523"/>
      <c r="BF147" s="523"/>
      <c r="BG147" s="523"/>
      <c r="BH147" s="523"/>
      <c r="BI147" s="523"/>
      <c r="BJ147" s="523"/>
      <c r="BK147" s="523"/>
      <c r="BL147" s="523"/>
      <c r="BM147" s="523"/>
      <c r="BN147" s="523"/>
      <c r="BO147" s="523"/>
      <c r="BP147" s="523"/>
      <c r="BQ147" s="523"/>
      <c r="BR147" s="523"/>
      <c r="BS147" s="523"/>
      <c r="BT147" s="523"/>
      <c r="BU147" s="523"/>
      <c r="BV147" s="523"/>
      <c r="BW147" s="523"/>
      <c r="BX147" s="523"/>
      <c r="BY147" s="523"/>
      <c r="BZ147" s="523"/>
      <c r="CA147" s="523"/>
      <c r="CB147" s="523"/>
      <c r="CC147" s="523"/>
      <c r="CD147" s="523"/>
      <c r="CE147" s="523"/>
      <c r="CF147" s="523"/>
      <c r="CG147" s="523"/>
      <c r="CH147" s="523"/>
      <c r="CI147" s="523"/>
      <c r="CJ147" s="523"/>
      <c r="CK147" s="523"/>
      <c r="CL147" s="523"/>
      <c r="CM147" s="523"/>
      <c r="CN147" s="523"/>
      <c r="CO147" s="523"/>
      <c r="CP147" s="523"/>
      <c r="CQ147" s="523"/>
      <c r="CR147" s="523"/>
      <c r="CS147" s="523"/>
      <c r="CT147" s="523"/>
      <c r="CU147" s="523"/>
      <c r="CV147" s="523"/>
      <c r="CW147" s="523"/>
      <c r="CX147" s="523"/>
      <c r="CY147" s="523"/>
      <c r="CZ147" s="523"/>
      <c r="DA147" s="523"/>
      <c r="DB147" s="523"/>
      <c r="DC147" s="523"/>
      <c r="DD147" s="523"/>
      <c r="DE147" s="523"/>
      <c r="DF147" s="523"/>
      <c r="DG147" s="523"/>
      <c r="DH147" s="523"/>
      <c r="DI147" s="523"/>
      <c r="DJ147" s="523"/>
      <c r="DK147" s="523"/>
      <c r="DL147" s="523"/>
      <c r="DM147" s="523"/>
      <c r="DN147" s="523"/>
      <c r="DO147" s="523"/>
      <c r="DP147" s="523"/>
      <c r="DQ147" s="523"/>
      <c r="DR147" s="523"/>
      <c r="DS147" s="523"/>
      <c r="DT147" s="523"/>
      <c r="DU147" s="523"/>
      <c r="DV147" s="523"/>
      <c r="DW147" s="523"/>
      <c r="DX147" s="523"/>
      <c r="DY147" s="523"/>
      <c r="DZ147" s="523"/>
      <c r="EA147" s="523"/>
      <c r="EB147" s="523"/>
      <c r="EC147" s="523"/>
      <c r="ED147" s="523"/>
      <c r="EE147" s="523"/>
      <c r="EF147" s="523"/>
      <c r="EG147" s="523"/>
      <c r="EH147" s="523"/>
      <c r="EI147" s="523"/>
      <c r="EJ147" s="523"/>
      <c r="EK147" s="523"/>
      <c r="EL147" s="523"/>
      <c r="EM147" s="523"/>
      <c r="EN147" s="523"/>
      <c r="EO147" s="523"/>
      <c r="EP147" s="523"/>
      <c r="EQ147" s="523"/>
      <c r="ER147" s="523"/>
      <c r="ES147" s="523"/>
      <c r="ET147" s="523"/>
      <c r="EU147" s="523"/>
      <c r="EV147" s="523"/>
      <c r="EW147" s="523"/>
      <c r="EX147" s="523"/>
      <c r="EY147" s="523"/>
      <c r="EZ147" s="523"/>
      <c r="FA147" s="523"/>
      <c r="FB147" s="523"/>
      <c r="FC147" s="523"/>
      <c r="FD147" s="523"/>
      <c r="FE147" s="523"/>
      <c r="FF147" s="523"/>
      <c r="FG147" s="523"/>
      <c r="FH147" s="523"/>
      <c r="FI147" s="523"/>
      <c r="FJ147" s="523"/>
      <c r="FK147" s="523"/>
      <c r="FL147" s="523"/>
      <c r="FM147" s="523"/>
      <c r="FN147" s="523"/>
      <c r="FO147" s="523"/>
      <c r="FP147" s="523"/>
      <c r="FQ147" s="523"/>
      <c r="FR147" s="523"/>
      <c r="FS147" s="523"/>
      <c r="FT147" s="523"/>
      <c r="FU147" s="523"/>
      <c r="FV147" s="523"/>
      <c r="FW147" s="523"/>
      <c r="FX147" s="523"/>
      <c r="FY147" s="523"/>
      <c r="FZ147" s="523"/>
      <c r="GA147" s="523"/>
      <c r="GB147" s="523"/>
      <c r="GC147" s="523"/>
      <c r="GD147" s="523"/>
      <c r="GE147" s="523"/>
      <c r="GF147" s="523"/>
      <c r="GG147" s="523"/>
      <c r="GH147" s="523"/>
      <c r="GI147" s="523"/>
      <c r="GJ147" s="523"/>
      <c r="GK147" s="523"/>
      <c r="GL147" s="523"/>
      <c r="GM147" s="523"/>
      <c r="GN147" s="523"/>
      <c r="GO147" s="523"/>
      <c r="GP147" s="523"/>
      <c r="GQ147" s="523"/>
      <c r="GR147" s="523"/>
      <c r="GS147" s="523"/>
      <c r="GT147" s="523"/>
      <c r="GU147" s="523"/>
      <c r="GV147" s="523"/>
      <c r="GW147" s="523"/>
      <c r="GX147" s="523"/>
      <c r="GY147" s="523"/>
      <c r="GZ147" s="523"/>
      <c r="HA147" s="523"/>
      <c r="HB147" s="523"/>
      <c r="HC147" s="523"/>
      <c r="HD147" s="523"/>
      <c r="HE147" s="523"/>
      <c r="HF147" s="523"/>
      <c r="HG147" s="523"/>
      <c r="HH147" s="523"/>
      <c r="HI147" s="523"/>
      <c r="HJ147" s="523"/>
      <c r="HK147" s="523"/>
      <c r="HL147" s="523"/>
      <c r="HM147" s="523"/>
      <c r="HN147" s="523"/>
      <c r="HO147" s="523"/>
      <c r="HP147" s="523"/>
      <c r="HQ147" s="523"/>
      <c r="HR147" s="523"/>
      <c r="HS147" s="523"/>
      <c r="HT147" s="523"/>
      <c r="HU147" s="523"/>
      <c r="HV147" s="523"/>
      <c r="HW147" s="523"/>
      <c r="HX147" s="523"/>
      <c r="HY147" s="523"/>
      <c r="HZ147" s="523"/>
      <c r="IA147" s="523"/>
      <c r="IB147" s="523"/>
      <c r="IC147" s="523"/>
      <c r="ID147" s="523"/>
      <c r="IE147" s="523"/>
      <c r="IF147" s="523"/>
      <c r="IG147" s="523"/>
      <c r="IH147" s="523"/>
      <c r="II147" s="523"/>
      <c r="IJ147" s="523"/>
      <c r="IK147" s="523"/>
      <c r="IL147" s="523"/>
      <c r="IM147" s="523"/>
      <c r="IN147" s="523"/>
      <c r="IO147" s="523"/>
      <c r="IP147" s="523"/>
      <c r="IQ147" s="523"/>
      <c r="IR147" s="523"/>
      <c r="IS147" s="523"/>
      <c r="IT147" s="523"/>
      <c r="IU147" s="523"/>
      <c r="IV147" s="523"/>
    </row>
    <row r="148" spans="1:256" s="524" customFormat="1">
      <c r="A148" s="545"/>
      <c r="B148" s="572"/>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702"/>
      <c r="AK148" s="523"/>
      <c r="AL148" s="523"/>
      <c r="AM148" s="523"/>
      <c r="AN148" s="523"/>
      <c r="AO148" s="523"/>
      <c r="AP148" s="523"/>
      <c r="AQ148" s="523"/>
      <c r="AR148" s="523"/>
      <c r="AS148" s="523"/>
      <c r="AT148" s="523"/>
      <c r="AU148" s="523"/>
      <c r="AV148" s="523"/>
      <c r="AW148" s="523"/>
      <c r="AX148" s="523"/>
      <c r="AY148" s="523"/>
      <c r="AZ148" s="523"/>
      <c r="BA148" s="523"/>
      <c r="BB148" s="523"/>
      <c r="BC148" s="523"/>
      <c r="BD148" s="523"/>
      <c r="BE148" s="523"/>
      <c r="BF148" s="523"/>
      <c r="BG148" s="523"/>
      <c r="BH148" s="523"/>
      <c r="BI148" s="523"/>
      <c r="BJ148" s="523"/>
      <c r="BK148" s="523"/>
      <c r="BL148" s="523"/>
      <c r="BM148" s="523"/>
      <c r="BN148" s="523"/>
      <c r="BO148" s="523"/>
      <c r="BP148" s="523"/>
      <c r="BQ148" s="523"/>
      <c r="BR148" s="523"/>
      <c r="BS148" s="523"/>
      <c r="BT148" s="523"/>
      <c r="BU148" s="523"/>
      <c r="BV148" s="523"/>
      <c r="BW148" s="523"/>
      <c r="BX148" s="523"/>
      <c r="BY148" s="523"/>
      <c r="BZ148" s="523"/>
      <c r="CA148" s="523"/>
      <c r="CB148" s="523"/>
      <c r="CC148" s="523"/>
      <c r="CD148" s="523"/>
      <c r="CE148" s="523"/>
      <c r="CF148" s="523"/>
      <c r="CG148" s="523"/>
      <c r="CH148" s="523"/>
      <c r="CI148" s="523"/>
      <c r="CJ148" s="523"/>
      <c r="CK148" s="523"/>
      <c r="CL148" s="523"/>
      <c r="CM148" s="523"/>
      <c r="CN148" s="523"/>
      <c r="CO148" s="523"/>
      <c r="CP148" s="523"/>
      <c r="CQ148" s="523"/>
      <c r="CR148" s="523"/>
      <c r="CS148" s="523"/>
      <c r="CT148" s="523"/>
      <c r="CU148" s="523"/>
      <c r="CV148" s="523"/>
      <c r="CW148" s="523"/>
      <c r="CX148" s="523"/>
      <c r="CY148" s="523"/>
      <c r="CZ148" s="523"/>
      <c r="DA148" s="523"/>
      <c r="DB148" s="523"/>
      <c r="DC148" s="523"/>
      <c r="DD148" s="523"/>
      <c r="DE148" s="523"/>
      <c r="DF148" s="523"/>
      <c r="DG148" s="523"/>
      <c r="DH148" s="523"/>
      <c r="DI148" s="523"/>
      <c r="DJ148" s="523"/>
      <c r="DK148" s="523"/>
      <c r="DL148" s="523"/>
      <c r="DM148" s="523"/>
      <c r="DN148" s="523"/>
      <c r="DO148" s="523"/>
      <c r="DP148" s="523"/>
      <c r="DQ148" s="523"/>
      <c r="DR148" s="523"/>
      <c r="DS148" s="523"/>
      <c r="DT148" s="523"/>
      <c r="DU148" s="523"/>
      <c r="DV148" s="523"/>
      <c r="DW148" s="523"/>
      <c r="DX148" s="523"/>
      <c r="DY148" s="523"/>
      <c r="DZ148" s="523"/>
      <c r="EA148" s="523"/>
      <c r="EB148" s="523"/>
      <c r="EC148" s="523"/>
      <c r="ED148" s="523"/>
      <c r="EE148" s="523"/>
      <c r="EF148" s="523"/>
      <c r="EG148" s="523"/>
      <c r="EH148" s="523"/>
      <c r="EI148" s="523"/>
      <c r="EJ148" s="523"/>
      <c r="EK148" s="523"/>
      <c r="EL148" s="523"/>
      <c r="EM148" s="523"/>
      <c r="EN148" s="523"/>
      <c r="EO148" s="523"/>
      <c r="EP148" s="523"/>
      <c r="EQ148" s="523"/>
      <c r="ER148" s="523"/>
      <c r="ES148" s="523"/>
      <c r="ET148" s="523"/>
      <c r="EU148" s="523"/>
      <c r="EV148" s="523"/>
      <c r="EW148" s="523"/>
      <c r="EX148" s="523"/>
      <c r="EY148" s="523"/>
      <c r="EZ148" s="523"/>
      <c r="FA148" s="523"/>
      <c r="FB148" s="523"/>
      <c r="FC148" s="523"/>
      <c r="FD148" s="523"/>
      <c r="FE148" s="523"/>
      <c r="FF148" s="523"/>
      <c r="FG148" s="523"/>
      <c r="FH148" s="523"/>
      <c r="FI148" s="523"/>
      <c r="FJ148" s="523"/>
      <c r="FK148" s="523"/>
      <c r="FL148" s="523"/>
      <c r="FM148" s="523"/>
      <c r="FN148" s="523"/>
      <c r="FO148" s="523"/>
      <c r="FP148" s="523"/>
      <c r="FQ148" s="523"/>
      <c r="FR148" s="523"/>
      <c r="FS148" s="523"/>
      <c r="FT148" s="523"/>
      <c r="FU148" s="523"/>
      <c r="FV148" s="523"/>
      <c r="FW148" s="523"/>
      <c r="FX148" s="523"/>
      <c r="FY148" s="523"/>
      <c r="FZ148" s="523"/>
      <c r="GA148" s="523"/>
      <c r="GB148" s="523"/>
      <c r="GC148" s="523"/>
      <c r="GD148" s="523"/>
      <c r="GE148" s="523"/>
      <c r="GF148" s="523"/>
      <c r="GG148" s="523"/>
      <c r="GH148" s="523"/>
      <c r="GI148" s="523"/>
      <c r="GJ148" s="523"/>
      <c r="GK148" s="523"/>
      <c r="GL148" s="523"/>
      <c r="GM148" s="523"/>
      <c r="GN148" s="523"/>
      <c r="GO148" s="523"/>
      <c r="GP148" s="523"/>
      <c r="GQ148" s="523"/>
      <c r="GR148" s="523"/>
      <c r="GS148" s="523"/>
      <c r="GT148" s="523"/>
      <c r="GU148" s="523"/>
      <c r="GV148" s="523"/>
      <c r="GW148" s="523"/>
      <c r="GX148" s="523"/>
      <c r="GY148" s="523"/>
      <c r="GZ148" s="523"/>
      <c r="HA148" s="523"/>
      <c r="HB148" s="523"/>
      <c r="HC148" s="523"/>
      <c r="HD148" s="523"/>
      <c r="HE148" s="523"/>
      <c r="HF148" s="523"/>
      <c r="HG148" s="523"/>
      <c r="HH148" s="523"/>
      <c r="HI148" s="523"/>
      <c r="HJ148" s="523"/>
      <c r="HK148" s="523"/>
      <c r="HL148" s="523"/>
      <c r="HM148" s="523"/>
      <c r="HN148" s="523"/>
      <c r="HO148" s="523"/>
      <c r="HP148" s="523"/>
      <c r="HQ148" s="523"/>
      <c r="HR148" s="523"/>
      <c r="HS148" s="523"/>
      <c r="HT148" s="523"/>
      <c r="HU148" s="523"/>
      <c r="HV148" s="523"/>
      <c r="HW148" s="523"/>
      <c r="HX148" s="523"/>
      <c r="HY148" s="523"/>
      <c r="HZ148" s="523"/>
      <c r="IA148" s="523"/>
      <c r="IB148" s="523"/>
      <c r="IC148" s="523"/>
      <c r="ID148" s="523"/>
      <c r="IE148" s="523"/>
      <c r="IF148" s="523"/>
      <c r="IG148" s="523"/>
      <c r="IH148" s="523"/>
      <c r="II148" s="523"/>
      <c r="IJ148" s="523"/>
      <c r="IK148" s="523"/>
      <c r="IL148" s="523"/>
      <c r="IM148" s="523"/>
      <c r="IN148" s="523"/>
      <c r="IO148" s="523"/>
      <c r="IP148" s="523"/>
      <c r="IQ148" s="523"/>
      <c r="IR148" s="523"/>
      <c r="IS148" s="523"/>
      <c r="IT148" s="523"/>
      <c r="IU148" s="523"/>
      <c r="IV148" s="523"/>
    </row>
    <row r="149" spans="1:256" s="524" customFormat="1">
      <c r="A149" s="542"/>
      <c r="B149" s="570"/>
      <c r="C149" s="57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c r="AA149" s="570"/>
      <c r="AB149" s="570"/>
      <c r="AC149" s="570"/>
      <c r="AD149" s="570"/>
      <c r="AE149" s="570"/>
      <c r="AF149" s="570"/>
      <c r="AG149" s="570"/>
      <c r="AH149" s="570"/>
      <c r="AI149" s="570"/>
      <c r="AJ149" s="570"/>
      <c r="AK149" s="523"/>
      <c r="AL149" s="523"/>
      <c r="AM149" s="523"/>
      <c r="AN149" s="523"/>
      <c r="AO149" s="523"/>
      <c r="AP149" s="523"/>
      <c r="AQ149" s="523"/>
      <c r="AR149" s="523"/>
      <c r="AS149" s="523"/>
      <c r="AT149" s="523"/>
      <c r="AU149" s="523"/>
      <c r="AV149" s="523"/>
      <c r="AW149" s="523"/>
      <c r="AX149" s="523"/>
      <c r="AY149" s="523"/>
      <c r="AZ149" s="523"/>
      <c r="BA149" s="523"/>
      <c r="BB149" s="523"/>
      <c r="BC149" s="523"/>
      <c r="BD149" s="523"/>
      <c r="BE149" s="523"/>
      <c r="BF149" s="523"/>
      <c r="BG149" s="523"/>
      <c r="BH149" s="523"/>
      <c r="BI149" s="523"/>
      <c r="BJ149" s="523"/>
      <c r="BK149" s="523"/>
      <c r="BL149" s="523"/>
      <c r="BM149" s="523"/>
      <c r="BN149" s="523"/>
      <c r="BO149" s="523"/>
      <c r="BP149" s="523"/>
      <c r="BQ149" s="523"/>
      <c r="BR149" s="523"/>
      <c r="BS149" s="523"/>
      <c r="BT149" s="523"/>
      <c r="BU149" s="523"/>
      <c r="BV149" s="523"/>
      <c r="BW149" s="523"/>
      <c r="BX149" s="523"/>
      <c r="BY149" s="523"/>
      <c r="BZ149" s="523"/>
      <c r="CA149" s="523"/>
      <c r="CB149" s="523"/>
      <c r="CC149" s="523"/>
      <c r="CD149" s="523"/>
      <c r="CE149" s="523"/>
      <c r="CF149" s="523"/>
      <c r="CG149" s="523"/>
      <c r="CH149" s="523"/>
      <c r="CI149" s="523"/>
      <c r="CJ149" s="523"/>
      <c r="CK149" s="523"/>
      <c r="CL149" s="523"/>
      <c r="CM149" s="523"/>
      <c r="CN149" s="523"/>
      <c r="CO149" s="523"/>
      <c r="CP149" s="523"/>
      <c r="CQ149" s="523"/>
      <c r="CR149" s="523"/>
      <c r="CS149" s="523"/>
      <c r="CT149" s="523"/>
      <c r="CU149" s="523"/>
      <c r="CV149" s="523"/>
      <c r="CW149" s="523"/>
      <c r="CX149" s="523"/>
      <c r="CY149" s="523"/>
      <c r="CZ149" s="523"/>
      <c r="DA149" s="523"/>
      <c r="DB149" s="523"/>
      <c r="DC149" s="523"/>
      <c r="DD149" s="523"/>
      <c r="DE149" s="523"/>
      <c r="DF149" s="523"/>
      <c r="DG149" s="523"/>
      <c r="DH149" s="523"/>
      <c r="DI149" s="523"/>
      <c r="DJ149" s="523"/>
      <c r="DK149" s="523"/>
      <c r="DL149" s="523"/>
      <c r="DM149" s="523"/>
      <c r="DN149" s="523"/>
      <c r="DO149" s="523"/>
      <c r="DP149" s="523"/>
      <c r="DQ149" s="523"/>
      <c r="DR149" s="523"/>
      <c r="DS149" s="523"/>
      <c r="DT149" s="523"/>
      <c r="DU149" s="523"/>
      <c r="DV149" s="523"/>
      <c r="DW149" s="523"/>
      <c r="DX149" s="523"/>
      <c r="DY149" s="523"/>
      <c r="DZ149" s="523"/>
      <c r="EA149" s="523"/>
      <c r="EB149" s="523"/>
      <c r="EC149" s="523"/>
      <c r="ED149" s="523"/>
      <c r="EE149" s="523"/>
      <c r="EF149" s="523"/>
      <c r="EG149" s="523"/>
      <c r="EH149" s="523"/>
      <c r="EI149" s="523"/>
      <c r="EJ149" s="523"/>
      <c r="EK149" s="523"/>
      <c r="EL149" s="523"/>
      <c r="EM149" s="523"/>
      <c r="EN149" s="523"/>
      <c r="EO149" s="523"/>
      <c r="EP149" s="523"/>
      <c r="EQ149" s="523"/>
      <c r="ER149" s="523"/>
      <c r="ES149" s="523"/>
      <c r="ET149" s="523"/>
      <c r="EU149" s="523"/>
      <c r="EV149" s="523"/>
      <c r="EW149" s="523"/>
      <c r="EX149" s="523"/>
      <c r="EY149" s="523"/>
      <c r="EZ149" s="523"/>
      <c r="FA149" s="523"/>
      <c r="FB149" s="523"/>
      <c r="FC149" s="523"/>
      <c r="FD149" s="523"/>
      <c r="FE149" s="523"/>
      <c r="FF149" s="523"/>
      <c r="FG149" s="523"/>
      <c r="FH149" s="523"/>
      <c r="FI149" s="523"/>
      <c r="FJ149" s="523"/>
      <c r="FK149" s="523"/>
      <c r="FL149" s="523"/>
      <c r="FM149" s="523"/>
      <c r="FN149" s="523"/>
      <c r="FO149" s="523"/>
      <c r="FP149" s="523"/>
      <c r="FQ149" s="523"/>
      <c r="FR149" s="523"/>
      <c r="FS149" s="523"/>
      <c r="FT149" s="523"/>
      <c r="FU149" s="523"/>
      <c r="FV149" s="523"/>
      <c r="FW149" s="523"/>
      <c r="FX149" s="523"/>
      <c r="FY149" s="523"/>
      <c r="FZ149" s="523"/>
      <c r="GA149" s="523"/>
      <c r="GB149" s="523"/>
      <c r="GC149" s="523"/>
      <c r="GD149" s="523"/>
      <c r="GE149" s="523"/>
      <c r="GF149" s="523"/>
      <c r="GG149" s="523"/>
      <c r="GH149" s="523"/>
      <c r="GI149" s="523"/>
      <c r="GJ149" s="523"/>
      <c r="GK149" s="523"/>
      <c r="GL149" s="523"/>
      <c r="GM149" s="523"/>
      <c r="GN149" s="523"/>
      <c r="GO149" s="523"/>
      <c r="GP149" s="523"/>
      <c r="GQ149" s="523"/>
      <c r="GR149" s="523"/>
      <c r="GS149" s="523"/>
      <c r="GT149" s="523"/>
      <c r="GU149" s="523"/>
      <c r="GV149" s="523"/>
      <c r="GW149" s="523"/>
      <c r="GX149" s="523"/>
      <c r="GY149" s="523"/>
      <c r="GZ149" s="523"/>
      <c r="HA149" s="523"/>
      <c r="HB149" s="523"/>
      <c r="HC149" s="523"/>
      <c r="HD149" s="523"/>
      <c r="HE149" s="523"/>
      <c r="HF149" s="523"/>
      <c r="HG149" s="523"/>
      <c r="HH149" s="523"/>
      <c r="HI149" s="523"/>
      <c r="HJ149" s="523"/>
      <c r="HK149" s="523"/>
      <c r="HL149" s="523"/>
      <c r="HM149" s="523"/>
      <c r="HN149" s="523"/>
      <c r="HO149" s="523"/>
      <c r="HP149" s="523"/>
      <c r="HQ149" s="523"/>
      <c r="HR149" s="523"/>
      <c r="HS149" s="523"/>
      <c r="HT149" s="523"/>
      <c r="HU149" s="523"/>
      <c r="HV149" s="523"/>
      <c r="HW149" s="523"/>
      <c r="HX149" s="523"/>
      <c r="HY149" s="523"/>
      <c r="HZ149" s="523"/>
      <c r="IA149" s="523"/>
      <c r="IB149" s="523"/>
      <c r="IC149" s="523"/>
      <c r="ID149" s="523"/>
      <c r="IE149" s="523"/>
      <c r="IF149" s="523"/>
      <c r="IG149" s="523"/>
      <c r="IH149" s="523"/>
      <c r="II149" s="523"/>
      <c r="IJ149" s="523"/>
      <c r="IK149" s="523"/>
      <c r="IL149" s="523"/>
      <c r="IM149" s="523"/>
      <c r="IN149" s="523"/>
      <c r="IO149" s="523"/>
      <c r="IP149" s="523"/>
      <c r="IQ149" s="523"/>
      <c r="IR149" s="523"/>
      <c r="IS149" s="523"/>
      <c r="IT149" s="523"/>
      <c r="IU149" s="523"/>
      <c r="IV149" s="523"/>
    </row>
    <row r="150" spans="1:256" s="523" customFormat="1">
      <c r="A150" s="542" t="s">
        <v>788</v>
      </c>
      <c r="B150" s="570"/>
      <c r="C150" s="57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row>
    <row r="151" spans="1:256" s="524" customFormat="1">
      <c r="A151" s="538" t="s">
        <v>706</v>
      </c>
      <c r="B151" s="573"/>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700"/>
      <c r="AK151" s="523"/>
      <c r="AL151" s="523"/>
      <c r="AM151" s="523"/>
      <c r="AN151" s="523"/>
      <c r="AO151" s="523"/>
      <c r="AP151" s="523"/>
      <c r="AQ151" s="523"/>
      <c r="AR151" s="523"/>
      <c r="AS151" s="523"/>
      <c r="AT151" s="523"/>
      <c r="AU151" s="523"/>
      <c r="AV151" s="523"/>
      <c r="AW151" s="523"/>
      <c r="AX151" s="523"/>
      <c r="AY151" s="523"/>
      <c r="AZ151" s="523"/>
      <c r="BA151" s="523"/>
      <c r="BB151" s="523"/>
      <c r="BC151" s="523"/>
      <c r="BD151" s="523"/>
      <c r="BE151" s="523"/>
      <c r="BF151" s="523"/>
      <c r="BG151" s="523"/>
      <c r="BH151" s="523"/>
      <c r="BI151" s="523"/>
      <c r="BJ151" s="523"/>
      <c r="BK151" s="523"/>
      <c r="BL151" s="523"/>
      <c r="BM151" s="523"/>
      <c r="BN151" s="523"/>
      <c r="BO151" s="523"/>
      <c r="BP151" s="523"/>
      <c r="BQ151" s="523"/>
      <c r="BR151" s="523"/>
      <c r="BS151" s="523"/>
      <c r="BT151" s="523"/>
      <c r="BU151" s="523"/>
      <c r="BV151" s="523"/>
      <c r="BW151" s="523"/>
      <c r="BX151" s="523"/>
      <c r="BY151" s="523"/>
      <c r="BZ151" s="523"/>
      <c r="CA151" s="523"/>
      <c r="CB151" s="523"/>
      <c r="CC151" s="523"/>
      <c r="CD151" s="523"/>
      <c r="CE151" s="523"/>
      <c r="CF151" s="523"/>
      <c r="CG151" s="523"/>
      <c r="CH151" s="523"/>
      <c r="CI151" s="523"/>
      <c r="CJ151" s="523"/>
      <c r="CK151" s="523"/>
      <c r="CL151" s="523"/>
      <c r="CM151" s="523"/>
      <c r="CN151" s="523"/>
      <c r="CO151" s="523"/>
      <c r="CP151" s="523"/>
      <c r="CQ151" s="523"/>
      <c r="CR151" s="523"/>
      <c r="CS151" s="523"/>
      <c r="CT151" s="523"/>
      <c r="CU151" s="523"/>
      <c r="CV151" s="523"/>
      <c r="CW151" s="523"/>
      <c r="CX151" s="523"/>
      <c r="CY151" s="523"/>
      <c r="CZ151" s="523"/>
      <c r="DA151" s="523"/>
      <c r="DB151" s="523"/>
      <c r="DC151" s="523"/>
      <c r="DD151" s="523"/>
      <c r="DE151" s="523"/>
      <c r="DF151" s="523"/>
      <c r="DG151" s="523"/>
      <c r="DH151" s="523"/>
      <c r="DI151" s="523"/>
      <c r="DJ151" s="523"/>
      <c r="DK151" s="523"/>
      <c r="DL151" s="523"/>
      <c r="DM151" s="523"/>
      <c r="DN151" s="523"/>
      <c r="DO151" s="523"/>
      <c r="DP151" s="523"/>
      <c r="DQ151" s="523"/>
      <c r="DR151" s="523"/>
      <c r="DS151" s="523"/>
      <c r="DT151" s="523"/>
      <c r="DU151" s="523"/>
      <c r="DV151" s="523"/>
      <c r="DW151" s="523"/>
      <c r="DX151" s="523"/>
      <c r="DY151" s="523"/>
      <c r="DZ151" s="523"/>
      <c r="EA151" s="523"/>
      <c r="EB151" s="523"/>
      <c r="EC151" s="523"/>
      <c r="ED151" s="523"/>
      <c r="EE151" s="523"/>
      <c r="EF151" s="523"/>
      <c r="EG151" s="523"/>
      <c r="EH151" s="523"/>
      <c r="EI151" s="523"/>
      <c r="EJ151" s="523"/>
      <c r="EK151" s="523"/>
      <c r="EL151" s="523"/>
      <c r="EM151" s="523"/>
      <c r="EN151" s="523"/>
      <c r="EO151" s="523"/>
      <c r="EP151" s="523"/>
      <c r="EQ151" s="523"/>
      <c r="ER151" s="523"/>
      <c r="ES151" s="523"/>
      <c r="ET151" s="523"/>
      <c r="EU151" s="523"/>
      <c r="EV151" s="523"/>
      <c r="EW151" s="523"/>
      <c r="EX151" s="523"/>
      <c r="EY151" s="523"/>
      <c r="EZ151" s="523"/>
      <c r="FA151" s="523"/>
      <c r="FB151" s="523"/>
      <c r="FC151" s="523"/>
      <c r="FD151" s="523"/>
      <c r="FE151" s="523"/>
      <c r="FF151" s="523"/>
      <c r="FG151" s="523"/>
      <c r="FH151" s="523"/>
      <c r="FI151" s="523"/>
      <c r="FJ151" s="523"/>
      <c r="FK151" s="523"/>
      <c r="FL151" s="523"/>
      <c r="FM151" s="523"/>
      <c r="FN151" s="523"/>
      <c r="FO151" s="523"/>
      <c r="FP151" s="523"/>
      <c r="FQ151" s="523"/>
      <c r="FR151" s="523"/>
      <c r="FS151" s="523"/>
      <c r="FT151" s="523"/>
      <c r="FU151" s="523"/>
      <c r="FV151" s="523"/>
      <c r="FW151" s="523"/>
      <c r="FX151" s="523"/>
      <c r="FY151" s="523"/>
      <c r="FZ151" s="523"/>
      <c r="GA151" s="523"/>
      <c r="GB151" s="523"/>
      <c r="GC151" s="523"/>
      <c r="GD151" s="523"/>
      <c r="GE151" s="523"/>
      <c r="GF151" s="523"/>
      <c r="GG151" s="523"/>
      <c r="GH151" s="523"/>
      <c r="GI151" s="523"/>
      <c r="GJ151" s="523"/>
      <c r="GK151" s="523"/>
      <c r="GL151" s="523"/>
      <c r="GM151" s="523"/>
      <c r="GN151" s="523"/>
      <c r="GO151" s="523"/>
      <c r="GP151" s="523"/>
      <c r="GQ151" s="523"/>
      <c r="GR151" s="523"/>
      <c r="GS151" s="523"/>
      <c r="GT151" s="523"/>
      <c r="GU151" s="523"/>
      <c r="GV151" s="523"/>
      <c r="GW151" s="523"/>
      <c r="GX151" s="523"/>
      <c r="GY151" s="523"/>
      <c r="GZ151" s="523"/>
      <c r="HA151" s="523"/>
      <c r="HB151" s="523"/>
      <c r="HC151" s="523"/>
      <c r="HD151" s="523"/>
      <c r="HE151" s="523"/>
      <c r="HF151" s="523"/>
      <c r="HG151" s="523"/>
      <c r="HH151" s="523"/>
      <c r="HI151" s="523"/>
      <c r="HJ151" s="523"/>
      <c r="HK151" s="523"/>
      <c r="HL151" s="523"/>
      <c r="HM151" s="523"/>
      <c r="HN151" s="523"/>
      <c r="HO151" s="523"/>
      <c r="HP151" s="523"/>
      <c r="HQ151" s="523"/>
      <c r="HR151" s="523"/>
      <c r="HS151" s="523"/>
      <c r="HT151" s="523"/>
      <c r="HU151" s="523"/>
      <c r="HV151" s="523"/>
      <c r="HW151" s="523"/>
      <c r="HX151" s="523"/>
      <c r="HY151" s="523"/>
      <c r="HZ151" s="523"/>
      <c r="IA151" s="523"/>
      <c r="IB151" s="523"/>
      <c r="IC151" s="523"/>
      <c r="ID151" s="523"/>
      <c r="IE151" s="523"/>
      <c r="IF151" s="523"/>
      <c r="IG151" s="523"/>
      <c r="IH151" s="523"/>
      <c r="II151" s="523"/>
      <c r="IJ151" s="523"/>
      <c r="IK151" s="523"/>
      <c r="IL151" s="523"/>
      <c r="IM151" s="523"/>
      <c r="IN151" s="523"/>
      <c r="IO151" s="523"/>
      <c r="IP151" s="523"/>
      <c r="IQ151" s="523"/>
      <c r="IR151" s="523"/>
      <c r="IS151" s="523"/>
      <c r="IT151" s="523"/>
      <c r="IU151" s="523"/>
      <c r="IV151" s="523"/>
    </row>
    <row r="152" spans="1:256" s="524" customFormat="1">
      <c r="A152" s="550" t="s">
        <v>707</v>
      </c>
      <c r="B152" s="578"/>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701"/>
      <c r="AK152" s="523"/>
      <c r="AL152" s="523"/>
      <c r="AM152" s="523"/>
      <c r="AN152" s="523"/>
      <c r="AO152" s="523"/>
      <c r="AP152" s="523"/>
      <c r="AQ152" s="523"/>
      <c r="AR152" s="523"/>
      <c r="AS152" s="523"/>
      <c r="AT152" s="523"/>
      <c r="AU152" s="523"/>
      <c r="AV152" s="523"/>
      <c r="AW152" s="523"/>
      <c r="AX152" s="523"/>
      <c r="AY152" s="523"/>
      <c r="AZ152" s="523"/>
      <c r="BA152" s="523"/>
      <c r="BB152" s="523"/>
      <c r="BC152" s="523"/>
      <c r="BD152" s="523"/>
      <c r="BE152" s="523"/>
      <c r="BF152" s="523"/>
      <c r="BG152" s="523"/>
      <c r="BH152" s="523"/>
      <c r="BI152" s="523"/>
      <c r="BJ152" s="523"/>
      <c r="BK152" s="523"/>
      <c r="BL152" s="523"/>
      <c r="BM152" s="523"/>
      <c r="BN152" s="523"/>
      <c r="BO152" s="523"/>
      <c r="BP152" s="523"/>
      <c r="BQ152" s="523"/>
      <c r="BR152" s="523"/>
      <c r="BS152" s="523"/>
      <c r="BT152" s="523"/>
      <c r="BU152" s="523"/>
      <c r="BV152" s="523"/>
      <c r="BW152" s="523"/>
      <c r="BX152" s="523"/>
      <c r="BY152" s="523"/>
      <c r="BZ152" s="523"/>
      <c r="CA152" s="523"/>
      <c r="CB152" s="523"/>
      <c r="CC152" s="523"/>
      <c r="CD152" s="523"/>
      <c r="CE152" s="523"/>
      <c r="CF152" s="523"/>
      <c r="CG152" s="523"/>
      <c r="CH152" s="523"/>
      <c r="CI152" s="523"/>
      <c r="CJ152" s="523"/>
      <c r="CK152" s="523"/>
      <c r="CL152" s="523"/>
      <c r="CM152" s="523"/>
      <c r="CN152" s="523"/>
      <c r="CO152" s="523"/>
      <c r="CP152" s="523"/>
      <c r="CQ152" s="523"/>
      <c r="CR152" s="523"/>
      <c r="CS152" s="523"/>
      <c r="CT152" s="523"/>
      <c r="CU152" s="523"/>
      <c r="CV152" s="523"/>
      <c r="CW152" s="523"/>
      <c r="CX152" s="523"/>
      <c r="CY152" s="523"/>
      <c r="CZ152" s="523"/>
      <c r="DA152" s="523"/>
      <c r="DB152" s="523"/>
      <c r="DC152" s="523"/>
      <c r="DD152" s="523"/>
      <c r="DE152" s="523"/>
      <c r="DF152" s="523"/>
      <c r="DG152" s="523"/>
      <c r="DH152" s="523"/>
      <c r="DI152" s="523"/>
      <c r="DJ152" s="523"/>
      <c r="DK152" s="523"/>
      <c r="DL152" s="523"/>
      <c r="DM152" s="523"/>
      <c r="DN152" s="523"/>
      <c r="DO152" s="523"/>
      <c r="DP152" s="523"/>
      <c r="DQ152" s="523"/>
      <c r="DR152" s="523"/>
      <c r="DS152" s="523"/>
      <c r="DT152" s="523"/>
      <c r="DU152" s="523"/>
      <c r="DV152" s="523"/>
      <c r="DW152" s="523"/>
      <c r="DX152" s="523"/>
      <c r="DY152" s="523"/>
      <c r="DZ152" s="523"/>
      <c r="EA152" s="523"/>
      <c r="EB152" s="523"/>
      <c r="EC152" s="523"/>
      <c r="ED152" s="523"/>
      <c r="EE152" s="523"/>
      <c r="EF152" s="523"/>
      <c r="EG152" s="523"/>
      <c r="EH152" s="523"/>
      <c r="EI152" s="523"/>
      <c r="EJ152" s="523"/>
      <c r="EK152" s="523"/>
      <c r="EL152" s="523"/>
      <c r="EM152" s="523"/>
      <c r="EN152" s="523"/>
      <c r="EO152" s="523"/>
      <c r="EP152" s="523"/>
      <c r="EQ152" s="523"/>
      <c r="ER152" s="523"/>
      <c r="ES152" s="523"/>
      <c r="ET152" s="523"/>
      <c r="EU152" s="523"/>
      <c r="EV152" s="523"/>
      <c r="EW152" s="523"/>
      <c r="EX152" s="523"/>
      <c r="EY152" s="523"/>
      <c r="EZ152" s="523"/>
      <c r="FA152" s="523"/>
      <c r="FB152" s="523"/>
      <c r="FC152" s="523"/>
      <c r="FD152" s="523"/>
      <c r="FE152" s="523"/>
      <c r="FF152" s="523"/>
      <c r="FG152" s="523"/>
      <c r="FH152" s="523"/>
      <c r="FI152" s="523"/>
      <c r="FJ152" s="523"/>
      <c r="FK152" s="523"/>
      <c r="FL152" s="523"/>
      <c r="FM152" s="523"/>
      <c r="FN152" s="523"/>
      <c r="FO152" s="523"/>
      <c r="FP152" s="523"/>
      <c r="FQ152" s="523"/>
      <c r="FR152" s="523"/>
      <c r="FS152" s="523"/>
      <c r="FT152" s="523"/>
      <c r="FU152" s="523"/>
      <c r="FV152" s="523"/>
      <c r="FW152" s="523"/>
      <c r="FX152" s="523"/>
      <c r="FY152" s="523"/>
      <c r="FZ152" s="523"/>
      <c r="GA152" s="523"/>
      <c r="GB152" s="523"/>
      <c r="GC152" s="523"/>
      <c r="GD152" s="523"/>
      <c r="GE152" s="523"/>
      <c r="GF152" s="523"/>
      <c r="GG152" s="523"/>
      <c r="GH152" s="523"/>
      <c r="GI152" s="523"/>
      <c r="GJ152" s="523"/>
      <c r="GK152" s="523"/>
      <c r="GL152" s="523"/>
      <c r="GM152" s="523"/>
      <c r="GN152" s="523"/>
      <c r="GO152" s="523"/>
      <c r="GP152" s="523"/>
      <c r="GQ152" s="523"/>
      <c r="GR152" s="523"/>
      <c r="GS152" s="523"/>
      <c r="GT152" s="523"/>
      <c r="GU152" s="523"/>
      <c r="GV152" s="523"/>
      <c r="GW152" s="523"/>
      <c r="GX152" s="523"/>
      <c r="GY152" s="523"/>
      <c r="GZ152" s="523"/>
      <c r="HA152" s="523"/>
      <c r="HB152" s="523"/>
      <c r="HC152" s="523"/>
      <c r="HD152" s="523"/>
      <c r="HE152" s="523"/>
      <c r="HF152" s="523"/>
      <c r="HG152" s="523"/>
      <c r="HH152" s="523"/>
      <c r="HI152" s="523"/>
      <c r="HJ152" s="523"/>
      <c r="HK152" s="523"/>
      <c r="HL152" s="523"/>
      <c r="HM152" s="523"/>
      <c r="HN152" s="523"/>
      <c r="HO152" s="523"/>
      <c r="HP152" s="523"/>
      <c r="HQ152" s="523"/>
      <c r="HR152" s="523"/>
      <c r="HS152" s="523"/>
      <c r="HT152" s="523"/>
      <c r="HU152" s="523"/>
      <c r="HV152" s="523"/>
      <c r="HW152" s="523"/>
      <c r="HX152" s="523"/>
      <c r="HY152" s="523"/>
      <c r="HZ152" s="523"/>
      <c r="IA152" s="523"/>
      <c r="IB152" s="523"/>
      <c r="IC152" s="523"/>
      <c r="ID152" s="523"/>
      <c r="IE152" s="523"/>
      <c r="IF152" s="523"/>
      <c r="IG152" s="523"/>
      <c r="IH152" s="523"/>
      <c r="II152" s="523"/>
      <c r="IJ152" s="523"/>
      <c r="IK152" s="523"/>
      <c r="IL152" s="523"/>
      <c r="IM152" s="523"/>
      <c r="IN152" s="523"/>
      <c r="IO152" s="523"/>
      <c r="IP152" s="523"/>
      <c r="IQ152" s="523"/>
      <c r="IR152" s="523"/>
      <c r="IS152" s="523"/>
      <c r="IT152" s="523"/>
      <c r="IU152" s="523"/>
      <c r="IV152" s="523"/>
    </row>
    <row r="153" spans="1:256" s="524" customFormat="1">
      <c r="A153" s="550"/>
      <c r="B153" s="579"/>
      <c r="C153" s="602" t="s">
        <v>337</v>
      </c>
      <c r="D153" s="602"/>
      <c r="E153" s="602"/>
      <c r="F153" s="602"/>
      <c r="G153" s="602"/>
      <c r="H153" s="602"/>
      <c r="I153" s="628"/>
      <c r="J153" s="628"/>
      <c r="K153" s="628"/>
      <c r="L153" s="628"/>
      <c r="M153" s="628"/>
      <c r="N153" s="628"/>
      <c r="O153" s="628"/>
      <c r="P153" s="628"/>
      <c r="Q153" s="628"/>
      <c r="R153" s="628"/>
      <c r="S153" s="628"/>
      <c r="T153" s="579"/>
      <c r="U153" s="579"/>
      <c r="V153" s="579"/>
      <c r="W153" s="579"/>
      <c r="X153" s="579"/>
      <c r="Y153" s="579"/>
      <c r="Z153" s="579"/>
      <c r="AA153" s="579"/>
      <c r="AB153" s="579"/>
      <c r="AC153" s="579"/>
      <c r="AD153" s="579"/>
      <c r="AE153" s="579"/>
      <c r="AF153" s="579"/>
      <c r="AG153" s="579"/>
      <c r="AH153" s="579"/>
      <c r="AI153" s="579"/>
      <c r="AJ153" s="701"/>
      <c r="AK153" s="523"/>
      <c r="AL153" s="523"/>
      <c r="AM153" s="523"/>
      <c r="AN153" s="523"/>
      <c r="AO153" s="523"/>
      <c r="AP153" s="523"/>
      <c r="AQ153" s="523"/>
      <c r="AR153" s="523"/>
      <c r="AS153" s="523"/>
      <c r="AT153" s="523"/>
      <c r="AU153" s="523"/>
      <c r="AV153" s="523"/>
      <c r="AW153" s="523"/>
      <c r="AX153" s="523"/>
      <c r="AY153" s="523"/>
      <c r="AZ153" s="523"/>
      <c r="BA153" s="523"/>
      <c r="BB153" s="523"/>
      <c r="BC153" s="523"/>
      <c r="BD153" s="523"/>
      <c r="BE153" s="523"/>
      <c r="BF153" s="523"/>
      <c r="BG153" s="523"/>
      <c r="BH153" s="523"/>
      <c r="BI153" s="523"/>
      <c r="BJ153" s="523"/>
      <c r="BK153" s="523"/>
      <c r="BL153" s="523"/>
      <c r="BM153" s="523"/>
      <c r="BN153" s="523"/>
      <c r="BO153" s="523"/>
      <c r="BP153" s="523"/>
      <c r="BQ153" s="523"/>
      <c r="BR153" s="523"/>
      <c r="BS153" s="523"/>
      <c r="BT153" s="523"/>
      <c r="BU153" s="523"/>
      <c r="BV153" s="523"/>
      <c r="BW153" s="523"/>
      <c r="BX153" s="523"/>
      <c r="BY153" s="523"/>
      <c r="BZ153" s="523"/>
      <c r="CA153" s="523"/>
      <c r="CB153" s="523"/>
      <c r="CC153" s="523"/>
      <c r="CD153" s="523"/>
      <c r="CE153" s="523"/>
      <c r="CF153" s="523"/>
      <c r="CG153" s="523"/>
      <c r="CH153" s="523"/>
      <c r="CI153" s="523"/>
      <c r="CJ153" s="523"/>
      <c r="CK153" s="523"/>
      <c r="CL153" s="523"/>
      <c r="CM153" s="523"/>
      <c r="CN153" s="523"/>
      <c r="CO153" s="523"/>
      <c r="CP153" s="523"/>
      <c r="CQ153" s="523"/>
      <c r="CR153" s="523"/>
      <c r="CS153" s="523"/>
      <c r="CT153" s="523"/>
      <c r="CU153" s="523"/>
      <c r="CV153" s="523"/>
      <c r="CW153" s="523"/>
      <c r="CX153" s="523"/>
      <c r="CY153" s="523"/>
      <c r="CZ153" s="523"/>
      <c r="DA153" s="523"/>
      <c r="DB153" s="523"/>
      <c r="DC153" s="523"/>
      <c r="DD153" s="523"/>
      <c r="DE153" s="523"/>
      <c r="DF153" s="523"/>
      <c r="DG153" s="523"/>
      <c r="DH153" s="523"/>
      <c r="DI153" s="523"/>
      <c r="DJ153" s="523"/>
      <c r="DK153" s="523"/>
      <c r="DL153" s="523"/>
      <c r="DM153" s="523"/>
      <c r="DN153" s="523"/>
      <c r="DO153" s="523"/>
      <c r="DP153" s="523"/>
      <c r="DQ153" s="523"/>
      <c r="DR153" s="523"/>
      <c r="DS153" s="523"/>
      <c r="DT153" s="523"/>
      <c r="DU153" s="523"/>
      <c r="DV153" s="523"/>
      <c r="DW153" s="523"/>
      <c r="DX153" s="523"/>
      <c r="DY153" s="523"/>
      <c r="DZ153" s="523"/>
      <c r="EA153" s="523"/>
      <c r="EB153" s="523"/>
      <c r="EC153" s="523"/>
      <c r="ED153" s="523"/>
      <c r="EE153" s="523"/>
      <c r="EF153" s="523"/>
      <c r="EG153" s="523"/>
      <c r="EH153" s="523"/>
      <c r="EI153" s="523"/>
      <c r="EJ153" s="523"/>
      <c r="EK153" s="523"/>
      <c r="EL153" s="523"/>
      <c r="EM153" s="523"/>
      <c r="EN153" s="523"/>
      <c r="EO153" s="523"/>
      <c r="EP153" s="523"/>
      <c r="EQ153" s="523"/>
      <c r="ER153" s="523"/>
      <c r="ES153" s="523"/>
      <c r="ET153" s="523"/>
      <c r="EU153" s="523"/>
      <c r="EV153" s="523"/>
      <c r="EW153" s="523"/>
      <c r="EX153" s="523"/>
      <c r="EY153" s="523"/>
      <c r="EZ153" s="523"/>
      <c r="FA153" s="523"/>
      <c r="FB153" s="523"/>
      <c r="FC153" s="523"/>
      <c r="FD153" s="523"/>
      <c r="FE153" s="523"/>
      <c r="FF153" s="523"/>
      <c r="FG153" s="523"/>
      <c r="FH153" s="523"/>
      <c r="FI153" s="523"/>
      <c r="FJ153" s="523"/>
      <c r="FK153" s="523"/>
      <c r="FL153" s="523"/>
      <c r="FM153" s="523"/>
      <c r="FN153" s="523"/>
      <c r="FO153" s="523"/>
      <c r="FP153" s="523"/>
      <c r="FQ153" s="523"/>
      <c r="FR153" s="523"/>
      <c r="FS153" s="523"/>
      <c r="FT153" s="523"/>
      <c r="FU153" s="523"/>
      <c r="FV153" s="523"/>
      <c r="FW153" s="523"/>
      <c r="FX153" s="523"/>
      <c r="FY153" s="523"/>
      <c r="FZ153" s="523"/>
      <c r="GA153" s="523"/>
      <c r="GB153" s="523"/>
      <c r="GC153" s="523"/>
      <c r="GD153" s="523"/>
      <c r="GE153" s="523"/>
      <c r="GF153" s="523"/>
      <c r="GG153" s="523"/>
      <c r="GH153" s="523"/>
      <c r="GI153" s="523"/>
      <c r="GJ153" s="523"/>
      <c r="GK153" s="523"/>
      <c r="GL153" s="523"/>
      <c r="GM153" s="523"/>
      <c r="GN153" s="523"/>
      <c r="GO153" s="523"/>
      <c r="GP153" s="523"/>
      <c r="GQ153" s="523"/>
      <c r="GR153" s="523"/>
      <c r="GS153" s="523"/>
      <c r="GT153" s="523"/>
      <c r="GU153" s="523"/>
      <c r="GV153" s="523"/>
      <c r="GW153" s="523"/>
      <c r="GX153" s="523"/>
      <c r="GY153" s="523"/>
      <c r="GZ153" s="523"/>
      <c r="HA153" s="523"/>
      <c r="HB153" s="523"/>
      <c r="HC153" s="523"/>
      <c r="HD153" s="523"/>
      <c r="HE153" s="523"/>
      <c r="HF153" s="523"/>
      <c r="HG153" s="523"/>
      <c r="HH153" s="523"/>
      <c r="HI153" s="523"/>
      <c r="HJ153" s="523"/>
      <c r="HK153" s="523"/>
      <c r="HL153" s="523"/>
      <c r="HM153" s="523"/>
      <c r="HN153" s="523"/>
      <c r="HO153" s="523"/>
      <c r="HP153" s="523"/>
      <c r="HQ153" s="523"/>
      <c r="HR153" s="523"/>
      <c r="HS153" s="523"/>
      <c r="HT153" s="523"/>
      <c r="HU153" s="523"/>
      <c r="HV153" s="523"/>
      <c r="HW153" s="523"/>
      <c r="HX153" s="523"/>
      <c r="HY153" s="523"/>
      <c r="HZ153" s="523"/>
      <c r="IA153" s="523"/>
      <c r="IB153" s="523"/>
      <c r="IC153" s="523"/>
      <c r="ID153" s="523"/>
      <c r="IE153" s="523"/>
      <c r="IF153" s="523"/>
      <c r="IG153" s="523"/>
      <c r="IH153" s="523"/>
      <c r="II153" s="523"/>
      <c r="IJ153" s="523"/>
      <c r="IK153" s="523"/>
      <c r="IL153" s="523"/>
      <c r="IM153" s="523"/>
      <c r="IN153" s="523"/>
      <c r="IO153" s="523"/>
      <c r="IP153" s="523"/>
      <c r="IQ153" s="523"/>
      <c r="IR153" s="523"/>
      <c r="IS153" s="523"/>
      <c r="IT153" s="523"/>
      <c r="IU153" s="523"/>
      <c r="IV153" s="523"/>
    </row>
    <row r="154" spans="1:256" s="524" customFormat="1">
      <c r="A154" s="550"/>
      <c r="B154" s="579"/>
      <c r="C154" s="602" t="s">
        <v>767</v>
      </c>
      <c r="D154" s="602"/>
      <c r="E154" s="602"/>
      <c r="F154" s="602"/>
      <c r="G154" s="602"/>
      <c r="H154" s="602"/>
      <c r="I154" s="628"/>
      <c r="J154" s="628"/>
      <c r="K154" s="628"/>
      <c r="L154" s="628"/>
      <c r="M154" s="628"/>
      <c r="N154" s="628"/>
      <c r="O154" s="628"/>
      <c r="P154" s="628"/>
      <c r="Q154" s="628"/>
      <c r="R154" s="628"/>
      <c r="S154" s="628"/>
      <c r="T154" s="578" t="s">
        <v>175</v>
      </c>
      <c r="U154" s="578"/>
      <c r="V154" s="578"/>
      <c r="W154" s="578"/>
      <c r="X154" s="578"/>
      <c r="Y154" s="578"/>
      <c r="Z154" s="579"/>
      <c r="AA154" s="579"/>
      <c r="AB154" s="579"/>
      <c r="AC154" s="579"/>
      <c r="AD154" s="579"/>
      <c r="AE154" s="579"/>
      <c r="AF154" s="579"/>
      <c r="AG154" s="579"/>
      <c r="AH154" s="579"/>
      <c r="AI154" s="579"/>
      <c r="AJ154" s="701"/>
      <c r="AK154" s="523"/>
      <c r="AL154" s="523"/>
      <c r="AM154" s="523"/>
      <c r="AN154" s="523"/>
      <c r="AO154" s="523"/>
      <c r="AP154" s="523"/>
      <c r="AQ154" s="523"/>
      <c r="AR154" s="523"/>
      <c r="AS154" s="523"/>
      <c r="AT154" s="523"/>
      <c r="AU154" s="523"/>
      <c r="AV154" s="523"/>
      <c r="AW154" s="523"/>
      <c r="AX154" s="523"/>
      <c r="AY154" s="523"/>
      <c r="AZ154" s="523"/>
      <c r="BA154" s="523"/>
      <c r="BB154" s="523"/>
      <c r="BC154" s="523"/>
      <c r="BD154" s="523"/>
      <c r="BE154" s="523"/>
      <c r="BF154" s="523"/>
      <c r="BG154" s="523"/>
      <c r="BH154" s="523"/>
      <c r="BI154" s="523"/>
      <c r="BJ154" s="523"/>
      <c r="BK154" s="523"/>
      <c r="BL154" s="523"/>
      <c r="BM154" s="523"/>
      <c r="BN154" s="523"/>
      <c r="BO154" s="523"/>
      <c r="BP154" s="523"/>
      <c r="BQ154" s="523"/>
      <c r="BR154" s="523"/>
      <c r="BS154" s="523"/>
      <c r="BT154" s="523"/>
      <c r="BU154" s="523"/>
      <c r="BV154" s="523"/>
      <c r="BW154" s="523"/>
      <c r="BX154" s="523"/>
      <c r="BY154" s="523"/>
      <c r="BZ154" s="523"/>
      <c r="CA154" s="523"/>
      <c r="CB154" s="523"/>
      <c r="CC154" s="523"/>
      <c r="CD154" s="523"/>
      <c r="CE154" s="523"/>
      <c r="CF154" s="523"/>
      <c r="CG154" s="523"/>
      <c r="CH154" s="523"/>
      <c r="CI154" s="523"/>
      <c r="CJ154" s="523"/>
      <c r="CK154" s="523"/>
      <c r="CL154" s="523"/>
      <c r="CM154" s="523"/>
      <c r="CN154" s="523"/>
      <c r="CO154" s="523"/>
      <c r="CP154" s="523"/>
      <c r="CQ154" s="523"/>
      <c r="CR154" s="523"/>
      <c r="CS154" s="523"/>
      <c r="CT154" s="523"/>
      <c r="CU154" s="523"/>
      <c r="CV154" s="523"/>
      <c r="CW154" s="523"/>
      <c r="CX154" s="523"/>
      <c r="CY154" s="523"/>
      <c r="CZ154" s="523"/>
      <c r="DA154" s="523"/>
      <c r="DB154" s="523"/>
      <c r="DC154" s="523"/>
      <c r="DD154" s="523"/>
      <c r="DE154" s="523"/>
      <c r="DF154" s="523"/>
      <c r="DG154" s="523"/>
      <c r="DH154" s="523"/>
      <c r="DI154" s="523"/>
      <c r="DJ154" s="523"/>
      <c r="DK154" s="523"/>
      <c r="DL154" s="523"/>
      <c r="DM154" s="523"/>
      <c r="DN154" s="523"/>
      <c r="DO154" s="523"/>
      <c r="DP154" s="523"/>
      <c r="DQ154" s="523"/>
      <c r="DR154" s="523"/>
      <c r="DS154" s="523"/>
      <c r="DT154" s="523"/>
      <c r="DU154" s="523"/>
      <c r="DV154" s="523"/>
      <c r="DW154" s="523"/>
      <c r="DX154" s="523"/>
      <c r="DY154" s="523"/>
      <c r="DZ154" s="523"/>
      <c r="EA154" s="523"/>
      <c r="EB154" s="523"/>
      <c r="EC154" s="523"/>
      <c r="ED154" s="523"/>
      <c r="EE154" s="523"/>
      <c r="EF154" s="523"/>
      <c r="EG154" s="523"/>
      <c r="EH154" s="523"/>
      <c r="EI154" s="523"/>
      <c r="EJ154" s="523"/>
      <c r="EK154" s="523"/>
      <c r="EL154" s="523"/>
      <c r="EM154" s="523"/>
      <c r="EN154" s="523"/>
      <c r="EO154" s="523"/>
      <c r="EP154" s="523"/>
      <c r="EQ154" s="523"/>
      <c r="ER154" s="523"/>
      <c r="ES154" s="523"/>
      <c r="ET154" s="523"/>
      <c r="EU154" s="523"/>
      <c r="EV154" s="523"/>
      <c r="EW154" s="523"/>
      <c r="EX154" s="523"/>
      <c r="EY154" s="523"/>
      <c r="EZ154" s="523"/>
      <c r="FA154" s="523"/>
      <c r="FB154" s="523"/>
      <c r="FC154" s="523"/>
      <c r="FD154" s="523"/>
      <c r="FE154" s="523"/>
      <c r="FF154" s="523"/>
      <c r="FG154" s="523"/>
      <c r="FH154" s="523"/>
      <c r="FI154" s="523"/>
      <c r="FJ154" s="523"/>
      <c r="FK154" s="523"/>
      <c r="FL154" s="523"/>
      <c r="FM154" s="523"/>
      <c r="FN154" s="523"/>
      <c r="FO154" s="523"/>
      <c r="FP154" s="523"/>
      <c r="FQ154" s="523"/>
      <c r="FR154" s="523"/>
      <c r="FS154" s="523"/>
      <c r="FT154" s="523"/>
      <c r="FU154" s="523"/>
      <c r="FV154" s="523"/>
      <c r="FW154" s="523"/>
      <c r="FX154" s="523"/>
      <c r="FY154" s="523"/>
      <c r="FZ154" s="523"/>
      <c r="GA154" s="523"/>
      <c r="GB154" s="523"/>
      <c r="GC154" s="523"/>
      <c r="GD154" s="523"/>
      <c r="GE154" s="523"/>
      <c r="GF154" s="523"/>
      <c r="GG154" s="523"/>
      <c r="GH154" s="523"/>
      <c r="GI154" s="523"/>
      <c r="GJ154" s="523"/>
      <c r="GK154" s="523"/>
      <c r="GL154" s="523"/>
      <c r="GM154" s="523"/>
      <c r="GN154" s="523"/>
      <c r="GO154" s="523"/>
      <c r="GP154" s="523"/>
      <c r="GQ154" s="523"/>
      <c r="GR154" s="523"/>
      <c r="GS154" s="523"/>
      <c r="GT154" s="523"/>
      <c r="GU154" s="523"/>
      <c r="GV154" s="523"/>
      <c r="GW154" s="523"/>
      <c r="GX154" s="523"/>
      <c r="GY154" s="523"/>
      <c r="GZ154" s="523"/>
      <c r="HA154" s="523"/>
      <c r="HB154" s="523"/>
      <c r="HC154" s="523"/>
      <c r="HD154" s="523"/>
      <c r="HE154" s="523"/>
      <c r="HF154" s="523"/>
      <c r="HG154" s="523"/>
      <c r="HH154" s="523"/>
      <c r="HI154" s="523"/>
      <c r="HJ154" s="523"/>
      <c r="HK154" s="523"/>
      <c r="HL154" s="523"/>
      <c r="HM154" s="523"/>
      <c r="HN154" s="523"/>
      <c r="HO154" s="523"/>
      <c r="HP154" s="523"/>
      <c r="HQ154" s="523"/>
      <c r="HR154" s="523"/>
      <c r="HS154" s="523"/>
      <c r="HT154" s="523"/>
      <c r="HU154" s="523"/>
      <c r="HV154" s="523"/>
      <c r="HW154" s="523"/>
      <c r="HX154" s="523"/>
      <c r="HY154" s="523"/>
      <c r="HZ154" s="523"/>
      <c r="IA154" s="523"/>
      <c r="IB154" s="523"/>
      <c r="IC154" s="523"/>
      <c r="ID154" s="523"/>
      <c r="IE154" s="523"/>
      <c r="IF154" s="523"/>
      <c r="IG154" s="523"/>
      <c r="IH154" s="523"/>
      <c r="II154" s="523"/>
      <c r="IJ154" s="523"/>
      <c r="IK154" s="523"/>
      <c r="IL154" s="523"/>
      <c r="IM154" s="523"/>
      <c r="IN154" s="523"/>
      <c r="IO154" s="523"/>
      <c r="IP154" s="523"/>
      <c r="IQ154" s="523"/>
      <c r="IR154" s="523"/>
      <c r="IS154" s="523"/>
      <c r="IT154" s="523"/>
      <c r="IU154" s="523"/>
      <c r="IV154" s="523"/>
    </row>
    <row r="155" spans="1:256" s="523" customFormat="1">
      <c r="A155" s="544"/>
      <c r="B155" s="570"/>
      <c r="C155" s="570"/>
      <c r="D155" s="570"/>
      <c r="E155" s="570"/>
      <c r="F155" s="570"/>
      <c r="G155" s="570"/>
      <c r="H155" s="570"/>
      <c r="I155" s="570"/>
      <c r="J155" s="570"/>
      <c r="K155" s="570"/>
      <c r="L155" s="570"/>
      <c r="M155" s="570"/>
      <c r="N155" s="570"/>
      <c r="O155" s="570"/>
      <c r="Q155" s="570"/>
      <c r="R155" s="570"/>
      <c r="S155" s="570"/>
      <c r="T155" s="570"/>
      <c r="U155" s="570"/>
      <c r="V155" s="570"/>
      <c r="W155" s="570"/>
      <c r="X155" s="570"/>
      <c r="Y155" s="570"/>
      <c r="Z155" s="570"/>
      <c r="AA155" s="570"/>
      <c r="AB155" s="570"/>
      <c r="AC155" s="570"/>
      <c r="AD155" s="570"/>
      <c r="AE155" s="570"/>
      <c r="AF155" s="570"/>
      <c r="AG155" s="570"/>
      <c r="AH155" s="570"/>
      <c r="AI155" s="570"/>
      <c r="AJ155" s="701"/>
    </row>
    <row r="156" spans="1:256" s="524" customFormat="1" ht="21.75" customHeight="1">
      <c r="A156" s="547" t="s">
        <v>702</v>
      </c>
      <c r="B156" s="576" t="s">
        <v>239</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684" t="s">
        <v>350</v>
      </c>
      <c r="AE156" s="684"/>
      <c r="AF156" s="684"/>
      <c r="AG156" s="684"/>
      <c r="AH156" s="684"/>
      <c r="AI156" s="684"/>
      <c r="AJ156" s="701"/>
      <c r="AK156" s="523"/>
      <c r="AL156" s="523"/>
      <c r="AM156" s="523"/>
      <c r="AN156" s="523"/>
      <c r="AO156" s="523"/>
      <c r="AP156" s="523"/>
      <c r="AQ156" s="523"/>
      <c r="AR156" s="523"/>
      <c r="AS156" s="523"/>
      <c r="AT156" s="523"/>
      <c r="AU156" s="523"/>
      <c r="AV156" s="523"/>
      <c r="AW156" s="523"/>
      <c r="AX156" s="523"/>
      <c r="AY156" s="523"/>
      <c r="AZ156" s="523"/>
      <c r="BA156" s="523"/>
      <c r="BB156" s="523"/>
      <c r="BC156" s="523"/>
      <c r="BD156" s="523"/>
      <c r="BE156" s="523"/>
      <c r="BF156" s="523"/>
      <c r="BG156" s="523"/>
      <c r="BH156" s="523"/>
      <c r="BI156" s="523"/>
      <c r="BJ156" s="523"/>
      <c r="BK156" s="523"/>
      <c r="BL156" s="523"/>
      <c r="BM156" s="523"/>
      <c r="BN156" s="523"/>
      <c r="BO156" s="523"/>
      <c r="BP156" s="523"/>
      <c r="BQ156" s="523"/>
      <c r="BR156" s="523"/>
      <c r="BS156" s="523"/>
      <c r="BT156" s="523"/>
      <c r="BU156" s="523"/>
      <c r="BV156" s="523"/>
      <c r="BW156" s="523"/>
      <c r="BX156" s="523"/>
      <c r="BY156" s="523"/>
      <c r="BZ156" s="523"/>
      <c r="CA156" s="523"/>
      <c r="CB156" s="523"/>
      <c r="CC156" s="523"/>
      <c r="CD156" s="523"/>
      <c r="CE156" s="523"/>
      <c r="CF156" s="523"/>
      <c r="CG156" s="523"/>
      <c r="CH156" s="523"/>
      <c r="CI156" s="523"/>
      <c r="CJ156" s="523"/>
      <c r="CK156" s="523"/>
      <c r="CL156" s="523"/>
      <c r="CM156" s="523"/>
      <c r="CN156" s="523"/>
      <c r="CO156" s="523"/>
      <c r="CP156" s="523"/>
      <c r="CQ156" s="523"/>
      <c r="CR156" s="523"/>
      <c r="CS156" s="523"/>
      <c r="CT156" s="523"/>
      <c r="CU156" s="523"/>
      <c r="CV156" s="523"/>
      <c r="CW156" s="523"/>
      <c r="CX156" s="523"/>
      <c r="CY156" s="523"/>
      <c r="CZ156" s="523"/>
      <c r="DA156" s="523"/>
      <c r="DB156" s="523"/>
      <c r="DC156" s="523"/>
      <c r="DD156" s="523"/>
      <c r="DE156" s="523"/>
      <c r="DF156" s="523"/>
      <c r="DG156" s="523"/>
      <c r="DH156" s="523"/>
      <c r="DI156" s="523"/>
      <c r="DJ156" s="523"/>
      <c r="DK156" s="523"/>
      <c r="DL156" s="523"/>
      <c r="DM156" s="523"/>
      <c r="DN156" s="523"/>
      <c r="DO156" s="523"/>
      <c r="DP156" s="523"/>
      <c r="DQ156" s="523"/>
      <c r="DR156" s="523"/>
      <c r="DS156" s="523"/>
      <c r="DT156" s="523"/>
      <c r="DU156" s="523"/>
      <c r="DV156" s="523"/>
      <c r="DW156" s="523"/>
      <c r="DX156" s="523"/>
      <c r="DY156" s="523"/>
      <c r="DZ156" s="523"/>
      <c r="EA156" s="523"/>
      <c r="EB156" s="523"/>
      <c r="EC156" s="523"/>
      <c r="ED156" s="523"/>
      <c r="EE156" s="523"/>
      <c r="EF156" s="523"/>
      <c r="EG156" s="523"/>
      <c r="EH156" s="523"/>
      <c r="EI156" s="523"/>
      <c r="EJ156" s="523"/>
      <c r="EK156" s="523"/>
      <c r="EL156" s="523"/>
      <c r="EM156" s="523"/>
      <c r="EN156" s="523"/>
      <c r="EO156" s="523"/>
      <c r="EP156" s="523"/>
      <c r="EQ156" s="523"/>
      <c r="ER156" s="523"/>
      <c r="ES156" s="523"/>
      <c r="ET156" s="523"/>
      <c r="EU156" s="523"/>
      <c r="EV156" s="523"/>
      <c r="EW156" s="523"/>
      <c r="EX156" s="523"/>
      <c r="EY156" s="523"/>
      <c r="EZ156" s="523"/>
      <c r="FA156" s="523"/>
      <c r="FB156" s="523"/>
      <c r="FC156" s="523"/>
      <c r="FD156" s="523"/>
      <c r="FE156" s="523"/>
      <c r="FF156" s="523"/>
      <c r="FG156" s="523"/>
      <c r="FH156" s="523"/>
      <c r="FI156" s="523"/>
      <c r="FJ156" s="523"/>
      <c r="FK156" s="523"/>
      <c r="FL156" s="523"/>
      <c r="FM156" s="523"/>
      <c r="FN156" s="523"/>
      <c r="FO156" s="523"/>
      <c r="FP156" s="523"/>
      <c r="FQ156" s="523"/>
      <c r="FR156" s="523"/>
      <c r="FS156" s="523"/>
      <c r="FT156" s="523"/>
      <c r="FU156" s="523"/>
      <c r="FV156" s="523"/>
      <c r="FW156" s="523"/>
      <c r="FX156" s="523"/>
      <c r="FY156" s="523"/>
      <c r="FZ156" s="523"/>
      <c r="GA156" s="523"/>
      <c r="GB156" s="523"/>
      <c r="GC156" s="523"/>
      <c r="GD156" s="523"/>
      <c r="GE156" s="523"/>
      <c r="GF156" s="523"/>
      <c r="GG156" s="523"/>
      <c r="GH156" s="523"/>
      <c r="GI156" s="523"/>
      <c r="GJ156" s="523"/>
      <c r="GK156" s="523"/>
      <c r="GL156" s="523"/>
      <c r="GM156" s="523"/>
      <c r="GN156" s="523"/>
      <c r="GO156" s="523"/>
      <c r="GP156" s="523"/>
      <c r="GQ156" s="523"/>
      <c r="GR156" s="523"/>
      <c r="GS156" s="523"/>
      <c r="GT156" s="523"/>
      <c r="GU156" s="523"/>
      <c r="GV156" s="523"/>
      <c r="GW156" s="523"/>
      <c r="GX156" s="523"/>
      <c r="GY156" s="523"/>
      <c r="GZ156" s="523"/>
      <c r="HA156" s="523"/>
      <c r="HB156" s="523"/>
      <c r="HC156" s="523"/>
      <c r="HD156" s="523"/>
      <c r="HE156" s="523"/>
      <c r="HF156" s="523"/>
      <c r="HG156" s="523"/>
      <c r="HH156" s="523"/>
      <c r="HI156" s="523"/>
      <c r="HJ156" s="523"/>
      <c r="HK156" s="523"/>
      <c r="HL156" s="523"/>
      <c r="HM156" s="523"/>
      <c r="HN156" s="523"/>
      <c r="HO156" s="523"/>
      <c r="HP156" s="523"/>
      <c r="HQ156" s="523"/>
      <c r="HR156" s="523"/>
      <c r="HS156" s="523"/>
      <c r="HT156" s="523"/>
      <c r="HU156" s="523"/>
      <c r="HV156" s="523"/>
      <c r="HW156" s="523"/>
      <c r="HX156" s="523"/>
      <c r="HY156" s="523"/>
      <c r="HZ156" s="523"/>
      <c r="IA156" s="523"/>
      <c r="IB156" s="523"/>
      <c r="IC156" s="523"/>
      <c r="ID156" s="523"/>
      <c r="IE156" s="523"/>
      <c r="IF156" s="523"/>
      <c r="IG156" s="523"/>
      <c r="IH156" s="523"/>
      <c r="II156" s="523"/>
      <c r="IJ156" s="523"/>
      <c r="IK156" s="523"/>
      <c r="IL156" s="523"/>
      <c r="IM156" s="523"/>
      <c r="IN156" s="523"/>
      <c r="IO156" s="523"/>
      <c r="IP156" s="523"/>
      <c r="IQ156" s="523"/>
      <c r="IR156" s="523"/>
      <c r="IS156" s="523"/>
      <c r="IT156" s="523"/>
      <c r="IU156" s="523"/>
      <c r="IV156" s="523"/>
    </row>
    <row r="157" spans="1:256" s="524" customFormat="1">
      <c r="A157" s="544"/>
      <c r="B157" s="580"/>
      <c r="C157" s="57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c r="AA157" s="570"/>
      <c r="AB157" s="574"/>
      <c r="AC157" s="570"/>
      <c r="AD157" s="570"/>
      <c r="AE157" s="570"/>
      <c r="AF157" s="570"/>
      <c r="AG157" s="570"/>
      <c r="AH157" s="570"/>
      <c r="AI157" s="570"/>
      <c r="AJ157" s="701"/>
      <c r="AK157" s="523"/>
      <c r="AL157" s="523"/>
      <c r="AM157" s="523"/>
      <c r="AN157" s="523"/>
      <c r="AO157" s="523"/>
      <c r="AP157" s="523"/>
      <c r="AQ157" s="523"/>
      <c r="AR157" s="523"/>
      <c r="AS157" s="523"/>
      <c r="AT157" s="523"/>
      <c r="AU157" s="523"/>
      <c r="AV157" s="523"/>
      <c r="AW157" s="523"/>
      <c r="AX157" s="523"/>
      <c r="AY157" s="523"/>
      <c r="AZ157" s="523"/>
      <c r="BA157" s="523"/>
      <c r="BB157" s="523"/>
      <c r="BC157" s="523"/>
      <c r="BD157" s="523"/>
      <c r="BE157" s="523"/>
      <c r="BF157" s="523"/>
      <c r="BG157" s="523"/>
      <c r="BH157" s="523"/>
      <c r="BI157" s="523"/>
      <c r="BJ157" s="523"/>
      <c r="BK157" s="523"/>
      <c r="BL157" s="523"/>
      <c r="BM157" s="523"/>
      <c r="BN157" s="523"/>
      <c r="BO157" s="523"/>
      <c r="BP157" s="523"/>
      <c r="BQ157" s="523"/>
      <c r="BR157" s="523"/>
      <c r="BS157" s="523"/>
      <c r="BT157" s="523"/>
      <c r="BU157" s="523"/>
      <c r="BV157" s="523"/>
      <c r="BW157" s="523"/>
      <c r="BX157" s="523"/>
      <c r="BY157" s="523"/>
      <c r="BZ157" s="523"/>
      <c r="CA157" s="523"/>
      <c r="CB157" s="523"/>
      <c r="CC157" s="523"/>
      <c r="CD157" s="523"/>
      <c r="CE157" s="523"/>
      <c r="CF157" s="523"/>
      <c r="CG157" s="523"/>
      <c r="CH157" s="523"/>
      <c r="CI157" s="523"/>
      <c r="CJ157" s="523"/>
      <c r="CK157" s="523"/>
      <c r="CL157" s="523"/>
      <c r="CM157" s="523"/>
      <c r="CN157" s="523"/>
      <c r="CO157" s="523"/>
      <c r="CP157" s="523"/>
      <c r="CQ157" s="523"/>
      <c r="CR157" s="523"/>
      <c r="CS157" s="523"/>
      <c r="CT157" s="523"/>
      <c r="CU157" s="523"/>
      <c r="CV157" s="523"/>
      <c r="CW157" s="523"/>
      <c r="CX157" s="523"/>
      <c r="CY157" s="523"/>
      <c r="CZ157" s="523"/>
      <c r="DA157" s="523"/>
      <c r="DB157" s="523"/>
      <c r="DC157" s="523"/>
      <c r="DD157" s="523"/>
      <c r="DE157" s="523"/>
      <c r="DF157" s="523"/>
      <c r="DG157" s="523"/>
      <c r="DH157" s="523"/>
      <c r="DI157" s="523"/>
      <c r="DJ157" s="523"/>
      <c r="DK157" s="523"/>
      <c r="DL157" s="523"/>
      <c r="DM157" s="523"/>
      <c r="DN157" s="523"/>
      <c r="DO157" s="523"/>
      <c r="DP157" s="523"/>
      <c r="DQ157" s="523"/>
      <c r="DR157" s="523"/>
      <c r="DS157" s="523"/>
      <c r="DT157" s="523"/>
      <c r="DU157" s="523"/>
      <c r="DV157" s="523"/>
      <c r="DW157" s="523"/>
      <c r="DX157" s="523"/>
      <c r="DY157" s="523"/>
      <c r="DZ157" s="523"/>
      <c r="EA157" s="523"/>
      <c r="EB157" s="523"/>
      <c r="EC157" s="523"/>
      <c r="ED157" s="523"/>
      <c r="EE157" s="523"/>
      <c r="EF157" s="523"/>
      <c r="EG157" s="523"/>
      <c r="EH157" s="523"/>
      <c r="EI157" s="523"/>
      <c r="EJ157" s="523"/>
      <c r="EK157" s="523"/>
      <c r="EL157" s="523"/>
      <c r="EM157" s="523"/>
      <c r="EN157" s="523"/>
      <c r="EO157" s="523"/>
      <c r="EP157" s="523"/>
      <c r="EQ157" s="523"/>
      <c r="ER157" s="523"/>
      <c r="ES157" s="523"/>
      <c r="ET157" s="523"/>
      <c r="EU157" s="523"/>
      <c r="EV157" s="523"/>
      <c r="EW157" s="523"/>
      <c r="EX157" s="523"/>
      <c r="EY157" s="523"/>
      <c r="EZ157" s="523"/>
      <c r="FA157" s="523"/>
      <c r="FB157" s="523"/>
      <c r="FC157" s="523"/>
      <c r="FD157" s="523"/>
      <c r="FE157" s="523"/>
      <c r="FF157" s="523"/>
      <c r="FG157" s="523"/>
      <c r="FH157" s="523"/>
      <c r="FI157" s="523"/>
      <c r="FJ157" s="523"/>
      <c r="FK157" s="523"/>
      <c r="FL157" s="523"/>
      <c r="FM157" s="523"/>
      <c r="FN157" s="523"/>
      <c r="FO157" s="523"/>
      <c r="FP157" s="523"/>
      <c r="FQ157" s="523"/>
      <c r="FR157" s="523"/>
      <c r="FS157" s="523"/>
      <c r="FT157" s="523"/>
      <c r="FU157" s="523"/>
      <c r="FV157" s="523"/>
      <c r="FW157" s="523"/>
      <c r="FX157" s="523"/>
      <c r="FY157" s="523"/>
      <c r="FZ157" s="523"/>
      <c r="GA157" s="523"/>
      <c r="GB157" s="523"/>
      <c r="GC157" s="523"/>
      <c r="GD157" s="523"/>
      <c r="GE157" s="523"/>
      <c r="GF157" s="523"/>
      <c r="GG157" s="523"/>
      <c r="GH157" s="523"/>
      <c r="GI157" s="523"/>
      <c r="GJ157" s="523"/>
      <c r="GK157" s="523"/>
      <c r="GL157" s="523"/>
      <c r="GM157" s="523"/>
      <c r="GN157" s="523"/>
      <c r="GO157" s="523"/>
      <c r="GP157" s="523"/>
      <c r="GQ157" s="523"/>
      <c r="GR157" s="523"/>
      <c r="GS157" s="523"/>
      <c r="GT157" s="523"/>
      <c r="GU157" s="523"/>
      <c r="GV157" s="523"/>
      <c r="GW157" s="523"/>
      <c r="GX157" s="523"/>
      <c r="GY157" s="523"/>
      <c r="GZ157" s="523"/>
      <c r="HA157" s="523"/>
      <c r="HB157" s="523"/>
      <c r="HC157" s="523"/>
      <c r="HD157" s="523"/>
      <c r="HE157" s="523"/>
      <c r="HF157" s="523"/>
      <c r="HG157" s="523"/>
      <c r="HH157" s="523"/>
      <c r="HI157" s="523"/>
      <c r="HJ157" s="523"/>
      <c r="HK157" s="523"/>
      <c r="HL157" s="523"/>
      <c r="HM157" s="523"/>
      <c r="HN157" s="523"/>
      <c r="HO157" s="523"/>
      <c r="HP157" s="523"/>
      <c r="HQ157" s="523"/>
      <c r="HR157" s="523"/>
      <c r="HS157" s="523"/>
      <c r="HT157" s="523"/>
      <c r="HU157" s="523"/>
      <c r="HV157" s="523"/>
      <c r="HW157" s="523"/>
      <c r="HX157" s="523"/>
      <c r="HY157" s="523"/>
      <c r="HZ157" s="523"/>
      <c r="IA157" s="523"/>
      <c r="IB157" s="523"/>
      <c r="IC157" s="523"/>
      <c r="ID157" s="523"/>
      <c r="IE157" s="523"/>
      <c r="IF157" s="523"/>
      <c r="IG157" s="523"/>
      <c r="IH157" s="523"/>
      <c r="II157" s="523"/>
      <c r="IJ157" s="523"/>
      <c r="IK157" s="523"/>
      <c r="IL157" s="523"/>
      <c r="IM157" s="523"/>
      <c r="IN157" s="523"/>
      <c r="IO157" s="523"/>
      <c r="IP157" s="523"/>
      <c r="IQ157" s="523"/>
      <c r="IR157" s="523"/>
      <c r="IS157" s="523"/>
      <c r="IT157" s="523"/>
      <c r="IU157" s="523"/>
      <c r="IV157" s="523"/>
    </row>
    <row r="158" spans="1:256" s="524" customFormat="1" ht="16.5" customHeight="1">
      <c r="A158" s="547" t="s">
        <v>10</v>
      </c>
      <c r="B158" s="576" t="s">
        <v>722</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684" t="s">
        <v>350</v>
      </c>
      <c r="AE158" s="684"/>
      <c r="AF158" s="684"/>
      <c r="AG158" s="684"/>
      <c r="AH158" s="684"/>
      <c r="AI158" s="684"/>
      <c r="AJ158" s="701"/>
      <c r="AK158" s="523"/>
      <c r="AL158" s="523"/>
      <c r="AM158" s="523"/>
      <c r="AN158" s="523"/>
      <c r="AO158" s="523"/>
      <c r="AP158" s="523"/>
      <c r="AQ158" s="523"/>
      <c r="AR158" s="523"/>
      <c r="AS158" s="523"/>
      <c r="AT158" s="523"/>
      <c r="AU158" s="523"/>
      <c r="AV158" s="523"/>
      <c r="AW158" s="523"/>
      <c r="AX158" s="523"/>
      <c r="AY158" s="523"/>
      <c r="AZ158" s="523"/>
      <c r="BA158" s="523"/>
      <c r="BB158" s="523"/>
      <c r="BC158" s="523"/>
      <c r="BD158" s="523"/>
      <c r="BE158" s="523"/>
      <c r="BF158" s="523"/>
      <c r="BG158" s="523"/>
      <c r="BH158" s="523"/>
      <c r="BI158" s="523"/>
      <c r="BJ158" s="523"/>
      <c r="BK158" s="523"/>
      <c r="BL158" s="523"/>
      <c r="BM158" s="523"/>
      <c r="BN158" s="523"/>
      <c r="BO158" s="523"/>
      <c r="BP158" s="523"/>
      <c r="BQ158" s="523"/>
      <c r="BR158" s="523"/>
      <c r="BS158" s="523"/>
      <c r="BT158" s="523"/>
      <c r="BU158" s="523"/>
      <c r="BV158" s="523"/>
      <c r="BW158" s="523"/>
      <c r="BX158" s="523"/>
      <c r="BY158" s="523"/>
      <c r="BZ158" s="523"/>
      <c r="CA158" s="523"/>
      <c r="CB158" s="523"/>
      <c r="CC158" s="523"/>
      <c r="CD158" s="523"/>
      <c r="CE158" s="523"/>
      <c r="CF158" s="523"/>
      <c r="CG158" s="523"/>
      <c r="CH158" s="523"/>
      <c r="CI158" s="523"/>
      <c r="CJ158" s="523"/>
      <c r="CK158" s="523"/>
      <c r="CL158" s="523"/>
      <c r="CM158" s="523"/>
      <c r="CN158" s="523"/>
      <c r="CO158" s="523"/>
      <c r="CP158" s="523"/>
      <c r="CQ158" s="523"/>
      <c r="CR158" s="523"/>
      <c r="CS158" s="523"/>
      <c r="CT158" s="523"/>
      <c r="CU158" s="523"/>
      <c r="CV158" s="523"/>
      <c r="CW158" s="523"/>
      <c r="CX158" s="523"/>
      <c r="CY158" s="523"/>
      <c r="CZ158" s="523"/>
      <c r="DA158" s="523"/>
      <c r="DB158" s="523"/>
      <c r="DC158" s="523"/>
      <c r="DD158" s="523"/>
      <c r="DE158" s="523"/>
      <c r="DF158" s="523"/>
      <c r="DG158" s="523"/>
      <c r="DH158" s="523"/>
      <c r="DI158" s="523"/>
      <c r="DJ158" s="523"/>
      <c r="DK158" s="523"/>
      <c r="DL158" s="523"/>
      <c r="DM158" s="523"/>
      <c r="DN158" s="523"/>
      <c r="DO158" s="523"/>
      <c r="DP158" s="523"/>
      <c r="DQ158" s="523"/>
      <c r="DR158" s="523"/>
      <c r="DS158" s="523"/>
      <c r="DT158" s="523"/>
      <c r="DU158" s="523"/>
      <c r="DV158" s="523"/>
      <c r="DW158" s="523"/>
      <c r="DX158" s="523"/>
      <c r="DY158" s="523"/>
      <c r="DZ158" s="523"/>
      <c r="EA158" s="523"/>
      <c r="EB158" s="523"/>
      <c r="EC158" s="523"/>
      <c r="ED158" s="523"/>
      <c r="EE158" s="523"/>
      <c r="EF158" s="523"/>
      <c r="EG158" s="523"/>
      <c r="EH158" s="523"/>
      <c r="EI158" s="523"/>
      <c r="EJ158" s="523"/>
      <c r="EK158" s="523"/>
      <c r="EL158" s="523"/>
      <c r="EM158" s="523"/>
      <c r="EN158" s="523"/>
      <c r="EO158" s="523"/>
      <c r="EP158" s="523"/>
      <c r="EQ158" s="523"/>
      <c r="ER158" s="523"/>
      <c r="ES158" s="523"/>
      <c r="ET158" s="523"/>
      <c r="EU158" s="523"/>
      <c r="EV158" s="523"/>
      <c r="EW158" s="523"/>
      <c r="EX158" s="523"/>
      <c r="EY158" s="523"/>
      <c r="EZ158" s="523"/>
      <c r="FA158" s="523"/>
      <c r="FB158" s="523"/>
      <c r="FC158" s="523"/>
      <c r="FD158" s="523"/>
      <c r="FE158" s="523"/>
      <c r="FF158" s="523"/>
      <c r="FG158" s="523"/>
      <c r="FH158" s="523"/>
      <c r="FI158" s="523"/>
      <c r="FJ158" s="523"/>
      <c r="FK158" s="523"/>
      <c r="FL158" s="523"/>
      <c r="FM158" s="523"/>
      <c r="FN158" s="523"/>
      <c r="FO158" s="523"/>
      <c r="FP158" s="523"/>
      <c r="FQ158" s="523"/>
      <c r="FR158" s="523"/>
      <c r="FS158" s="523"/>
      <c r="FT158" s="523"/>
      <c r="FU158" s="523"/>
      <c r="FV158" s="523"/>
      <c r="FW158" s="523"/>
      <c r="FX158" s="523"/>
      <c r="FY158" s="523"/>
      <c r="FZ158" s="523"/>
      <c r="GA158" s="523"/>
      <c r="GB158" s="523"/>
      <c r="GC158" s="523"/>
      <c r="GD158" s="523"/>
      <c r="GE158" s="523"/>
      <c r="GF158" s="523"/>
      <c r="GG158" s="523"/>
      <c r="GH158" s="523"/>
      <c r="GI158" s="523"/>
      <c r="GJ158" s="523"/>
      <c r="GK158" s="523"/>
      <c r="GL158" s="523"/>
      <c r="GM158" s="523"/>
      <c r="GN158" s="523"/>
      <c r="GO158" s="523"/>
      <c r="GP158" s="523"/>
      <c r="GQ158" s="523"/>
      <c r="GR158" s="523"/>
      <c r="GS158" s="523"/>
      <c r="GT158" s="523"/>
      <c r="GU158" s="523"/>
      <c r="GV158" s="523"/>
      <c r="GW158" s="523"/>
      <c r="GX158" s="523"/>
      <c r="GY158" s="523"/>
      <c r="GZ158" s="523"/>
      <c r="HA158" s="523"/>
      <c r="HB158" s="523"/>
      <c r="HC158" s="523"/>
      <c r="HD158" s="523"/>
      <c r="HE158" s="523"/>
      <c r="HF158" s="523"/>
      <c r="HG158" s="523"/>
      <c r="HH158" s="523"/>
      <c r="HI158" s="523"/>
      <c r="HJ158" s="523"/>
      <c r="HK158" s="523"/>
      <c r="HL158" s="523"/>
      <c r="HM158" s="523"/>
      <c r="HN158" s="523"/>
      <c r="HO158" s="523"/>
      <c r="HP158" s="523"/>
      <c r="HQ158" s="523"/>
      <c r="HR158" s="523"/>
      <c r="HS158" s="523"/>
      <c r="HT158" s="523"/>
      <c r="HU158" s="523"/>
      <c r="HV158" s="523"/>
      <c r="HW158" s="523"/>
      <c r="HX158" s="523"/>
      <c r="HY158" s="523"/>
      <c r="HZ158" s="523"/>
      <c r="IA158" s="523"/>
      <c r="IB158" s="523"/>
      <c r="IC158" s="523"/>
      <c r="ID158" s="523"/>
      <c r="IE158" s="523"/>
      <c r="IF158" s="523"/>
      <c r="IG158" s="523"/>
      <c r="IH158" s="523"/>
      <c r="II158" s="523"/>
      <c r="IJ158" s="523"/>
      <c r="IK158" s="523"/>
      <c r="IL158" s="523"/>
      <c r="IM158" s="523"/>
      <c r="IN158" s="523"/>
      <c r="IO158" s="523"/>
      <c r="IP158" s="523"/>
      <c r="IQ158" s="523"/>
      <c r="IR158" s="523"/>
      <c r="IS158" s="523"/>
      <c r="IT158" s="523"/>
      <c r="IU158" s="523"/>
      <c r="IV158" s="523"/>
    </row>
    <row r="159" spans="1:256" s="524" customFormat="1">
      <c r="A159" s="544"/>
      <c r="B159" s="570"/>
      <c r="C159" s="57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701"/>
      <c r="AK159" s="523"/>
      <c r="AL159" s="523"/>
      <c r="AM159" s="523"/>
      <c r="AN159" s="523"/>
      <c r="AO159" s="523"/>
      <c r="AP159" s="523"/>
      <c r="AQ159" s="523"/>
      <c r="AR159" s="523"/>
      <c r="AS159" s="523"/>
      <c r="AT159" s="523"/>
      <c r="AU159" s="523"/>
      <c r="AV159" s="523"/>
      <c r="AW159" s="523"/>
      <c r="AX159" s="523"/>
      <c r="AY159" s="523"/>
      <c r="AZ159" s="523"/>
      <c r="BA159" s="523"/>
      <c r="BB159" s="523"/>
      <c r="BC159" s="523"/>
      <c r="BD159" s="523"/>
      <c r="BE159" s="523"/>
      <c r="BF159" s="523"/>
      <c r="BG159" s="523"/>
      <c r="BH159" s="523"/>
      <c r="BI159" s="523"/>
      <c r="BJ159" s="523"/>
      <c r="BK159" s="523"/>
      <c r="BL159" s="523"/>
      <c r="BM159" s="523"/>
      <c r="BN159" s="523"/>
      <c r="BO159" s="523"/>
      <c r="BP159" s="523"/>
      <c r="BQ159" s="523"/>
      <c r="BR159" s="523"/>
      <c r="BS159" s="523"/>
      <c r="BT159" s="523"/>
      <c r="BU159" s="523"/>
      <c r="BV159" s="523"/>
      <c r="BW159" s="523"/>
      <c r="BX159" s="523"/>
      <c r="BY159" s="523"/>
      <c r="BZ159" s="523"/>
      <c r="CA159" s="523"/>
      <c r="CB159" s="523"/>
      <c r="CC159" s="523"/>
      <c r="CD159" s="523"/>
      <c r="CE159" s="523"/>
      <c r="CF159" s="523"/>
      <c r="CG159" s="523"/>
      <c r="CH159" s="523"/>
      <c r="CI159" s="523"/>
      <c r="CJ159" s="523"/>
      <c r="CK159" s="523"/>
      <c r="CL159" s="523"/>
      <c r="CM159" s="523"/>
      <c r="CN159" s="523"/>
      <c r="CO159" s="523"/>
      <c r="CP159" s="523"/>
      <c r="CQ159" s="523"/>
      <c r="CR159" s="523"/>
      <c r="CS159" s="523"/>
      <c r="CT159" s="523"/>
      <c r="CU159" s="523"/>
      <c r="CV159" s="523"/>
      <c r="CW159" s="523"/>
      <c r="CX159" s="523"/>
      <c r="CY159" s="523"/>
      <c r="CZ159" s="523"/>
      <c r="DA159" s="523"/>
      <c r="DB159" s="523"/>
      <c r="DC159" s="523"/>
      <c r="DD159" s="523"/>
      <c r="DE159" s="523"/>
      <c r="DF159" s="523"/>
      <c r="DG159" s="523"/>
      <c r="DH159" s="523"/>
      <c r="DI159" s="523"/>
      <c r="DJ159" s="523"/>
      <c r="DK159" s="523"/>
      <c r="DL159" s="523"/>
      <c r="DM159" s="523"/>
      <c r="DN159" s="523"/>
      <c r="DO159" s="523"/>
      <c r="DP159" s="523"/>
      <c r="DQ159" s="523"/>
      <c r="DR159" s="523"/>
      <c r="DS159" s="523"/>
      <c r="DT159" s="523"/>
      <c r="DU159" s="523"/>
      <c r="DV159" s="523"/>
      <c r="DW159" s="523"/>
      <c r="DX159" s="523"/>
      <c r="DY159" s="523"/>
      <c r="DZ159" s="523"/>
      <c r="EA159" s="523"/>
      <c r="EB159" s="523"/>
      <c r="EC159" s="523"/>
      <c r="ED159" s="523"/>
      <c r="EE159" s="523"/>
      <c r="EF159" s="523"/>
      <c r="EG159" s="523"/>
      <c r="EH159" s="523"/>
      <c r="EI159" s="523"/>
      <c r="EJ159" s="523"/>
      <c r="EK159" s="523"/>
      <c r="EL159" s="523"/>
      <c r="EM159" s="523"/>
      <c r="EN159" s="523"/>
      <c r="EO159" s="523"/>
      <c r="EP159" s="523"/>
      <c r="EQ159" s="523"/>
      <c r="ER159" s="523"/>
      <c r="ES159" s="523"/>
      <c r="ET159" s="523"/>
      <c r="EU159" s="523"/>
      <c r="EV159" s="523"/>
      <c r="EW159" s="523"/>
      <c r="EX159" s="523"/>
      <c r="EY159" s="523"/>
      <c r="EZ159" s="523"/>
      <c r="FA159" s="523"/>
      <c r="FB159" s="523"/>
      <c r="FC159" s="523"/>
      <c r="FD159" s="523"/>
      <c r="FE159" s="523"/>
      <c r="FF159" s="523"/>
      <c r="FG159" s="523"/>
      <c r="FH159" s="523"/>
      <c r="FI159" s="523"/>
      <c r="FJ159" s="523"/>
      <c r="FK159" s="523"/>
      <c r="FL159" s="523"/>
      <c r="FM159" s="523"/>
      <c r="FN159" s="523"/>
      <c r="FO159" s="523"/>
      <c r="FP159" s="523"/>
      <c r="FQ159" s="523"/>
      <c r="FR159" s="523"/>
      <c r="FS159" s="523"/>
      <c r="FT159" s="523"/>
      <c r="FU159" s="523"/>
      <c r="FV159" s="523"/>
      <c r="FW159" s="523"/>
      <c r="FX159" s="523"/>
      <c r="FY159" s="523"/>
      <c r="FZ159" s="523"/>
      <c r="GA159" s="523"/>
      <c r="GB159" s="523"/>
      <c r="GC159" s="523"/>
      <c r="GD159" s="523"/>
      <c r="GE159" s="523"/>
      <c r="GF159" s="523"/>
      <c r="GG159" s="523"/>
      <c r="GH159" s="523"/>
      <c r="GI159" s="523"/>
      <c r="GJ159" s="523"/>
      <c r="GK159" s="523"/>
      <c r="GL159" s="523"/>
      <c r="GM159" s="523"/>
      <c r="GN159" s="523"/>
      <c r="GO159" s="523"/>
      <c r="GP159" s="523"/>
      <c r="GQ159" s="523"/>
      <c r="GR159" s="523"/>
      <c r="GS159" s="523"/>
      <c r="GT159" s="523"/>
      <c r="GU159" s="523"/>
      <c r="GV159" s="523"/>
      <c r="GW159" s="523"/>
      <c r="GX159" s="523"/>
      <c r="GY159" s="523"/>
      <c r="GZ159" s="523"/>
      <c r="HA159" s="523"/>
      <c r="HB159" s="523"/>
      <c r="HC159" s="523"/>
      <c r="HD159" s="523"/>
      <c r="HE159" s="523"/>
      <c r="HF159" s="523"/>
      <c r="HG159" s="523"/>
      <c r="HH159" s="523"/>
      <c r="HI159" s="523"/>
      <c r="HJ159" s="523"/>
      <c r="HK159" s="523"/>
      <c r="HL159" s="523"/>
      <c r="HM159" s="523"/>
      <c r="HN159" s="523"/>
      <c r="HO159" s="523"/>
      <c r="HP159" s="523"/>
      <c r="HQ159" s="523"/>
      <c r="HR159" s="523"/>
      <c r="HS159" s="523"/>
      <c r="HT159" s="523"/>
      <c r="HU159" s="523"/>
      <c r="HV159" s="523"/>
      <c r="HW159" s="523"/>
      <c r="HX159" s="523"/>
      <c r="HY159" s="523"/>
      <c r="HZ159" s="523"/>
      <c r="IA159" s="523"/>
      <c r="IB159" s="523"/>
      <c r="IC159" s="523"/>
      <c r="ID159" s="523"/>
      <c r="IE159" s="523"/>
      <c r="IF159" s="523"/>
      <c r="IG159" s="523"/>
      <c r="IH159" s="523"/>
      <c r="II159" s="523"/>
      <c r="IJ159" s="523"/>
      <c r="IK159" s="523"/>
      <c r="IL159" s="523"/>
      <c r="IM159" s="523"/>
      <c r="IN159" s="523"/>
      <c r="IO159" s="523"/>
      <c r="IP159" s="523"/>
      <c r="IQ159" s="523"/>
      <c r="IR159" s="523"/>
      <c r="IS159" s="523"/>
      <c r="IT159" s="523"/>
      <c r="IU159" s="523"/>
      <c r="IV159" s="523"/>
    </row>
    <row r="160" spans="1:256" s="524" customFormat="1" ht="17.25" customHeight="1">
      <c r="A160" s="547" t="s">
        <v>670</v>
      </c>
      <c r="B160" s="576" t="s">
        <v>598</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684" t="s">
        <v>350</v>
      </c>
      <c r="AE160" s="684"/>
      <c r="AF160" s="684"/>
      <c r="AG160" s="684"/>
      <c r="AH160" s="684"/>
      <c r="AI160" s="684"/>
      <c r="AJ160" s="701"/>
      <c r="AK160" s="523"/>
      <c r="AL160" s="523"/>
      <c r="AM160" s="523"/>
      <c r="AN160" s="523"/>
      <c r="AO160" s="523"/>
      <c r="AP160" s="523"/>
      <c r="AQ160" s="523"/>
      <c r="AR160" s="523"/>
      <c r="AS160" s="523"/>
      <c r="AT160" s="523"/>
      <c r="AU160" s="523"/>
      <c r="AV160" s="523"/>
      <c r="AW160" s="523"/>
      <c r="AX160" s="523"/>
      <c r="AY160" s="523"/>
      <c r="AZ160" s="523"/>
      <c r="BA160" s="523"/>
      <c r="BB160" s="523"/>
      <c r="BC160" s="523"/>
      <c r="BD160" s="523"/>
      <c r="BE160" s="523"/>
      <c r="BF160" s="523"/>
      <c r="BG160" s="523"/>
      <c r="BH160" s="523"/>
      <c r="BI160" s="523"/>
      <c r="BJ160" s="523"/>
      <c r="BK160" s="523"/>
      <c r="BL160" s="523"/>
      <c r="BM160" s="523"/>
      <c r="BN160" s="523"/>
      <c r="BO160" s="523"/>
      <c r="BP160" s="523"/>
      <c r="BQ160" s="523"/>
      <c r="BR160" s="523"/>
      <c r="BS160" s="523"/>
      <c r="BT160" s="523"/>
      <c r="BU160" s="523"/>
      <c r="BV160" s="523"/>
      <c r="BW160" s="523"/>
      <c r="BX160" s="523"/>
      <c r="BY160" s="523"/>
      <c r="BZ160" s="523"/>
      <c r="CA160" s="523"/>
      <c r="CB160" s="523"/>
      <c r="CC160" s="523"/>
      <c r="CD160" s="523"/>
      <c r="CE160" s="523"/>
      <c r="CF160" s="523"/>
      <c r="CG160" s="523"/>
      <c r="CH160" s="523"/>
      <c r="CI160" s="523"/>
      <c r="CJ160" s="523"/>
      <c r="CK160" s="523"/>
      <c r="CL160" s="523"/>
      <c r="CM160" s="523"/>
      <c r="CN160" s="523"/>
      <c r="CO160" s="523"/>
      <c r="CP160" s="523"/>
      <c r="CQ160" s="523"/>
      <c r="CR160" s="523"/>
      <c r="CS160" s="523"/>
      <c r="CT160" s="523"/>
      <c r="CU160" s="523"/>
      <c r="CV160" s="523"/>
      <c r="CW160" s="523"/>
      <c r="CX160" s="523"/>
      <c r="CY160" s="523"/>
      <c r="CZ160" s="523"/>
      <c r="DA160" s="523"/>
      <c r="DB160" s="523"/>
      <c r="DC160" s="523"/>
      <c r="DD160" s="523"/>
      <c r="DE160" s="523"/>
      <c r="DF160" s="523"/>
      <c r="DG160" s="523"/>
      <c r="DH160" s="523"/>
      <c r="DI160" s="523"/>
      <c r="DJ160" s="523"/>
      <c r="DK160" s="523"/>
      <c r="DL160" s="523"/>
      <c r="DM160" s="523"/>
      <c r="DN160" s="523"/>
      <c r="DO160" s="523"/>
      <c r="DP160" s="523"/>
      <c r="DQ160" s="523"/>
      <c r="DR160" s="523"/>
      <c r="DS160" s="523"/>
      <c r="DT160" s="523"/>
      <c r="DU160" s="523"/>
      <c r="DV160" s="523"/>
      <c r="DW160" s="523"/>
      <c r="DX160" s="523"/>
      <c r="DY160" s="523"/>
      <c r="DZ160" s="523"/>
      <c r="EA160" s="523"/>
      <c r="EB160" s="523"/>
      <c r="EC160" s="523"/>
      <c r="ED160" s="523"/>
      <c r="EE160" s="523"/>
      <c r="EF160" s="523"/>
      <c r="EG160" s="523"/>
      <c r="EH160" s="523"/>
      <c r="EI160" s="523"/>
      <c r="EJ160" s="523"/>
      <c r="EK160" s="523"/>
      <c r="EL160" s="523"/>
      <c r="EM160" s="523"/>
      <c r="EN160" s="523"/>
      <c r="EO160" s="523"/>
      <c r="EP160" s="523"/>
      <c r="EQ160" s="523"/>
      <c r="ER160" s="523"/>
      <c r="ES160" s="523"/>
      <c r="ET160" s="523"/>
      <c r="EU160" s="523"/>
      <c r="EV160" s="523"/>
      <c r="EW160" s="523"/>
      <c r="EX160" s="523"/>
      <c r="EY160" s="523"/>
      <c r="EZ160" s="523"/>
      <c r="FA160" s="523"/>
      <c r="FB160" s="523"/>
      <c r="FC160" s="523"/>
      <c r="FD160" s="523"/>
      <c r="FE160" s="523"/>
      <c r="FF160" s="523"/>
      <c r="FG160" s="523"/>
      <c r="FH160" s="523"/>
      <c r="FI160" s="523"/>
      <c r="FJ160" s="523"/>
      <c r="FK160" s="523"/>
      <c r="FL160" s="523"/>
      <c r="FM160" s="523"/>
      <c r="FN160" s="523"/>
      <c r="FO160" s="523"/>
      <c r="FP160" s="523"/>
      <c r="FQ160" s="523"/>
      <c r="FR160" s="523"/>
      <c r="FS160" s="523"/>
      <c r="FT160" s="523"/>
      <c r="FU160" s="523"/>
      <c r="FV160" s="523"/>
      <c r="FW160" s="523"/>
      <c r="FX160" s="523"/>
      <c r="FY160" s="523"/>
      <c r="FZ160" s="523"/>
      <c r="GA160" s="523"/>
      <c r="GB160" s="523"/>
      <c r="GC160" s="523"/>
      <c r="GD160" s="523"/>
      <c r="GE160" s="523"/>
      <c r="GF160" s="523"/>
      <c r="GG160" s="523"/>
      <c r="GH160" s="523"/>
      <c r="GI160" s="523"/>
      <c r="GJ160" s="523"/>
      <c r="GK160" s="523"/>
      <c r="GL160" s="523"/>
      <c r="GM160" s="523"/>
      <c r="GN160" s="523"/>
      <c r="GO160" s="523"/>
      <c r="GP160" s="523"/>
      <c r="GQ160" s="523"/>
      <c r="GR160" s="523"/>
      <c r="GS160" s="523"/>
      <c r="GT160" s="523"/>
      <c r="GU160" s="523"/>
      <c r="GV160" s="523"/>
      <c r="GW160" s="523"/>
      <c r="GX160" s="523"/>
      <c r="GY160" s="523"/>
      <c r="GZ160" s="523"/>
      <c r="HA160" s="523"/>
      <c r="HB160" s="523"/>
      <c r="HC160" s="523"/>
      <c r="HD160" s="523"/>
      <c r="HE160" s="523"/>
      <c r="HF160" s="523"/>
      <c r="HG160" s="523"/>
      <c r="HH160" s="523"/>
      <c r="HI160" s="523"/>
      <c r="HJ160" s="523"/>
      <c r="HK160" s="523"/>
      <c r="HL160" s="523"/>
      <c r="HM160" s="523"/>
      <c r="HN160" s="523"/>
      <c r="HO160" s="523"/>
      <c r="HP160" s="523"/>
      <c r="HQ160" s="523"/>
      <c r="HR160" s="523"/>
      <c r="HS160" s="523"/>
      <c r="HT160" s="523"/>
      <c r="HU160" s="523"/>
      <c r="HV160" s="523"/>
      <c r="HW160" s="523"/>
      <c r="HX160" s="523"/>
      <c r="HY160" s="523"/>
      <c r="HZ160" s="523"/>
      <c r="IA160" s="523"/>
      <c r="IB160" s="523"/>
      <c r="IC160" s="523"/>
      <c r="ID160" s="523"/>
      <c r="IE160" s="523"/>
      <c r="IF160" s="523"/>
      <c r="IG160" s="523"/>
      <c r="IH160" s="523"/>
      <c r="II160" s="523"/>
      <c r="IJ160" s="523"/>
      <c r="IK160" s="523"/>
      <c r="IL160" s="523"/>
      <c r="IM160" s="523"/>
      <c r="IN160" s="523"/>
      <c r="IO160" s="523"/>
      <c r="IP160" s="523"/>
      <c r="IQ160" s="523"/>
      <c r="IR160" s="523"/>
      <c r="IS160" s="523"/>
      <c r="IT160" s="523"/>
      <c r="IU160" s="523"/>
      <c r="IV160" s="523"/>
    </row>
    <row r="161" spans="1:256" s="524" customFormat="1">
      <c r="A161" s="545"/>
      <c r="B161" s="572"/>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702"/>
      <c r="AK161" s="523"/>
      <c r="AL161" s="523"/>
      <c r="AM161" s="523"/>
      <c r="AN161" s="523"/>
      <c r="AO161" s="523"/>
      <c r="AP161" s="523"/>
      <c r="AQ161" s="523"/>
      <c r="AR161" s="523"/>
      <c r="AS161" s="523"/>
      <c r="AT161" s="523"/>
      <c r="AU161" s="523"/>
      <c r="AV161" s="523"/>
      <c r="AW161" s="523"/>
      <c r="AX161" s="523"/>
      <c r="AY161" s="523"/>
      <c r="AZ161" s="523"/>
      <c r="BA161" s="523"/>
      <c r="BB161" s="523"/>
      <c r="BC161" s="523"/>
      <c r="BD161" s="523"/>
      <c r="BE161" s="523"/>
      <c r="BF161" s="523"/>
      <c r="BG161" s="523"/>
      <c r="BH161" s="523"/>
      <c r="BI161" s="523"/>
      <c r="BJ161" s="523"/>
      <c r="BK161" s="523"/>
      <c r="BL161" s="523"/>
      <c r="BM161" s="523"/>
      <c r="BN161" s="523"/>
      <c r="BO161" s="523"/>
      <c r="BP161" s="523"/>
      <c r="BQ161" s="523"/>
      <c r="BR161" s="523"/>
      <c r="BS161" s="523"/>
      <c r="BT161" s="523"/>
      <c r="BU161" s="523"/>
      <c r="BV161" s="523"/>
      <c r="BW161" s="523"/>
      <c r="BX161" s="523"/>
      <c r="BY161" s="523"/>
      <c r="BZ161" s="523"/>
      <c r="CA161" s="523"/>
      <c r="CB161" s="523"/>
      <c r="CC161" s="523"/>
      <c r="CD161" s="523"/>
      <c r="CE161" s="523"/>
      <c r="CF161" s="523"/>
      <c r="CG161" s="523"/>
      <c r="CH161" s="523"/>
      <c r="CI161" s="523"/>
      <c r="CJ161" s="523"/>
      <c r="CK161" s="523"/>
      <c r="CL161" s="523"/>
      <c r="CM161" s="523"/>
      <c r="CN161" s="523"/>
      <c r="CO161" s="523"/>
      <c r="CP161" s="523"/>
      <c r="CQ161" s="523"/>
      <c r="CR161" s="523"/>
      <c r="CS161" s="523"/>
      <c r="CT161" s="523"/>
      <c r="CU161" s="523"/>
      <c r="CV161" s="523"/>
      <c r="CW161" s="523"/>
      <c r="CX161" s="523"/>
      <c r="CY161" s="523"/>
      <c r="CZ161" s="523"/>
      <c r="DA161" s="523"/>
      <c r="DB161" s="523"/>
      <c r="DC161" s="523"/>
      <c r="DD161" s="523"/>
      <c r="DE161" s="523"/>
      <c r="DF161" s="523"/>
      <c r="DG161" s="523"/>
      <c r="DH161" s="523"/>
      <c r="DI161" s="523"/>
      <c r="DJ161" s="523"/>
      <c r="DK161" s="523"/>
      <c r="DL161" s="523"/>
      <c r="DM161" s="523"/>
      <c r="DN161" s="523"/>
      <c r="DO161" s="523"/>
      <c r="DP161" s="523"/>
      <c r="DQ161" s="523"/>
      <c r="DR161" s="523"/>
      <c r="DS161" s="523"/>
      <c r="DT161" s="523"/>
      <c r="DU161" s="523"/>
      <c r="DV161" s="523"/>
      <c r="DW161" s="523"/>
      <c r="DX161" s="523"/>
      <c r="DY161" s="523"/>
      <c r="DZ161" s="523"/>
      <c r="EA161" s="523"/>
      <c r="EB161" s="523"/>
      <c r="EC161" s="523"/>
      <c r="ED161" s="523"/>
      <c r="EE161" s="523"/>
      <c r="EF161" s="523"/>
      <c r="EG161" s="523"/>
      <c r="EH161" s="523"/>
      <c r="EI161" s="523"/>
      <c r="EJ161" s="523"/>
      <c r="EK161" s="523"/>
      <c r="EL161" s="523"/>
      <c r="EM161" s="523"/>
      <c r="EN161" s="523"/>
      <c r="EO161" s="523"/>
      <c r="EP161" s="523"/>
      <c r="EQ161" s="523"/>
      <c r="ER161" s="523"/>
      <c r="ES161" s="523"/>
      <c r="ET161" s="523"/>
      <c r="EU161" s="523"/>
      <c r="EV161" s="523"/>
      <c r="EW161" s="523"/>
      <c r="EX161" s="523"/>
      <c r="EY161" s="523"/>
      <c r="EZ161" s="523"/>
      <c r="FA161" s="523"/>
      <c r="FB161" s="523"/>
      <c r="FC161" s="523"/>
      <c r="FD161" s="523"/>
      <c r="FE161" s="523"/>
      <c r="FF161" s="523"/>
      <c r="FG161" s="523"/>
      <c r="FH161" s="523"/>
      <c r="FI161" s="523"/>
      <c r="FJ161" s="523"/>
      <c r="FK161" s="523"/>
      <c r="FL161" s="523"/>
      <c r="FM161" s="523"/>
      <c r="FN161" s="523"/>
      <c r="FO161" s="523"/>
      <c r="FP161" s="523"/>
      <c r="FQ161" s="523"/>
      <c r="FR161" s="523"/>
      <c r="FS161" s="523"/>
      <c r="FT161" s="523"/>
      <c r="FU161" s="523"/>
      <c r="FV161" s="523"/>
      <c r="FW161" s="523"/>
      <c r="FX161" s="523"/>
      <c r="FY161" s="523"/>
      <c r="FZ161" s="523"/>
      <c r="GA161" s="523"/>
      <c r="GB161" s="523"/>
      <c r="GC161" s="523"/>
      <c r="GD161" s="523"/>
      <c r="GE161" s="523"/>
      <c r="GF161" s="523"/>
      <c r="GG161" s="523"/>
      <c r="GH161" s="523"/>
      <c r="GI161" s="523"/>
      <c r="GJ161" s="523"/>
      <c r="GK161" s="523"/>
      <c r="GL161" s="523"/>
      <c r="GM161" s="523"/>
      <c r="GN161" s="523"/>
      <c r="GO161" s="523"/>
      <c r="GP161" s="523"/>
      <c r="GQ161" s="523"/>
      <c r="GR161" s="523"/>
      <c r="GS161" s="523"/>
      <c r="GT161" s="523"/>
      <c r="GU161" s="523"/>
      <c r="GV161" s="523"/>
      <c r="GW161" s="523"/>
      <c r="GX161" s="523"/>
      <c r="GY161" s="523"/>
      <c r="GZ161" s="523"/>
      <c r="HA161" s="523"/>
      <c r="HB161" s="523"/>
      <c r="HC161" s="523"/>
      <c r="HD161" s="523"/>
      <c r="HE161" s="523"/>
      <c r="HF161" s="523"/>
      <c r="HG161" s="523"/>
      <c r="HH161" s="523"/>
      <c r="HI161" s="523"/>
      <c r="HJ161" s="523"/>
      <c r="HK161" s="523"/>
      <c r="HL161" s="523"/>
      <c r="HM161" s="523"/>
      <c r="HN161" s="523"/>
      <c r="HO161" s="523"/>
      <c r="HP161" s="523"/>
      <c r="HQ161" s="523"/>
      <c r="HR161" s="523"/>
      <c r="HS161" s="523"/>
      <c r="HT161" s="523"/>
      <c r="HU161" s="523"/>
      <c r="HV161" s="523"/>
      <c r="HW161" s="523"/>
      <c r="HX161" s="523"/>
      <c r="HY161" s="523"/>
      <c r="HZ161" s="523"/>
      <c r="IA161" s="523"/>
      <c r="IB161" s="523"/>
      <c r="IC161" s="523"/>
      <c r="ID161" s="523"/>
      <c r="IE161" s="523"/>
      <c r="IF161" s="523"/>
      <c r="IG161" s="523"/>
      <c r="IH161" s="523"/>
      <c r="II161" s="523"/>
      <c r="IJ161" s="523"/>
      <c r="IK161" s="523"/>
      <c r="IL161" s="523"/>
      <c r="IM161" s="523"/>
      <c r="IN161" s="523"/>
      <c r="IO161" s="523"/>
      <c r="IP161" s="523"/>
      <c r="IQ161" s="523"/>
      <c r="IR161" s="523"/>
      <c r="IS161" s="523"/>
      <c r="IT161" s="523"/>
      <c r="IU161" s="523"/>
      <c r="IV161" s="523"/>
    </row>
    <row r="162" spans="1:256" s="524" customFormat="1">
      <c r="A162" s="538" t="s">
        <v>127</v>
      </c>
      <c r="B162" s="573"/>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700"/>
      <c r="AK162" s="523"/>
      <c r="AL162" s="523"/>
      <c r="AM162" s="523"/>
      <c r="AN162" s="523"/>
      <c r="AO162" s="523"/>
      <c r="AP162" s="523"/>
      <c r="AQ162" s="523"/>
      <c r="AR162" s="523"/>
      <c r="AS162" s="523"/>
      <c r="AT162" s="523"/>
      <c r="AU162" s="523"/>
      <c r="AV162" s="523"/>
      <c r="AW162" s="523"/>
      <c r="AX162" s="523"/>
      <c r="AY162" s="523"/>
      <c r="AZ162" s="523"/>
      <c r="BA162" s="523"/>
      <c r="BB162" s="523"/>
      <c r="BC162" s="523"/>
      <c r="BD162" s="523"/>
      <c r="BE162" s="523"/>
      <c r="BF162" s="523"/>
      <c r="BG162" s="523"/>
      <c r="BH162" s="523"/>
      <c r="BI162" s="523"/>
      <c r="BJ162" s="523"/>
      <c r="BK162" s="523"/>
      <c r="BL162" s="523"/>
      <c r="BM162" s="523"/>
      <c r="BN162" s="523"/>
      <c r="BO162" s="523"/>
      <c r="BP162" s="523"/>
      <c r="BQ162" s="523"/>
      <c r="BR162" s="523"/>
      <c r="BS162" s="523"/>
      <c r="BT162" s="523"/>
      <c r="BU162" s="523"/>
      <c r="BV162" s="523"/>
      <c r="BW162" s="523"/>
      <c r="BX162" s="523"/>
      <c r="BY162" s="523"/>
      <c r="BZ162" s="523"/>
      <c r="CA162" s="523"/>
      <c r="CB162" s="523"/>
      <c r="CC162" s="523"/>
      <c r="CD162" s="523"/>
      <c r="CE162" s="523"/>
      <c r="CF162" s="523"/>
      <c r="CG162" s="523"/>
      <c r="CH162" s="523"/>
      <c r="CI162" s="523"/>
      <c r="CJ162" s="523"/>
      <c r="CK162" s="523"/>
      <c r="CL162" s="523"/>
      <c r="CM162" s="523"/>
      <c r="CN162" s="523"/>
      <c r="CO162" s="523"/>
      <c r="CP162" s="523"/>
      <c r="CQ162" s="523"/>
      <c r="CR162" s="523"/>
      <c r="CS162" s="523"/>
      <c r="CT162" s="523"/>
      <c r="CU162" s="523"/>
      <c r="CV162" s="523"/>
      <c r="CW162" s="523"/>
      <c r="CX162" s="523"/>
      <c r="CY162" s="523"/>
      <c r="CZ162" s="523"/>
      <c r="DA162" s="523"/>
      <c r="DB162" s="523"/>
      <c r="DC162" s="523"/>
      <c r="DD162" s="523"/>
      <c r="DE162" s="523"/>
      <c r="DF162" s="523"/>
      <c r="DG162" s="523"/>
      <c r="DH162" s="523"/>
      <c r="DI162" s="523"/>
      <c r="DJ162" s="523"/>
      <c r="DK162" s="523"/>
      <c r="DL162" s="523"/>
      <c r="DM162" s="523"/>
      <c r="DN162" s="523"/>
      <c r="DO162" s="523"/>
      <c r="DP162" s="523"/>
      <c r="DQ162" s="523"/>
      <c r="DR162" s="523"/>
      <c r="DS162" s="523"/>
      <c r="DT162" s="523"/>
      <c r="DU162" s="523"/>
      <c r="DV162" s="523"/>
      <c r="DW162" s="523"/>
      <c r="DX162" s="523"/>
      <c r="DY162" s="523"/>
      <c r="DZ162" s="523"/>
      <c r="EA162" s="523"/>
      <c r="EB162" s="523"/>
      <c r="EC162" s="523"/>
      <c r="ED162" s="523"/>
      <c r="EE162" s="523"/>
      <c r="EF162" s="523"/>
      <c r="EG162" s="523"/>
      <c r="EH162" s="523"/>
      <c r="EI162" s="523"/>
      <c r="EJ162" s="523"/>
      <c r="EK162" s="523"/>
      <c r="EL162" s="523"/>
      <c r="EM162" s="523"/>
      <c r="EN162" s="523"/>
      <c r="EO162" s="523"/>
      <c r="EP162" s="523"/>
      <c r="EQ162" s="523"/>
      <c r="ER162" s="523"/>
      <c r="ES162" s="523"/>
      <c r="ET162" s="523"/>
      <c r="EU162" s="523"/>
      <c r="EV162" s="523"/>
      <c r="EW162" s="523"/>
      <c r="EX162" s="523"/>
      <c r="EY162" s="523"/>
      <c r="EZ162" s="523"/>
      <c r="FA162" s="523"/>
      <c r="FB162" s="523"/>
      <c r="FC162" s="523"/>
      <c r="FD162" s="523"/>
      <c r="FE162" s="523"/>
      <c r="FF162" s="523"/>
      <c r="FG162" s="523"/>
      <c r="FH162" s="523"/>
      <c r="FI162" s="523"/>
      <c r="FJ162" s="523"/>
      <c r="FK162" s="523"/>
      <c r="FL162" s="523"/>
      <c r="FM162" s="523"/>
      <c r="FN162" s="523"/>
      <c r="FO162" s="523"/>
      <c r="FP162" s="523"/>
      <c r="FQ162" s="523"/>
      <c r="FR162" s="523"/>
      <c r="FS162" s="523"/>
      <c r="FT162" s="523"/>
      <c r="FU162" s="523"/>
      <c r="FV162" s="523"/>
      <c r="FW162" s="523"/>
      <c r="FX162" s="523"/>
      <c r="FY162" s="523"/>
      <c r="FZ162" s="523"/>
      <c r="GA162" s="523"/>
      <c r="GB162" s="523"/>
      <c r="GC162" s="523"/>
      <c r="GD162" s="523"/>
      <c r="GE162" s="523"/>
      <c r="GF162" s="523"/>
      <c r="GG162" s="523"/>
      <c r="GH162" s="523"/>
      <c r="GI162" s="523"/>
      <c r="GJ162" s="523"/>
      <c r="GK162" s="523"/>
      <c r="GL162" s="523"/>
      <c r="GM162" s="523"/>
      <c r="GN162" s="523"/>
      <c r="GO162" s="523"/>
      <c r="GP162" s="523"/>
      <c r="GQ162" s="523"/>
      <c r="GR162" s="523"/>
      <c r="GS162" s="523"/>
      <c r="GT162" s="523"/>
      <c r="GU162" s="523"/>
      <c r="GV162" s="523"/>
      <c r="GW162" s="523"/>
      <c r="GX162" s="523"/>
      <c r="GY162" s="523"/>
      <c r="GZ162" s="523"/>
      <c r="HA162" s="523"/>
      <c r="HB162" s="523"/>
      <c r="HC162" s="523"/>
      <c r="HD162" s="523"/>
      <c r="HE162" s="523"/>
      <c r="HF162" s="523"/>
      <c r="HG162" s="523"/>
      <c r="HH162" s="523"/>
      <c r="HI162" s="523"/>
      <c r="HJ162" s="523"/>
      <c r="HK162" s="523"/>
      <c r="HL162" s="523"/>
      <c r="HM162" s="523"/>
      <c r="HN162" s="523"/>
      <c r="HO162" s="523"/>
      <c r="HP162" s="523"/>
      <c r="HQ162" s="523"/>
      <c r="HR162" s="523"/>
      <c r="HS162" s="523"/>
      <c r="HT162" s="523"/>
      <c r="HU162" s="523"/>
      <c r="HV162" s="523"/>
      <c r="HW162" s="523"/>
      <c r="HX162" s="523"/>
      <c r="HY162" s="523"/>
      <c r="HZ162" s="523"/>
      <c r="IA162" s="523"/>
      <c r="IB162" s="523"/>
      <c r="IC162" s="523"/>
      <c r="ID162" s="523"/>
      <c r="IE162" s="523"/>
      <c r="IF162" s="523"/>
      <c r="IG162" s="523"/>
      <c r="IH162" s="523"/>
      <c r="II162" s="523"/>
      <c r="IJ162" s="523"/>
      <c r="IK162" s="523"/>
      <c r="IL162" s="523"/>
      <c r="IM162" s="523"/>
      <c r="IN162" s="523"/>
      <c r="IO162" s="523"/>
      <c r="IP162" s="523"/>
      <c r="IQ162" s="523"/>
      <c r="IR162" s="523"/>
      <c r="IS162" s="523"/>
      <c r="IT162" s="523"/>
      <c r="IU162" s="523"/>
      <c r="IV162" s="523"/>
    </row>
    <row r="163" spans="1:256" s="524" customFormat="1">
      <c r="A163" s="539" t="s">
        <v>32</v>
      </c>
      <c r="B163" s="523"/>
      <c r="C163" s="57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570"/>
      <c r="AC163" s="570"/>
      <c r="AD163" s="570"/>
      <c r="AE163" s="570"/>
      <c r="AF163" s="570"/>
      <c r="AG163" s="570"/>
      <c r="AH163" s="570"/>
      <c r="AI163" s="570"/>
      <c r="AJ163" s="701"/>
      <c r="AK163" s="523"/>
      <c r="AL163" s="523"/>
      <c r="AM163" s="523"/>
      <c r="AN163" s="523"/>
      <c r="AO163" s="523"/>
      <c r="AP163" s="523"/>
      <c r="AQ163" s="523"/>
      <c r="AR163" s="523"/>
      <c r="AS163" s="523"/>
      <c r="AT163" s="523"/>
      <c r="AU163" s="523"/>
      <c r="AV163" s="523"/>
      <c r="AW163" s="523"/>
      <c r="AX163" s="523"/>
      <c r="AY163" s="523"/>
      <c r="AZ163" s="523"/>
      <c r="BA163" s="523"/>
      <c r="BB163" s="523"/>
      <c r="BC163" s="523"/>
      <c r="BD163" s="523"/>
      <c r="BE163" s="523"/>
      <c r="BF163" s="523"/>
      <c r="BG163" s="523"/>
      <c r="BH163" s="523"/>
      <c r="BI163" s="523"/>
      <c r="BJ163" s="523"/>
      <c r="BK163" s="523"/>
      <c r="BL163" s="523"/>
      <c r="BM163" s="523"/>
      <c r="BN163" s="523"/>
      <c r="BO163" s="523"/>
      <c r="BP163" s="523"/>
      <c r="BQ163" s="523"/>
      <c r="BR163" s="523"/>
      <c r="BS163" s="523"/>
      <c r="BT163" s="523"/>
      <c r="BU163" s="523"/>
      <c r="BV163" s="523"/>
      <c r="BW163" s="523"/>
      <c r="BX163" s="523"/>
      <c r="BY163" s="523"/>
      <c r="BZ163" s="523"/>
      <c r="CA163" s="523"/>
      <c r="CB163" s="523"/>
      <c r="CC163" s="523"/>
      <c r="CD163" s="523"/>
      <c r="CE163" s="523"/>
      <c r="CF163" s="523"/>
      <c r="CG163" s="523"/>
      <c r="CH163" s="523"/>
      <c r="CI163" s="523"/>
      <c r="CJ163" s="523"/>
      <c r="CK163" s="523"/>
      <c r="CL163" s="523"/>
      <c r="CM163" s="523"/>
      <c r="CN163" s="523"/>
      <c r="CO163" s="523"/>
      <c r="CP163" s="523"/>
      <c r="CQ163" s="523"/>
      <c r="CR163" s="523"/>
      <c r="CS163" s="523"/>
      <c r="CT163" s="523"/>
      <c r="CU163" s="523"/>
      <c r="CV163" s="523"/>
      <c r="CW163" s="523"/>
      <c r="CX163" s="523"/>
      <c r="CY163" s="523"/>
      <c r="CZ163" s="523"/>
      <c r="DA163" s="523"/>
      <c r="DB163" s="523"/>
      <c r="DC163" s="523"/>
      <c r="DD163" s="523"/>
      <c r="DE163" s="523"/>
      <c r="DF163" s="523"/>
      <c r="DG163" s="523"/>
      <c r="DH163" s="523"/>
      <c r="DI163" s="523"/>
      <c r="DJ163" s="523"/>
      <c r="DK163" s="523"/>
      <c r="DL163" s="523"/>
      <c r="DM163" s="523"/>
      <c r="DN163" s="523"/>
      <c r="DO163" s="523"/>
      <c r="DP163" s="523"/>
      <c r="DQ163" s="523"/>
      <c r="DR163" s="523"/>
      <c r="DS163" s="523"/>
      <c r="DT163" s="523"/>
      <c r="DU163" s="523"/>
      <c r="DV163" s="523"/>
      <c r="DW163" s="523"/>
      <c r="DX163" s="523"/>
      <c r="DY163" s="523"/>
      <c r="DZ163" s="523"/>
      <c r="EA163" s="523"/>
      <c r="EB163" s="523"/>
      <c r="EC163" s="523"/>
      <c r="ED163" s="523"/>
      <c r="EE163" s="523"/>
      <c r="EF163" s="523"/>
      <c r="EG163" s="523"/>
      <c r="EH163" s="523"/>
      <c r="EI163" s="523"/>
      <c r="EJ163" s="523"/>
      <c r="EK163" s="523"/>
      <c r="EL163" s="523"/>
      <c r="EM163" s="523"/>
      <c r="EN163" s="523"/>
      <c r="EO163" s="523"/>
      <c r="EP163" s="523"/>
      <c r="EQ163" s="523"/>
      <c r="ER163" s="523"/>
      <c r="ES163" s="523"/>
      <c r="ET163" s="523"/>
      <c r="EU163" s="523"/>
      <c r="EV163" s="523"/>
      <c r="EW163" s="523"/>
      <c r="EX163" s="523"/>
      <c r="EY163" s="523"/>
      <c r="EZ163" s="523"/>
      <c r="FA163" s="523"/>
      <c r="FB163" s="523"/>
      <c r="FC163" s="523"/>
      <c r="FD163" s="523"/>
      <c r="FE163" s="523"/>
      <c r="FF163" s="523"/>
      <c r="FG163" s="523"/>
      <c r="FH163" s="523"/>
      <c r="FI163" s="523"/>
      <c r="FJ163" s="523"/>
      <c r="FK163" s="523"/>
      <c r="FL163" s="523"/>
      <c r="FM163" s="523"/>
      <c r="FN163" s="523"/>
      <c r="FO163" s="523"/>
      <c r="FP163" s="523"/>
      <c r="FQ163" s="523"/>
      <c r="FR163" s="523"/>
      <c r="FS163" s="523"/>
      <c r="FT163" s="523"/>
      <c r="FU163" s="523"/>
      <c r="FV163" s="523"/>
      <c r="FW163" s="523"/>
      <c r="FX163" s="523"/>
      <c r="FY163" s="523"/>
      <c r="FZ163" s="523"/>
      <c r="GA163" s="523"/>
      <c r="GB163" s="523"/>
      <c r="GC163" s="523"/>
      <c r="GD163" s="523"/>
      <c r="GE163" s="523"/>
      <c r="GF163" s="523"/>
      <c r="GG163" s="523"/>
      <c r="GH163" s="523"/>
      <c r="GI163" s="523"/>
      <c r="GJ163" s="523"/>
      <c r="GK163" s="523"/>
      <c r="GL163" s="523"/>
      <c r="GM163" s="523"/>
      <c r="GN163" s="523"/>
      <c r="GO163" s="523"/>
      <c r="GP163" s="523"/>
      <c r="GQ163" s="523"/>
      <c r="GR163" s="523"/>
      <c r="GS163" s="523"/>
      <c r="GT163" s="523"/>
      <c r="GU163" s="523"/>
      <c r="GV163" s="523"/>
      <c r="GW163" s="523"/>
      <c r="GX163" s="523"/>
      <c r="GY163" s="523"/>
      <c r="GZ163" s="523"/>
      <c r="HA163" s="523"/>
      <c r="HB163" s="523"/>
      <c r="HC163" s="523"/>
      <c r="HD163" s="523"/>
      <c r="HE163" s="523"/>
      <c r="HF163" s="523"/>
      <c r="HG163" s="523"/>
      <c r="HH163" s="523"/>
      <c r="HI163" s="523"/>
      <c r="HJ163" s="523"/>
      <c r="HK163" s="523"/>
      <c r="HL163" s="523"/>
      <c r="HM163" s="523"/>
      <c r="HN163" s="523"/>
      <c r="HO163" s="523"/>
      <c r="HP163" s="523"/>
      <c r="HQ163" s="523"/>
      <c r="HR163" s="523"/>
      <c r="HS163" s="523"/>
      <c r="HT163" s="523"/>
      <c r="HU163" s="523"/>
      <c r="HV163" s="523"/>
      <c r="HW163" s="523"/>
      <c r="HX163" s="523"/>
      <c r="HY163" s="523"/>
      <c r="HZ163" s="523"/>
      <c r="IA163" s="523"/>
      <c r="IB163" s="523"/>
      <c r="IC163" s="523"/>
      <c r="ID163" s="523"/>
      <c r="IE163" s="523"/>
      <c r="IF163" s="523"/>
      <c r="IG163" s="523"/>
      <c r="IH163" s="523"/>
      <c r="II163" s="523"/>
      <c r="IJ163" s="523"/>
      <c r="IK163" s="523"/>
      <c r="IL163" s="523"/>
      <c r="IM163" s="523"/>
      <c r="IN163" s="523"/>
      <c r="IO163" s="523"/>
      <c r="IP163" s="523"/>
      <c r="IQ163" s="523"/>
      <c r="IR163" s="523"/>
      <c r="IS163" s="523"/>
      <c r="IT163" s="523"/>
      <c r="IU163" s="523"/>
      <c r="IV163" s="523"/>
    </row>
    <row r="164" spans="1:256" s="524" customFormat="1">
      <c r="A164" s="550"/>
      <c r="B164" s="579"/>
      <c r="C164" s="602" t="s">
        <v>337</v>
      </c>
      <c r="D164" s="602"/>
      <c r="E164" s="602"/>
      <c r="F164" s="602"/>
      <c r="G164" s="602"/>
      <c r="H164" s="602"/>
      <c r="I164" s="628"/>
      <c r="J164" s="628"/>
      <c r="K164" s="628"/>
      <c r="L164" s="628"/>
      <c r="M164" s="628"/>
      <c r="N164" s="628"/>
      <c r="O164" s="628"/>
      <c r="P164" s="628"/>
      <c r="Q164" s="628"/>
      <c r="R164" s="628"/>
      <c r="S164" s="628"/>
      <c r="T164" s="579"/>
      <c r="U164" s="579"/>
      <c r="V164" s="579"/>
      <c r="W164" s="579"/>
      <c r="X164" s="579"/>
      <c r="Y164" s="579"/>
      <c r="Z164" s="579"/>
      <c r="AA164" s="579"/>
      <c r="AB164" s="579"/>
      <c r="AC164" s="579"/>
      <c r="AD164" s="579"/>
      <c r="AE164" s="579"/>
      <c r="AF164" s="579"/>
      <c r="AG164" s="579"/>
      <c r="AH164" s="579"/>
      <c r="AI164" s="579"/>
      <c r="AJ164" s="701"/>
      <c r="AK164" s="523"/>
      <c r="AL164" s="523"/>
      <c r="AM164" s="523"/>
      <c r="AN164" s="523"/>
      <c r="AO164" s="523"/>
      <c r="AP164" s="523"/>
      <c r="AQ164" s="523"/>
      <c r="AR164" s="523"/>
      <c r="AS164" s="523"/>
      <c r="AT164" s="523"/>
      <c r="AU164" s="523"/>
      <c r="AV164" s="523"/>
      <c r="AW164" s="523"/>
      <c r="AX164" s="523"/>
      <c r="AY164" s="523"/>
      <c r="AZ164" s="523"/>
      <c r="BA164" s="523"/>
      <c r="BB164" s="523"/>
      <c r="BC164" s="523"/>
      <c r="BD164" s="523"/>
      <c r="BE164" s="523"/>
      <c r="BF164" s="523"/>
      <c r="BG164" s="523"/>
      <c r="BH164" s="523"/>
      <c r="BI164" s="523"/>
      <c r="BJ164" s="523"/>
      <c r="BK164" s="523"/>
      <c r="BL164" s="523"/>
      <c r="BM164" s="523"/>
      <c r="BN164" s="523"/>
      <c r="BO164" s="523"/>
      <c r="BP164" s="523"/>
      <c r="BQ164" s="523"/>
      <c r="BR164" s="523"/>
      <c r="BS164" s="523"/>
      <c r="BT164" s="523"/>
      <c r="BU164" s="523"/>
      <c r="BV164" s="523"/>
      <c r="BW164" s="523"/>
      <c r="BX164" s="523"/>
      <c r="BY164" s="523"/>
      <c r="BZ164" s="523"/>
      <c r="CA164" s="523"/>
      <c r="CB164" s="523"/>
      <c r="CC164" s="523"/>
      <c r="CD164" s="523"/>
      <c r="CE164" s="523"/>
      <c r="CF164" s="523"/>
      <c r="CG164" s="523"/>
      <c r="CH164" s="523"/>
      <c r="CI164" s="523"/>
      <c r="CJ164" s="523"/>
      <c r="CK164" s="523"/>
      <c r="CL164" s="523"/>
      <c r="CM164" s="523"/>
      <c r="CN164" s="523"/>
      <c r="CO164" s="523"/>
      <c r="CP164" s="523"/>
      <c r="CQ164" s="523"/>
      <c r="CR164" s="523"/>
      <c r="CS164" s="523"/>
      <c r="CT164" s="523"/>
      <c r="CU164" s="523"/>
      <c r="CV164" s="523"/>
      <c r="CW164" s="523"/>
      <c r="CX164" s="523"/>
      <c r="CY164" s="523"/>
      <c r="CZ164" s="523"/>
      <c r="DA164" s="523"/>
      <c r="DB164" s="523"/>
      <c r="DC164" s="523"/>
      <c r="DD164" s="523"/>
      <c r="DE164" s="523"/>
      <c r="DF164" s="523"/>
      <c r="DG164" s="523"/>
      <c r="DH164" s="523"/>
      <c r="DI164" s="523"/>
      <c r="DJ164" s="523"/>
      <c r="DK164" s="523"/>
      <c r="DL164" s="523"/>
      <c r="DM164" s="523"/>
      <c r="DN164" s="523"/>
      <c r="DO164" s="523"/>
      <c r="DP164" s="523"/>
      <c r="DQ164" s="523"/>
      <c r="DR164" s="523"/>
      <c r="DS164" s="523"/>
      <c r="DT164" s="523"/>
      <c r="DU164" s="523"/>
      <c r="DV164" s="523"/>
      <c r="DW164" s="523"/>
      <c r="DX164" s="523"/>
      <c r="DY164" s="523"/>
      <c r="DZ164" s="523"/>
      <c r="EA164" s="523"/>
      <c r="EB164" s="523"/>
      <c r="EC164" s="523"/>
      <c r="ED164" s="523"/>
      <c r="EE164" s="523"/>
      <c r="EF164" s="523"/>
      <c r="EG164" s="523"/>
      <c r="EH164" s="523"/>
      <c r="EI164" s="523"/>
      <c r="EJ164" s="523"/>
      <c r="EK164" s="523"/>
      <c r="EL164" s="523"/>
      <c r="EM164" s="523"/>
      <c r="EN164" s="523"/>
      <c r="EO164" s="523"/>
      <c r="EP164" s="523"/>
      <c r="EQ164" s="523"/>
      <c r="ER164" s="523"/>
      <c r="ES164" s="523"/>
      <c r="ET164" s="523"/>
      <c r="EU164" s="523"/>
      <c r="EV164" s="523"/>
      <c r="EW164" s="523"/>
      <c r="EX164" s="523"/>
      <c r="EY164" s="523"/>
      <c r="EZ164" s="523"/>
      <c r="FA164" s="523"/>
      <c r="FB164" s="523"/>
      <c r="FC164" s="523"/>
      <c r="FD164" s="523"/>
      <c r="FE164" s="523"/>
      <c r="FF164" s="523"/>
      <c r="FG164" s="523"/>
      <c r="FH164" s="523"/>
      <c r="FI164" s="523"/>
      <c r="FJ164" s="523"/>
      <c r="FK164" s="523"/>
      <c r="FL164" s="523"/>
      <c r="FM164" s="523"/>
      <c r="FN164" s="523"/>
      <c r="FO164" s="523"/>
      <c r="FP164" s="523"/>
      <c r="FQ164" s="523"/>
      <c r="FR164" s="523"/>
      <c r="FS164" s="523"/>
      <c r="FT164" s="523"/>
      <c r="FU164" s="523"/>
      <c r="FV164" s="523"/>
      <c r="FW164" s="523"/>
      <c r="FX164" s="523"/>
      <c r="FY164" s="523"/>
      <c r="FZ164" s="523"/>
      <c r="GA164" s="523"/>
      <c r="GB164" s="523"/>
      <c r="GC164" s="523"/>
      <c r="GD164" s="523"/>
      <c r="GE164" s="523"/>
      <c r="GF164" s="523"/>
      <c r="GG164" s="523"/>
      <c r="GH164" s="523"/>
      <c r="GI164" s="523"/>
      <c r="GJ164" s="523"/>
      <c r="GK164" s="523"/>
      <c r="GL164" s="523"/>
      <c r="GM164" s="523"/>
      <c r="GN164" s="523"/>
      <c r="GO164" s="523"/>
      <c r="GP164" s="523"/>
      <c r="GQ164" s="523"/>
      <c r="GR164" s="523"/>
      <c r="GS164" s="523"/>
      <c r="GT164" s="523"/>
      <c r="GU164" s="523"/>
      <c r="GV164" s="523"/>
      <c r="GW164" s="523"/>
      <c r="GX164" s="523"/>
      <c r="GY164" s="523"/>
      <c r="GZ164" s="523"/>
      <c r="HA164" s="523"/>
      <c r="HB164" s="523"/>
      <c r="HC164" s="523"/>
      <c r="HD164" s="523"/>
      <c r="HE164" s="523"/>
      <c r="HF164" s="523"/>
      <c r="HG164" s="523"/>
      <c r="HH164" s="523"/>
      <c r="HI164" s="523"/>
      <c r="HJ164" s="523"/>
      <c r="HK164" s="523"/>
      <c r="HL164" s="523"/>
      <c r="HM164" s="523"/>
      <c r="HN164" s="523"/>
      <c r="HO164" s="523"/>
      <c r="HP164" s="523"/>
      <c r="HQ164" s="523"/>
      <c r="HR164" s="523"/>
      <c r="HS164" s="523"/>
      <c r="HT164" s="523"/>
      <c r="HU164" s="523"/>
      <c r="HV164" s="523"/>
      <c r="HW164" s="523"/>
      <c r="HX164" s="523"/>
      <c r="HY164" s="523"/>
      <c r="HZ164" s="523"/>
      <c r="IA164" s="523"/>
      <c r="IB164" s="523"/>
      <c r="IC164" s="523"/>
      <c r="ID164" s="523"/>
      <c r="IE164" s="523"/>
      <c r="IF164" s="523"/>
      <c r="IG164" s="523"/>
      <c r="IH164" s="523"/>
      <c r="II164" s="523"/>
      <c r="IJ164" s="523"/>
      <c r="IK164" s="523"/>
      <c r="IL164" s="523"/>
      <c r="IM164" s="523"/>
      <c r="IN164" s="523"/>
      <c r="IO164" s="523"/>
      <c r="IP164" s="523"/>
      <c r="IQ164" s="523"/>
      <c r="IR164" s="523"/>
      <c r="IS164" s="523"/>
      <c r="IT164" s="523"/>
      <c r="IU164" s="523"/>
      <c r="IV164" s="523"/>
    </row>
    <row r="165" spans="1:256" s="524" customFormat="1">
      <c r="A165" s="550"/>
      <c r="B165" s="579"/>
      <c r="C165" s="602" t="s">
        <v>767</v>
      </c>
      <c r="D165" s="602"/>
      <c r="E165" s="602"/>
      <c r="F165" s="602"/>
      <c r="G165" s="602"/>
      <c r="H165" s="602"/>
      <c r="I165" s="628"/>
      <c r="J165" s="628"/>
      <c r="K165" s="628"/>
      <c r="L165" s="628"/>
      <c r="M165" s="628"/>
      <c r="N165" s="628"/>
      <c r="O165" s="628"/>
      <c r="P165" s="628"/>
      <c r="Q165" s="628"/>
      <c r="R165" s="628"/>
      <c r="S165" s="628"/>
      <c r="T165" s="578" t="s">
        <v>175</v>
      </c>
      <c r="U165" s="578"/>
      <c r="V165" s="578"/>
      <c r="W165" s="578"/>
      <c r="X165" s="578"/>
      <c r="Y165" s="578"/>
      <c r="Z165" s="579"/>
      <c r="AA165" s="579"/>
      <c r="AB165" s="579"/>
      <c r="AC165" s="579"/>
      <c r="AD165" s="579"/>
      <c r="AE165" s="579"/>
      <c r="AF165" s="579"/>
      <c r="AG165" s="579"/>
      <c r="AH165" s="579"/>
      <c r="AI165" s="579"/>
      <c r="AJ165" s="701"/>
      <c r="AK165" s="523"/>
      <c r="AL165" s="523"/>
      <c r="AM165" s="523"/>
      <c r="AN165" s="523"/>
      <c r="AO165" s="523"/>
      <c r="AP165" s="523"/>
      <c r="AQ165" s="523"/>
      <c r="AR165" s="523"/>
      <c r="AS165" s="523"/>
      <c r="AT165" s="523"/>
      <c r="AU165" s="523"/>
      <c r="AV165" s="523"/>
      <c r="AW165" s="523"/>
      <c r="AX165" s="523"/>
      <c r="AY165" s="523"/>
      <c r="AZ165" s="523"/>
      <c r="BA165" s="523"/>
      <c r="BB165" s="523"/>
      <c r="BC165" s="523"/>
      <c r="BD165" s="523"/>
      <c r="BE165" s="523"/>
      <c r="BF165" s="523"/>
      <c r="BG165" s="523"/>
      <c r="BH165" s="523"/>
      <c r="BI165" s="523"/>
      <c r="BJ165" s="523"/>
      <c r="BK165" s="523"/>
      <c r="BL165" s="523"/>
      <c r="BM165" s="523"/>
      <c r="BN165" s="523"/>
      <c r="BO165" s="523"/>
      <c r="BP165" s="523"/>
      <c r="BQ165" s="523"/>
      <c r="BR165" s="523"/>
      <c r="BS165" s="523"/>
      <c r="BT165" s="523"/>
      <c r="BU165" s="523"/>
      <c r="BV165" s="523"/>
      <c r="BW165" s="523"/>
      <c r="BX165" s="523"/>
      <c r="BY165" s="523"/>
      <c r="BZ165" s="523"/>
      <c r="CA165" s="523"/>
      <c r="CB165" s="523"/>
      <c r="CC165" s="523"/>
      <c r="CD165" s="523"/>
      <c r="CE165" s="523"/>
      <c r="CF165" s="523"/>
      <c r="CG165" s="523"/>
      <c r="CH165" s="523"/>
      <c r="CI165" s="523"/>
      <c r="CJ165" s="523"/>
      <c r="CK165" s="523"/>
      <c r="CL165" s="523"/>
      <c r="CM165" s="523"/>
      <c r="CN165" s="523"/>
      <c r="CO165" s="523"/>
      <c r="CP165" s="523"/>
      <c r="CQ165" s="523"/>
      <c r="CR165" s="523"/>
      <c r="CS165" s="523"/>
      <c r="CT165" s="523"/>
      <c r="CU165" s="523"/>
      <c r="CV165" s="523"/>
      <c r="CW165" s="523"/>
      <c r="CX165" s="523"/>
      <c r="CY165" s="523"/>
      <c r="CZ165" s="523"/>
      <c r="DA165" s="523"/>
      <c r="DB165" s="523"/>
      <c r="DC165" s="523"/>
      <c r="DD165" s="523"/>
      <c r="DE165" s="523"/>
      <c r="DF165" s="523"/>
      <c r="DG165" s="523"/>
      <c r="DH165" s="523"/>
      <c r="DI165" s="523"/>
      <c r="DJ165" s="523"/>
      <c r="DK165" s="523"/>
      <c r="DL165" s="523"/>
      <c r="DM165" s="523"/>
      <c r="DN165" s="523"/>
      <c r="DO165" s="523"/>
      <c r="DP165" s="523"/>
      <c r="DQ165" s="523"/>
      <c r="DR165" s="523"/>
      <c r="DS165" s="523"/>
      <c r="DT165" s="523"/>
      <c r="DU165" s="523"/>
      <c r="DV165" s="523"/>
      <c r="DW165" s="523"/>
      <c r="DX165" s="523"/>
      <c r="DY165" s="523"/>
      <c r="DZ165" s="523"/>
      <c r="EA165" s="523"/>
      <c r="EB165" s="523"/>
      <c r="EC165" s="523"/>
      <c r="ED165" s="523"/>
      <c r="EE165" s="523"/>
      <c r="EF165" s="523"/>
      <c r="EG165" s="523"/>
      <c r="EH165" s="523"/>
      <c r="EI165" s="523"/>
      <c r="EJ165" s="523"/>
      <c r="EK165" s="523"/>
      <c r="EL165" s="523"/>
      <c r="EM165" s="523"/>
      <c r="EN165" s="523"/>
      <c r="EO165" s="523"/>
      <c r="EP165" s="523"/>
      <c r="EQ165" s="523"/>
      <c r="ER165" s="523"/>
      <c r="ES165" s="523"/>
      <c r="ET165" s="523"/>
      <c r="EU165" s="523"/>
      <c r="EV165" s="523"/>
      <c r="EW165" s="523"/>
      <c r="EX165" s="523"/>
      <c r="EY165" s="523"/>
      <c r="EZ165" s="523"/>
      <c r="FA165" s="523"/>
      <c r="FB165" s="523"/>
      <c r="FC165" s="523"/>
      <c r="FD165" s="523"/>
      <c r="FE165" s="523"/>
      <c r="FF165" s="523"/>
      <c r="FG165" s="523"/>
      <c r="FH165" s="523"/>
      <c r="FI165" s="523"/>
      <c r="FJ165" s="523"/>
      <c r="FK165" s="523"/>
      <c r="FL165" s="523"/>
      <c r="FM165" s="523"/>
      <c r="FN165" s="523"/>
      <c r="FO165" s="523"/>
      <c r="FP165" s="523"/>
      <c r="FQ165" s="523"/>
      <c r="FR165" s="523"/>
      <c r="FS165" s="523"/>
      <c r="FT165" s="523"/>
      <c r="FU165" s="523"/>
      <c r="FV165" s="523"/>
      <c r="FW165" s="523"/>
      <c r="FX165" s="523"/>
      <c r="FY165" s="523"/>
      <c r="FZ165" s="523"/>
      <c r="GA165" s="523"/>
      <c r="GB165" s="523"/>
      <c r="GC165" s="523"/>
      <c r="GD165" s="523"/>
      <c r="GE165" s="523"/>
      <c r="GF165" s="523"/>
      <c r="GG165" s="523"/>
      <c r="GH165" s="523"/>
      <c r="GI165" s="523"/>
      <c r="GJ165" s="523"/>
      <c r="GK165" s="523"/>
      <c r="GL165" s="523"/>
      <c r="GM165" s="523"/>
      <c r="GN165" s="523"/>
      <c r="GO165" s="523"/>
      <c r="GP165" s="523"/>
      <c r="GQ165" s="523"/>
      <c r="GR165" s="523"/>
      <c r="GS165" s="523"/>
      <c r="GT165" s="523"/>
      <c r="GU165" s="523"/>
      <c r="GV165" s="523"/>
      <c r="GW165" s="523"/>
      <c r="GX165" s="523"/>
      <c r="GY165" s="523"/>
      <c r="GZ165" s="523"/>
      <c r="HA165" s="523"/>
      <c r="HB165" s="523"/>
      <c r="HC165" s="523"/>
      <c r="HD165" s="523"/>
      <c r="HE165" s="523"/>
      <c r="HF165" s="523"/>
      <c r="HG165" s="523"/>
      <c r="HH165" s="523"/>
      <c r="HI165" s="523"/>
      <c r="HJ165" s="523"/>
      <c r="HK165" s="523"/>
      <c r="HL165" s="523"/>
      <c r="HM165" s="523"/>
      <c r="HN165" s="523"/>
      <c r="HO165" s="523"/>
      <c r="HP165" s="523"/>
      <c r="HQ165" s="523"/>
      <c r="HR165" s="523"/>
      <c r="HS165" s="523"/>
      <c r="HT165" s="523"/>
      <c r="HU165" s="523"/>
      <c r="HV165" s="523"/>
      <c r="HW165" s="523"/>
      <c r="HX165" s="523"/>
      <c r="HY165" s="523"/>
      <c r="HZ165" s="523"/>
      <c r="IA165" s="523"/>
      <c r="IB165" s="523"/>
      <c r="IC165" s="523"/>
      <c r="ID165" s="523"/>
      <c r="IE165" s="523"/>
      <c r="IF165" s="523"/>
      <c r="IG165" s="523"/>
      <c r="IH165" s="523"/>
      <c r="II165" s="523"/>
      <c r="IJ165" s="523"/>
      <c r="IK165" s="523"/>
      <c r="IL165" s="523"/>
      <c r="IM165" s="523"/>
      <c r="IN165" s="523"/>
      <c r="IO165" s="523"/>
      <c r="IP165" s="523"/>
      <c r="IQ165" s="523"/>
      <c r="IR165" s="523"/>
      <c r="IS165" s="523"/>
      <c r="IT165" s="523"/>
      <c r="IU165" s="523"/>
      <c r="IV165" s="523"/>
    </row>
    <row r="166" spans="1:256" s="524" customFormat="1">
      <c r="A166" s="550"/>
      <c r="B166" s="579"/>
      <c r="C166" s="603"/>
      <c r="D166" s="603"/>
      <c r="E166" s="603"/>
      <c r="F166" s="603"/>
      <c r="G166" s="603"/>
      <c r="H166" s="603"/>
      <c r="I166" s="579"/>
      <c r="J166" s="579"/>
      <c r="K166" s="579"/>
      <c r="L166" s="579"/>
      <c r="M166" s="579"/>
      <c r="N166" s="579"/>
      <c r="O166" s="579"/>
      <c r="P166" s="579"/>
      <c r="Q166" s="579"/>
      <c r="R166" s="579"/>
      <c r="S166" s="579"/>
      <c r="T166" s="579"/>
      <c r="U166" s="579"/>
      <c r="V166" s="579"/>
      <c r="W166" s="579"/>
      <c r="X166" s="579"/>
      <c r="Y166" s="579"/>
      <c r="Z166" s="579"/>
      <c r="AA166" s="579"/>
      <c r="AB166" s="579"/>
      <c r="AC166" s="579"/>
      <c r="AD166" s="579"/>
      <c r="AE166" s="579"/>
      <c r="AF166" s="579"/>
      <c r="AG166" s="579"/>
      <c r="AH166" s="579"/>
      <c r="AI166" s="579"/>
      <c r="AJ166" s="701"/>
      <c r="AK166" s="523"/>
      <c r="AL166" s="523"/>
      <c r="AM166" s="523"/>
      <c r="AN166" s="523"/>
      <c r="AO166" s="523"/>
      <c r="AP166" s="523"/>
      <c r="AQ166" s="523"/>
      <c r="AR166" s="523"/>
      <c r="AS166" s="523"/>
      <c r="AT166" s="523"/>
      <c r="AU166" s="523"/>
      <c r="AV166" s="523"/>
      <c r="AW166" s="523"/>
      <c r="AX166" s="523"/>
      <c r="AY166" s="523"/>
      <c r="AZ166" s="523"/>
      <c r="BA166" s="523"/>
      <c r="BB166" s="523"/>
      <c r="BC166" s="523"/>
      <c r="BD166" s="523"/>
      <c r="BE166" s="523"/>
      <c r="BF166" s="523"/>
      <c r="BG166" s="523"/>
      <c r="BH166" s="523"/>
      <c r="BI166" s="523"/>
      <c r="BJ166" s="523"/>
      <c r="BK166" s="523"/>
      <c r="BL166" s="523"/>
      <c r="BM166" s="523"/>
      <c r="BN166" s="523"/>
      <c r="BO166" s="523"/>
      <c r="BP166" s="523"/>
      <c r="BQ166" s="523"/>
      <c r="BR166" s="523"/>
      <c r="BS166" s="523"/>
      <c r="BT166" s="523"/>
      <c r="BU166" s="523"/>
      <c r="BV166" s="523"/>
      <c r="BW166" s="523"/>
      <c r="BX166" s="523"/>
      <c r="BY166" s="523"/>
      <c r="BZ166" s="523"/>
      <c r="CA166" s="523"/>
      <c r="CB166" s="523"/>
      <c r="CC166" s="523"/>
      <c r="CD166" s="523"/>
      <c r="CE166" s="523"/>
      <c r="CF166" s="523"/>
      <c r="CG166" s="523"/>
      <c r="CH166" s="523"/>
      <c r="CI166" s="523"/>
      <c r="CJ166" s="523"/>
      <c r="CK166" s="523"/>
      <c r="CL166" s="523"/>
      <c r="CM166" s="523"/>
      <c r="CN166" s="523"/>
      <c r="CO166" s="523"/>
      <c r="CP166" s="523"/>
      <c r="CQ166" s="523"/>
      <c r="CR166" s="523"/>
      <c r="CS166" s="523"/>
      <c r="CT166" s="523"/>
      <c r="CU166" s="523"/>
      <c r="CV166" s="523"/>
      <c r="CW166" s="523"/>
      <c r="CX166" s="523"/>
      <c r="CY166" s="523"/>
      <c r="CZ166" s="523"/>
      <c r="DA166" s="523"/>
      <c r="DB166" s="523"/>
      <c r="DC166" s="523"/>
      <c r="DD166" s="523"/>
      <c r="DE166" s="523"/>
      <c r="DF166" s="523"/>
      <c r="DG166" s="523"/>
      <c r="DH166" s="523"/>
      <c r="DI166" s="523"/>
      <c r="DJ166" s="523"/>
      <c r="DK166" s="523"/>
      <c r="DL166" s="523"/>
      <c r="DM166" s="523"/>
      <c r="DN166" s="523"/>
      <c r="DO166" s="523"/>
      <c r="DP166" s="523"/>
      <c r="DQ166" s="523"/>
      <c r="DR166" s="523"/>
      <c r="DS166" s="523"/>
      <c r="DT166" s="523"/>
      <c r="DU166" s="523"/>
      <c r="DV166" s="523"/>
      <c r="DW166" s="523"/>
      <c r="DX166" s="523"/>
      <c r="DY166" s="523"/>
      <c r="DZ166" s="523"/>
      <c r="EA166" s="523"/>
      <c r="EB166" s="523"/>
      <c r="EC166" s="523"/>
      <c r="ED166" s="523"/>
      <c r="EE166" s="523"/>
      <c r="EF166" s="523"/>
      <c r="EG166" s="523"/>
      <c r="EH166" s="523"/>
      <c r="EI166" s="523"/>
      <c r="EJ166" s="523"/>
      <c r="EK166" s="523"/>
      <c r="EL166" s="523"/>
      <c r="EM166" s="523"/>
      <c r="EN166" s="523"/>
      <c r="EO166" s="523"/>
      <c r="EP166" s="523"/>
      <c r="EQ166" s="523"/>
      <c r="ER166" s="523"/>
      <c r="ES166" s="523"/>
      <c r="ET166" s="523"/>
      <c r="EU166" s="523"/>
      <c r="EV166" s="523"/>
      <c r="EW166" s="523"/>
      <c r="EX166" s="523"/>
      <c r="EY166" s="523"/>
      <c r="EZ166" s="523"/>
      <c r="FA166" s="523"/>
      <c r="FB166" s="523"/>
      <c r="FC166" s="523"/>
      <c r="FD166" s="523"/>
      <c r="FE166" s="523"/>
      <c r="FF166" s="523"/>
      <c r="FG166" s="523"/>
      <c r="FH166" s="523"/>
      <c r="FI166" s="523"/>
      <c r="FJ166" s="523"/>
      <c r="FK166" s="523"/>
      <c r="FL166" s="523"/>
      <c r="FM166" s="523"/>
      <c r="FN166" s="523"/>
      <c r="FO166" s="523"/>
      <c r="FP166" s="523"/>
      <c r="FQ166" s="523"/>
      <c r="FR166" s="523"/>
      <c r="FS166" s="523"/>
      <c r="FT166" s="523"/>
      <c r="FU166" s="523"/>
      <c r="FV166" s="523"/>
      <c r="FW166" s="523"/>
      <c r="FX166" s="523"/>
      <c r="FY166" s="523"/>
      <c r="FZ166" s="523"/>
      <c r="GA166" s="523"/>
      <c r="GB166" s="523"/>
      <c r="GC166" s="523"/>
      <c r="GD166" s="523"/>
      <c r="GE166" s="523"/>
      <c r="GF166" s="523"/>
      <c r="GG166" s="523"/>
      <c r="GH166" s="523"/>
      <c r="GI166" s="523"/>
      <c r="GJ166" s="523"/>
      <c r="GK166" s="523"/>
      <c r="GL166" s="523"/>
      <c r="GM166" s="523"/>
      <c r="GN166" s="523"/>
      <c r="GO166" s="523"/>
      <c r="GP166" s="523"/>
      <c r="GQ166" s="523"/>
      <c r="GR166" s="523"/>
      <c r="GS166" s="523"/>
      <c r="GT166" s="523"/>
      <c r="GU166" s="523"/>
      <c r="GV166" s="523"/>
      <c r="GW166" s="523"/>
      <c r="GX166" s="523"/>
      <c r="GY166" s="523"/>
      <c r="GZ166" s="523"/>
      <c r="HA166" s="523"/>
      <c r="HB166" s="523"/>
      <c r="HC166" s="523"/>
      <c r="HD166" s="523"/>
      <c r="HE166" s="523"/>
      <c r="HF166" s="523"/>
      <c r="HG166" s="523"/>
      <c r="HH166" s="523"/>
      <c r="HI166" s="523"/>
      <c r="HJ166" s="523"/>
      <c r="HK166" s="523"/>
      <c r="HL166" s="523"/>
      <c r="HM166" s="523"/>
      <c r="HN166" s="523"/>
      <c r="HO166" s="523"/>
      <c r="HP166" s="523"/>
      <c r="HQ166" s="523"/>
      <c r="HR166" s="523"/>
      <c r="HS166" s="523"/>
      <c r="HT166" s="523"/>
      <c r="HU166" s="523"/>
      <c r="HV166" s="523"/>
      <c r="HW166" s="523"/>
      <c r="HX166" s="523"/>
      <c r="HY166" s="523"/>
      <c r="HZ166" s="523"/>
      <c r="IA166" s="523"/>
      <c r="IB166" s="523"/>
      <c r="IC166" s="523"/>
      <c r="ID166" s="523"/>
      <c r="IE166" s="523"/>
      <c r="IF166" s="523"/>
      <c r="IG166" s="523"/>
      <c r="IH166" s="523"/>
      <c r="II166" s="523"/>
      <c r="IJ166" s="523"/>
      <c r="IK166" s="523"/>
      <c r="IL166" s="523"/>
      <c r="IM166" s="523"/>
      <c r="IN166" s="523"/>
      <c r="IO166" s="523"/>
      <c r="IP166" s="523"/>
      <c r="IQ166" s="523"/>
      <c r="IR166" s="523"/>
      <c r="IS166" s="523"/>
      <c r="IT166" s="523"/>
      <c r="IU166" s="523"/>
      <c r="IV166" s="523"/>
    </row>
    <row r="167" spans="1:256" s="524" customFormat="1">
      <c r="A167" s="539" t="s">
        <v>708</v>
      </c>
      <c r="B167" s="537"/>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684" t="s">
        <v>350</v>
      </c>
      <c r="AE167" s="684"/>
      <c r="AF167" s="684"/>
      <c r="AG167" s="684"/>
      <c r="AH167" s="684"/>
      <c r="AI167" s="684"/>
      <c r="AJ167" s="701"/>
      <c r="AK167" s="523"/>
      <c r="AL167" s="523"/>
      <c r="AM167" s="523"/>
      <c r="AN167" s="523"/>
      <c r="AO167" s="523"/>
      <c r="AP167" s="523"/>
      <c r="AQ167" s="523"/>
      <c r="AR167" s="523"/>
      <c r="AS167" s="523"/>
      <c r="AT167" s="523"/>
      <c r="AU167" s="523"/>
      <c r="AV167" s="523"/>
      <c r="AW167" s="523"/>
      <c r="AX167" s="523"/>
      <c r="AY167" s="523"/>
      <c r="AZ167" s="523"/>
      <c r="BA167" s="523"/>
      <c r="BB167" s="523"/>
      <c r="BC167" s="523"/>
      <c r="BD167" s="523"/>
      <c r="BE167" s="523"/>
      <c r="BF167" s="523"/>
      <c r="BG167" s="523"/>
      <c r="BH167" s="523"/>
      <c r="BI167" s="523"/>
      <c r="BJ167" s="523"/>
      <c r="BK167" s="523"/>
      <c r="BL167" s="523"/>
      <c r="BM167" s="523"/>
      <c r="BN167" s="523"/>
      <c r="BO167" s="523"/>
      <c r="BP167" s="523"/>
      <c r="BQ167" s="523"/>
      <c r="BR167" s="523"/>
      <c r="BS167" s="523"/>
      <c r="BT167" s="523"/>
      <c r="BU167" s="523"/>
      <c r="BV167" s="523"/>
      <c r="BW167" s="523"/>
      <c r="BX167" s="523"/>
      <c r="BY167" s="523"/>
      <c r="BZ167" s="523"/>
      <c r="CA167" s="523"/>
      <c r="CB167" s="523"/>
      <c r="CC167" s="523"/>
      <c r="CD167" s="523"/>
      <c r="CE167" s="523"/>
      <c r="CF167" s="523"/>
      <c r="CG167" s="523"/>
      <c r="CH167" s="523"/>
      <c r="CI167" s="523"/>
      <c r="CJ167" s="523"/>
      <c r="CK167" s="523"/>
      <c r="CL167" s="523"/>
      <c r="CM167" s="523"/>
      <c r="CN167" s="523"/>
      <c r="CO167" s="523"/>
      <c r="CP167" s="523"/>
      <c r="CQ167" s="523"/>
      <c r="CR167" s="523"/>
      <c r="CS167" s="523"/>
      <c r="CT167" s="523"/>
      <c r="CU167" s="523"/>
      <c r="CV167" s="523"/>
      <c r="CW167" s="523"/>
      <c r="CX167" s="523"/>
      <c r="CY167" s="523"/>
      <c r="CZ167" s="523"/>
      <c r="DA167" s="523"/>
      <c r="DB167" s="523"/>
      <c r="DC167" s="523"/>
      <c r="DD167" s="523"/>
      <c r="DE167" s="523"/>
      <c r="DF167" s="523"/>
      <c r="DG167" s="523"/>
      <c r="DH167" s="523"/>
      <c r="DI167" s="523"/>
      <c r="DJ167" s="523"/>
      <c r="DK167" s="523"/>
      <c r="DL167" s="523"/>
      <c r="DM167" s="523"/>
      <c r="DN167" s="523"/>
      <c r="DO167" s="523"/>
      <c r="DP167" s="523"/>
      <c r="DQ167" s="523"/>
      <c r="DR167" s="523"/>
      <c r="DS167" s="523"/>
      <c r="DT167" s="523"/>
      <c r="DU167" s="523"/>
      <c r="DV167" s="523"/>
      <c r="DW167" s="523"/>
      <c r="DX167" s="523"/>
      <c r="DY167" s="523"/>
      <c r="DZ167" s="523"/>
      <c r="EA167" s="523"/>
      <c r="EB167" s="523"/>
      <c r="EC167" s="523"/>
      <c r="ED167" s="523"/>
      <c r="EE167" s="523"/>
      <c r="EF167" s="523"/>
      <c r="EG167" s="523"/>
      <c r="EH167" s="523"/>
      <c r="EI167" s="523"/>
      <c r="EJ167" s="523"/>
      <c r="EK167" s="523"/>
      <c r="EL167" s="523"/>
      <c r="EM167" s="523"/>
      <c r="EN167" s="523"/>
      <c r="EO167" s="523"/>
      <c r="EP167" s="523"/>
      <c r="EQ167" s="523"/>
      <c r="ER167" s="523"/>
      <c r="ES167" s="523"/>
      <c r="ET167" s="523"/>
      <c r="EU167" s="523"/>
      <c r="EV167" s="523"/>
      <c r="EW167" s="523"/>
      <c r="EX167" s="523"/>
      <c r="EY167" s="523"/>
      <c r="EZ167" s="523"/>
      <c r="FA167" s="523"/>
      <c r="FB167" s="523"/>
      <c r="FC167" s="523"/>
      <c r="FD167" s="523"/>
      <c r="FE167" s="523"/>
      <c r="FF167" s="523"/>
      <c r="FG167" s="523"/>
      <c r="FH167" s="523"/>
      <c r="FI167" s="523"/>
      <c r="FJ167" s="523"/>
      <c r="FK167" s="523"/>
      <c r="FL167" s="523"/>
      <c r="FM167" s="523"/>
      <c r="FN167" s="523"/>
      <c r="FO167" s="523"/>
      <c r="FP167" s="523"/>
      <c r="FQ167" s="523"/>
      <c r="FR167" s="523"/>
      <c r="FS167" s="523"/>
      <c r="FT167" s="523"/>
      <c r="FU167" s="523"/>
      <c r="FV167" s="523"/>
      <c r="FW167" s="523"/>
      <c r="FX167" s="523"/>
      <c r="FY167" s="523"/>
      <c r="FZ167" s="523"/>
      <c r="GA167" s="523"/>
      <c r="GB167" s="523"/>
      <c r="GC167" s="523"/>
      <c r="GD167" s="523"/>
      <c r="GE167" s="523"/>
      <c r="GF167" s="523"/>
      <c r="GG167" s="523"/>
      <c r="GH167" s="523"/>
      <c r="GI167" s="523"/>
      <c r="GJ167" s="523"/>
      <c r="GK167" s="523"/>
      <c r="GL167" s="523"/>
      <c r="GM167" s="523"/>
      <c r="GN167" s="523"/>
      <c r="GO167" s="523"/>
      <c r="GP167" s="523"/>
      <c r="GQ167" s="523"/>
      <c r="GR167" s="523"/>
      <c r="GS167" s="523"/>
      <c r="GT167" s="523"/>
      <c r="GU167" s="523"/>
      <c r="GV167" s="523"/>
      <c r="GW167" s="523"/>
      <c r="GX167" s="523"/>
      <c r="GY167" s="523"/>
      <c r="GZ167" s="523"/>
      <c r="HA167" s="523"/>
      <c r="HB167" s="523"/>
      <c r="HC167" s="523"/>
      <c r="HD167" s="523"/>
      <c r="HE167" s="523"/>
      <c r="HF167" s="523"/>
      <c r="HG167" s="523"/>
      <c r="HH167" s="523"/>
      <c r="HI167" s="523"/>
      <c r="HJ167" s="523"/>
      <c r="HK167" s="523"/>
      <c r="HL167" s="523"/>
      <c r="HM167" s="523"/>
      <c r="HN167" s="523"/>
      <c r="HO167" s="523"/>
      <c r="HP167" s="523"/>
      <c r="HQ167" s="523"/>
      <c r="HR167" s="523"/>
      <c r="HS167" s="523"/>
      <c r="HT167" s="523"/>
      <c r="HU167" s="523"/>
      <c r="HV167" s="523"/>
      <c r="HW167" s="523"/>
      <c r="HX167" s="523"/>
      <c r="HY167" s="523"/>
      <c r="HZ167" s="523"/>
      <c r="IA167" s="523"/>
      <c r="IB167" s="523"/>
      <c r="IC167" s="523"/>
      <c r="ID167" s="523"/>
      <c r="IE167" s="523"/>
      <c r="IF167" s="523"/>
      <c r="IG167" s="523"/>
      <c r="IH167" s="523"/>
      <c r="II167" s="523"/>
      <c r="IJ167" s="523"/>
      <c r="IK167" s="523"/>
      <c r="IL167" s="523"/>
      <c r="IM167" s="523"/>
      <c r="IN167" s="523"/>
      <c r="IO167" s="523"/>
      <c r="IP167" s="523"/>
      <c r="IQ167" s="523"/>
      <c r="IR167" s="523"/>
      <c r="IS167" s="523"/>
      <c r="IT167" s="523"/>
      <c r="IU167" s="523"/>
      <c r="IV167" s="523"/>
    </row>
    <row r="168" spans="1:256" s="524" customFormat="1">
      <c r="A168" s="539"/>
      <c r="B168" s="523"/>
      <c r="C168" s="570"/>
      <c r="D168" s="570"/>
      <c r="E168" s="570"/>
      <c r="F168" s="570"/>
      <c r="G168" s="570"/>
      <c r="H168" s="570"/>
      <c r="I168" s="570"/>
      <c r="J168" s="570"/>
      <c r="K168" s="570"/>
      <c r="L168" s="570"/>
      <c r="M168" s="570"/>
      <c r="N168" s="570"/>
      <c r="O168" s="570"/>
      <c r="P168" s="570"/>
      <c r="Q168" s="570"/>
      <c r="R168" s="570"/>
      <c r="S168" s="570"/>
      <c r="T168" s="570"/>
      <c r="U168" s="570"/>
      <c r="V168" s="570"/>
      <c r="W168" s="570"/>
      <c r="X168" s="570"/>
      <c r="Y168" s="570"/>
      <c r="Z168" s="570"/>
      <c r="AA168" s="570"/>
      <c r="AB168" s="570"/>
      <c r="AC168" s="570"/>
      <c r="AD168" s="570"/>
      <c r="AE168" s="570"/>
      <c r="AF168" s="570"/>
      <c r="AG168" s="570"/>
      <c r="AH168" s="570"/>
      <c r="AI168" s="570"/>
      <c r="AJ168" s="701"/>
      <c r="AK168" s="523"/>
      <c r="AL168" s="523"/>
      <c r="AM168" s="523"/>
      <c r="AN168" s="523"/>
      <c r="AO168" s="523"/>
      <c r="AP168" s="523"/>
      <c r="AQ168" s="523"/>
      <c r="AR168" s="523"/>
      <c r="AS168" s="523"/>
      <c r="AT168" s="523"/>
      <c r="AU168" s="523"/>
      <c r="AV168" s="523"/>
      <c r="AW168" s="523"/>
      <c r="AX168" s="523"/>
      <c r="AY168" s="523"/>
      <c r="AZ168" s="523"/>
      <c r="BA168" s="523"/>
      <c r="BB168" s="523"/>
      <c r="BC168" s="523"/>
      <c r="BD168" s="523"/>
      <c r="BE168" s="523"/>
      <c r="BF168" s="523"/>
      <c r="BG168" s="523"/>
      <c r="BH168" s="523"/>
      <c r="BI168" s="523"/>
      <c r="BJ168" s="523"/>
      <c r="BK168" s="523"/>
      <c r="BL168" s="523"/>
      <c r="BM168" s="523"/>
      <c r="BN168" s="523"/>
      <c r="BO168" s="523"/>
      <c r="BP168" s="523"/>
      <c r="BQ168" s="523"/>
      <c r="BR168" s="523"/>
      <c r="BS168" s="523"/>
      <c r="BT168" s="523"/>
      <c r="BU168" s="523"/>
      <c r="BV168" s="523"/>
      <c r="BW168" s="523"/>
      <c r="BX168" s="523"/>
      <c r="BY168" s="523"/>
      <c r="BZ168" s="523"/>
      <c r="CA168" s="523"/>
      <c r="CB168" s="523"/>
      <c r="CC168" s="523"/>
      <c r="CD168" s="523"/>
      <c r="CE168" s="523"/>
      <c r="CF168" s="523"/>
      <c r="CG168" s="523"/>
      <c r="CH168" s="523"/>
      <c r="CI168" s="523"/>
      <c r="CJ168" s="523"/>
      <c r="CK168" s="523"/>
      <c r="CL168" s="523"/>
      <c r="CM168" s="523"/>
      <c r="CN168" s="523"/>
      <c r="CO168" s="523"/>
      <c r="CP168" s="523"/>
      <c r="CQ168" s="523"/>
      <c r="CR168" s="523"/>
      <c r="CS168" s="523"/>
      <c r="CT168" s="523"/>
      <c r="CU168" s="523"/>
      <c r="CV168" s="523"/>
      <c r="CW168" s="523"/>
      <c r="CX168" s="523"/>
      <c r="CY168" s="523"/>
      <c r="CZ168" s="523"/>
      <c r="DA168" s="523"/>
      <c r="DB168" s="523"/>
      <c r="DC168" s="523"/>
      <c r="DD168" s="523"/>
      <c r="DE168" s="523"/>
      <c r="DF168" s="523"/>
      <c r="DG168" s="523"/>
      <c r="DH168" s="523"/>
      <c r="DI168" s="523"/>
      <c r="DJ168" s="523"/>
      <c r="DK168" s="523"/>
      <c r="DL168" s="523"/>
      <c r="DM168" s="523"/>
      <c r="DN168" s="523"/>
      <c r="DO168" s="523"/>
      <c r="DP168" s="523"/>
      <c r="DQ168" s="523"/>
      <c r="DR168" s="523"/>
      <c r="DS168" s="523"/>
      <c r="DT168" s="523"/>
      <c r="DU168" s="523"/>
      <c r="DV168" s="523"/>
      <c r="DW168" s="523"/>
      <c r="DX168" s="523"/>
      <c r="DY168" s="523"/>
      <c r="DZ168" s="523"/>
      <c r="EA168" s="523"/>
      <c r="EB168" s="523"/>
      <c r="EC168" s="523"/>
      <c r="ED168" s="523"/>
      <c r="EE168" s="523"/>
      <c r="EF168" s="523"/>
      <c r="EG168" s="523"/>
      <c r="EH168" s="523"/>
      <c r="EI168" s="523"/>
      <c r="EJ168" s="523"/>
      <c r="EK168" s="523"/>
      <c r="EL168" s="523"/>
      <c r="EM168" s="523"/>
      <c r="EN168" s="523"/>
      <c r="EO168" s="523"/>
      <c r="EP168" s="523"/>
      <c r="EQ168" s="523"/>
      <c r="ER168" s="523"/>
      <c r="ES168" s="523"/>
      <c r="ET168" s="523"/>
      <c r="EU168" s="523"/>
      <c r="EV168" s="523"/>
      <c r="EW168" s="523"/>
      <c r="EX168" s="523"/>
      <c r="EY168" s="523"/>
      <c r="EZ168" s="523"/>
      <c r="FA168" s="523"/>
      <c r="FB168" s="523"/>
      <c r="FC168" s="523"/>
      <c r="FD168" s="523"/>
      <c r="FE168" s="523"/>
      <c r="FF168" s="523"/>
      <c r="FG168" s="523"/>
      <c r="FH168" s="523"/>
      <c r="FI168" s="523"/>
      <c r="FJ168" s="523"/>
      <c r="FK168" s="523"/>
      <c r="FL168" s="523"/>
      <c r="FM168" s="523"/>
      <c r="FN168" s="523"/>
      <c r="FO168" s="523"/>
      <c r="FP168" s="523"/>
      <c r="FQ168" s="523"/>
      <c r="FR168" s="523"/>
      <c r="FS168" s="523"/>
      <c r="FT168" s="523"/>
      <c r="FU168" s="523"/>
      <c r="FV168" s="523"/>
      <c r="FW168" s="523"/>
      <c r="FX168" s="523"/>
      <c r="FY168" s="523"/>
      <c r="FZ168" s="523"/>
      <c r="GA168" s="523"/>
      <c r="GB168" s="523"/>
      <c r="GC168" s="523"/>
      <c r="GD168" s="523"/>
      <c r="GE168" s="523"/>
      <c r="GF168" s="523"/>
      <c r="GG168" s="523"/>
      <c r="GH168" s="523"/>
      <c r="GI168" s="523"/>
      <c r="GJ168" s="523"/>
      <c r="GK168" s="523"/>
      <c r="GL168" s="523"/>
      <c r="GM168" s="523"/>
      <c r="GN168" s="523"/>
      <c r="GO168" s="523"/>
      <c r="GP168" s="523"/>
      <c r="GQ168" s="523"/>
      <c r="GR168" s="523"/>
      <c r="GS168" s="523"/>
      <c r="GT168" s="523"/>
      <c r="GU168" s="523"/>
      <c r="GV168" s="523"/>
      <c r="GW168" s="523"/>
      <c r="GX168" s="523"/>
      <c r="GY168" s="523"/>
      <c r="GZ168" s="523"/>
      <c r="HA168" s="523"/>
      <c r="HB168" s="523"/>
      <c r="HC168" s="523"/>
      <c r="HD168" s="523"/>
      <c r="HE168" s="523"/>
      <c r="HF168" s="523"/>
      <c r="HG168" s="523"/>
      <c r="HH168" s="523"/>
      <c r="HI168" s="523"/>
      <c r="HJ168" s="523"/>
      <c r="HK168" s="523"/>
      <c r="HL168" s="523"/>
      <c r="HM168" s="523"/>
      <c r="HN168" s="523"/>
      <c r="HO168" s="523"/>
      <c r="HP168" s="523"/>
      <c r="HQ168" s="523"/>
      <c r="HR168" s="523"/>
      <c r="HS168" s="523"/>
      <c r="HT168" s="523"/>
      <c r="HU168" s="523"/>
      <c r="HV168" s="523"/>
      <c r="HW168" s="523"/>
      <c r="HX168" s="523"/>
      <c r="HY168" s="523"/>
      <c r="HZ168" s="523"/>
      <c r="IA168" s="523"/>
      <c r="IB168" s="523"/>
      <c r="IC168" s="523"/>
      <c r="ID168" s="523"/>
      <c r="IE168" s="523"/>
      <c r="IF168" s="523"/>
      <c r="IG168" s="523"/>
      <c r="IH168" s="523"/>
      <c r="II168" s="523"/>
      <c r="IJ168" s="523"/>
      <c r="IK168" s="523"/>
      <c r="IL168" s="523"/>
      <c r="IM168" s="523"/>
      <c r="IN168" s="523"/>
      <c r="IO168" s="523"/>
      <c r="IP168" s="523"/>
      <c r="IQ168" s="523"/>
      <c r="IR168" s="523"/>
      <c r="IS168" s="523"/>
      <c r="IT168" s="523"/>
      <c r="IU168" s="523"/>
      <c r="IV168" s="523"/>
    </row>
    <row r="169" spans="1:256" s="524" customFormat="1">
      <c r="A169" s="539" t="s">
        <v>620</v>
      </c>
      <c r="B169" s="537"/>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37"/>
      <c r="AB169" s="537"/>
      <c r="AC169" s="537"/>
      <c r="AD169" s="684" t="s">
        <v>350</v>
      </c>
      <c r="AE169" s="684"/>
      <c r="AF169" s="684"/>
      <c r="AG169" s="684"/>
      <c r="AH169" s="684"/>
      <c r="AI169" s="684"/>
      <c r="AJ169" s="701"/>
      <c r="AK169" s="523"/>
      <c r="AL169" s="523"/>
      <c r="AM169" s="523"/>
      <c r="AN169" s="523"/>
      <c r="AO169" s="523"/>
      <c r="AP169" s="523"/>
      <c r="AQ169" s="523"/>
      <c r="AR169" s="523"/>
      <c r="AS169" s="523"/>
      <c r="AT169" s="523"/>
      <c r="AU169" s="523"/>
      <c r="AV169" s="523"/>
      <c r="AW169" s="523"/>
      <c r="AX169" s="523"/>
      <c r="AY169" s="523"/>
      <c r="AZ169" s="523"/>
      <c r="BA169" s="523"/>
      <c r="BB169" s="523"/>
      <c r="BC169" s="523"/>
      <c r="BD169" s="523"/>
      <c r="BE169" s="523"/>
      <c r="BF169" s="523"/>
      <c r="BG169" s="523"/>
      <c r="BH169" s="523"/>
      <c r="BI169" s="523"/>
      <c r="BJ169" s="523"/>
      <c r="BK169" s="523"/>
      <c r="BL169" s="523"/>
      <c r="BM169" s="523"/>
      <c r="BN169" s="523"/>
      <c r="BO169" s="523"/>
      <c r="BP169" s="523"/>
      <c r="BQ169" s="523"/>
      <c r="BR169" s="523"/>
      <c r="BS169" s="523"/>
      <c r="BT169" s="523"/>
      <c r="BU169" s="523"/>
      <c r="BV169" s="523"/>
      <c r="BW169" s="523"/>
      <c r="BX169" s="523"/>
      <c r="BY169" s="523"/>
      <c r="BZ169" s="523"/>
      <c r="CA169" s="523"/>
      <c r="CB169" s="523"/>
      <c r="CC169" s="523"/>
      <c r="CD169" s="523"/>
      <c r="CE169" s="523"/>
      <c r="CF169" s="523"/>
      <c r="CG169" s="523"/>
      <c r="CH169" s="523"/>
      <c r="CI169" s="523"/>
      <c r="CJ169" s="523"/>
      <c r="CK169" s="523"/>
      <c r="CL169" s="523"/>
      <c r="CM169" s="523"/>
      <c r="CN169" s="523"/>
      <c r="CO169" s="523"/>
      <c r="CP169" s="523"/>
      <c r="CQ169" s="523"/>
      <c r="CR169" s="523"/>
      <c r="CS169" s="523"/>
      <c r="CT169" s="523"/>
      <c r="CU169" s="523"/>
      <c r="CV169" s="523"/>
      <c r="CW169" s="523"/>
      <c r="CX169" s="523"/>
      <c r="CY169" s="523"/>
      <c r="CZ169" s="523"/>
      <c r="DA169" s="523"/>
      <c r="DB169" s="523"/>
      <c r="DC169" s="523"/>
      <c r="DD169" s="523"/>
      <c r="DE169" s="523"/>
      <c r="DF169" s="523"/>
      <c r="DG169" s="523"/>
      <c r="DH169" s="523"/>
      <c r="DI169" s="523"/>
      <c r="DJ169" s="523"/>
      <c r="DK169" s="523"/>
      <c r="DL169" s="523"/>
      <c r="DM169" s="523"/>
      <c r="DN169" s="523"/>
      <c r="DO169" s="523"/>
      <c r="DP169" s="523"/>
      <c r="DQ169" s="523"/>
      <c r="DR169" s="523"/>
      <c r="DS169" s="523"/>
      <c r="DT169" s="523"/>
      <c r="DU169" s="523"/>
      <c r="DV169" s="523"/>
      <c r="DW169" s="523"/>
      <c r="DX169" s="523"/>
      <c r="DY169" s="523"/>
      <c r="DZ169" s="523"/>
      <c r="EA169" s="523"/>
      <c r="EB169" s="523"/>
      <c r="EC169" s="523"/>
      <c r="ED169" s="523"/>
      <c r="EE169" s="523"/>
      <c r="EF169" s="523"/>
      <c r="EG169" s="523"/>
      <c r="EH169" s="523"/>
      <c r="EI169" s="523"/>
      <c r="EJ169" s="523"/>
      <c r="EK169" s="523"/>
      <c r="EL169" s="523"/>
      <c r="EM169" s="523"/>
      <c r="EN169" s="523"/>
      <c r="EO169" s="523"/>
      <c r="EP169" s="523"/>
      <c r="EQ169" s="523"/>
      <c r="ER169" s="523"/>
      <c r="ES169" s="523"/>
      <c r="ET169" s="523"/>
      <c r="EU169" s="523"/>
      <c r="EV169" s="523"/>
      <c r="EW169" s="523"/>
      <c r="EX169" s="523"/>
      <c r="EY169" s="523"/>
      <c r="EZ169" s="523"/>
      <c r="FA169" s="523"/>
      <c r="FB169" s="523"/>
      <c r="FC169" s="523"/>
      <c r="FD169" s="523"/>
      <c r="FE169" s="523"/>
      <c r="FF169" s="523"/>
      <c r="FG169" s="523"/>
      <c r="FH169" s="523"/>
      <c r="FI169" s="523"/>
      <c r="FJ169" s="523"/>
      <c r="FK169" s="523"/>
      <c r="FL169" s="523"/>
      <c r="FM169" s="523"/>
      <c r="FN169" s="523"/>
      <c r="FO169" s="523"/>
      <c r="FP169" s="523"/>
      <c r="FQ169" s="523"/>
      <c r="FR169" s="523"/>
      <c r="FS169" s="523"/>
      <c r="FT169" s="523"/>
      <c r="FU169" s="523"/>
      <c r="FV169" s="523"/>
      <c r="FW169" s="523"/>
      <c r="FX169" s="523"/>
      <c r="FY169" s="523"/>
      <c r="FZ169" s="523"/>
      <c r="GA169" s="523"/>
      <c r="GB169" s="523"/>
      <c r="GC169" s="523"/>
      <c r="GD169" s="523"/>
      <c r="GE169" s="523"/>
      <c r="GF169" s="523"/>
      <c r="GG169" s="523"/>
      <c r="GH169" s="523"/>
      <c r="GI169" s="523"/>
      <c r="GJ169" s="523"/>
      <c r="GK169" s="523"/>
      <c r="GL169" s="523"/>
      <c r="GM169" s="523"/>
      <c r="GN169" s="523"/>
      <c r="GO169" s="523"/>
      <c r="GP169" s="523"/>
      <c r="GQ169" s="523"/>
      <c r="GR169" s="523"/>
      <c r="GS169" s="523"/>
      <c r="GT169" s="523"/>
      <c r="GU169" s="523"/>
      <c r="GV169" s="523"/>
      <c r="GW169" s="523"/>
      <c r="GX169" s="523"/>
      <c r="GY169" s="523"/>
      <c r="GZ169" s="523"/>
      <c r="HA169" s="523"/>
      <c r="HB169" s="523"/>
      <c r="HC169" s="523"/>
      <c r="HD169" s="523"/>
      <c r="HE169" s="523"/>
      <c r="HF169" s="523"/>
      <c r="HG169" s="523"/>
      <c r="HH169" s="523"/>
      <c r="HI169" s="523"/>
      <c r="HJ169" s="523"/>
      <c r="HK169" s="523"/>
      <c r="HL169" s="523"/>
      <c r="HM169" s="523"/>
      <c r="HN169" s="523"/>
      <c r="HO169" s="523"/>
      <c r="HP169" s="523"/>
      <c r="HQ169" s="523"/>
      <c r="HR169" s="523"/>
      <c r="HS169" s="523"/>
      <c r="HT169" s="523"/>
      <c r="HU169" s="523"/>
      <c r="HV169" s="523"/>
      <c r="HW169" s="523"/>
      <c r="HX169" s="523"/>
      <c r="HY169" s="523"/>
      <c r="HZ169" s="523"/>
      <c r="IA169" s="523"/>
      <c r="IB169" s="523"/>
      <c r="IC169" s="523"/>
      <c r="ID169" s="523"/>
      <c r="IE169" s="523"/>
      <c r="IF169" s="523"/>
      <c r="IG169" s="523"/>
      <c r="IH169" s="523"/>
      <c r="II169" s="523"/>
      <c r="IJ169" s="523"/>
      <c r="IK169" s="523"/>
      <c r="IL169" s="523"/>
      <c r="IM169" s="523"/>
      <c r="IN169" s="523"/>
      <c r="IO169" s="523"/>
      <c r="IP169" s="523"/>
      <c r="IQ169" s="523"/>
      <c r="IR169" s="523"/>
      <c r="IS169" s="523"/>
      <c r="IT169" s="523"/>
      <c r="IU169" s="523"/>
      <c r="IV169" s="523"/>
    </row>
    <row r="170" spans="1:256" s="524" customFormat="1">
      <c r="A170" s="539"/>
      <c r="B170" s="523"/>
      <c r="C170" s="57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701"/>
      <c r="AK170" s="523"/>
      <c r="AL170" s="523"/>
      <c r="AM170" s="523"/>
      <c r="AN170" s="523"/>
      <c r="AO170" s="523"/>
      <c r="AP170" s="523"/>
      <c r="AQ170" s="523"/>
      <c r="AR170" s="523"/>
      <c r="AS170" s="523"/>
      <c r="AT170" s="523"/>
      <c r="AU170" s="523"/>
      <c r="AV170" s="523"/>
      <c r="AW170" s="523"/>
      <c r="AX170" s="523"/>
      <c r="AY170" s="523"/>
      <c r="AZ170" s="523"/>
      <c r="BA170" s="523"/>
      <c r="BB170" s="523"/>
      <c r="BC170" s="523"/>
      <c r="BD170" s="523"/>
      <c r="BE170" s="523"/>
      <c r="BF170" s="523"/>
      <c r="BG170" s="523"/>
      <c r="BH170" s="523"/>
      <c r="BI170" s="523"/>
      <c r="BJ170" s="523"/>
      <c r="BK170" s="523"/>
      <c r="BL170" s="523"/>
      <c r="BM170" s="523"/>
      <c r="BN170" s="523"/>
      <c r="BO170" s="523"/>
      <c r="BP170" s="523"/>
      <c r="BQ170" s="523"/>
      <c r="BR170" s="523"/>
      <c r="BS170" s="523"/>
      <c r="BT170" s="523"/>
      <c r="BU170" s="523"/>
      <c r="BV170" s="523"/>
      <c r="BW170" s="523"/>
      <c r="BX170" s="523"/>
      <c r="BY170" s="523"/>
      <c r="BZ170" s="523"/>
      <c r="CA170" s="523"/>
      <c r="CB170" s="523"/>
      <c r="CC170" s="523"/>
      <c r="CD170" s="523"/>
      <c r="CE170" s="523"/>
      <c r="CF170" s="523"/>
      <c r="CG170" s="523"/>
      <c r="CH170" s="523"/>
      <c r="CI170" s="523"/>
      <c r="CJ170" s="523"/>
      <c r="CK170" s="523"/>
      <c r="CL170" s="523"/>
      <c r="CM170" s="523"/>
      <c r="CN170" s="523"/>
      <c r="CO170" s="523"/>
      <c r="CP170" s="523"/>
      <c r="CQ170" s="523"/>
      <c r="CR170" s="523"/>
      <c r="CS170" s="523"/>
      <c r="CT170" s="523"/>
      <c r="CU170" s="523"/>
      <c r="CV170" s="523"/>
      <c r="CW170" s="523"/>
      <c r="CX170" s="523"/>
      <c r="CY170" s="523"/>
      <c r="CZ170" s="523"/>
      <c r="DA170" s="523"/>
      <c r="DB170" s="523"/>
      <c r="DC170" s="523"/>
      <c r="DD170" s="523"/>
      <c r="DE170" s="523"/>
      <c r="DF170" s="523"/>
      <c r="DG170" s="523"/>
      <c r="DH170" s="523"/>
      <c r="DI170" s="523"/>
      <c r="DJ170" s="523"/>
      <c r="DK170" s="523"/>
      <c r="DL170" s="523"/>
      <c r="DM170" s="523"/>
      <c r="DN170" s="523"/>
      <c r="DO170" s="523"/>
      <c r="DP170" s="523"/>
      <c r="DQ170" s="523"/>
      <c r="DR170" s="523"/>
      <c r="DS170" s="523"/>
      <c r="DT170" s="523"/>
      <c r="DU170" s="523"/>
      <c r="DV170" s="523"/>
      <c r="DW170" s="523"/>
      <c r="DX170" s="523"/>
      <c r="DY170" s="523"/>
      <c r="DZ170" s="523"/>
      <c r="EA170" s="523"/>
      <c r="EB170" s="523"/>
      <c r="EC170" s="523"/>
      <c r="ED170" s="523"/>
      <c r="EE170" s="523"/>
      <c r="EF170" s="523"/>
      <c r="EG170" s="523"/>
      <c r="EH170" s="523"/>
      <c r="EI170" s="523"/>
      <c r="EJ170" s="523"/>
      <c r="EK170" s="523"/>
      <c r="EL170" s="523"/>
      <c r="EM170" s="523"/>
      <c r="EN170" s="523"/>
      <c r="EO170" s="523"/>
      <c r="EP170" s="523"/>
      <c r="EQ170" s="523"/>
      <c r="ER170" s="523"/>
      <c r="ES170" s="523"/>
      <c r="ET170" s="523"/>
      <c r="EU170" s="523"/>
      <c r="EV170" s="523"/>
      <c r="EW170" s="523"/>
      <c r="EX170" s="523"/>
      <c r="EY170" s="523"/>
      <c r="EZ170" s="523"/>
      <c r="FA170" s="523"/>
      <c r="FB170" s="523"/>
      <c r="FC170" s="523"/>
      <c r="FD170" s="523"/>
      <c r="FE170" s="523"/>
      <c r="FF170" s="523"/>
      <c r="FG170" s="523"/>
      <c r="FH170" s="523"/>
      <c r="FI170" s="523"/>
      <c r="FJ170" s="523"/>
      <c r="FK170" s="523"/>
      <c r="FL170" s="523"/>
      <c r="FM170" s="523"/>
      <c r="FN170" s="523"/>
      <c r="FO170" s="523"/>
      <c r="FP170" s="523"/>
      <c r="FQ170" s="523"/>
      <c r="FR170" s="523"/>
      <c r="FS170" s="523"/>
      <c r="FT170" s="523"/>
      <c r="FU170" s="523"/>
      <c r="FV170" s="523"/>
      <c r="FW170" s="523"/>
      <c r="FX170" s="523"/>
      <c r="FY170" s="523"/>
      <c r="FZ170" s="523"/>
      <c r="GA170" s="523"/>
      <c r="GB170" s="523"/>
      <c r="GC170" s="523"/>
      <c r="GD170" s="523"/>
      <c r="GE170" s="523"/>
      <c r="GF170" s="523"/>
      <c r="GG170" s="523"/>
      <c r="GH170" s="523"/>
      <c r="GI170" s="523"/>
      <c r="GJ170" s="523"/>
      <c r="GK170" s="523"/>
      <c r="GL170" s="523"/>
      <c r="GM170" s="523"/>
      <c r="GN170" s="523"/>
      <c r="GO170" s="523"/>
      <c r="GP170" s="523"/>
      <c r="GQ170" s="523"/>
      <c r="GR170" s="523"/>
      <c r="GS170" s="523"/>
      <c r="GT170" s="523"/>
      <c r="GU170" s="523"/>
      <c r="GV170" s="523"/>
      <c r="GW170" s="523"/>
      <c r="GX170" s="523"/>
      <c r="GY170" s="523"/>
      <c r="GZ170" s="523"/>
      <c r="HA170" s="523"/>
      <c r="HB170" s="523"/>
      <c r="HC170" s="523"/>
      <c r="HD170" s="523"/>
      <c r="HE170" s="523"/>
      <c r="HF170" s="523"/>
      <c r="HG170" s="523"/>
      <c r="HH170" s="523"/>
      <c r="HI170" s="523"/>
      <c r="HJ170" s="523"/>
      <c r="HK170" s="523"/>
      <c r="HL170" s="523"/>
      <c r="HM170" s="523"/>
      <c r="HN170" s="523"/>
      <c r="HO170" s="523"/>
      <c r="HP170" s="523"/>
      <c r="HQ170" s="523"/>
      <c r="HR170" s="523"/>
      <c r="HS170" s="523"/>
      <c r="HT170" s="523"/>
      <c r="HU170" s="523"/>
      <c r="HV170" s="523"/>
      <c r="HW170" s="523"/>
      <c r="HX170" s="523"/>
      <c r="HY170" s="523"/>
      <c r="HZ170" s="523"/>
      <c r="IA170" s="523"/>
      <c r="IB170" s="523"/>
      <c r="IC170" s="523"/>
      <c r="ID170" s="523"/>
      <c r="IE170" s="523"/>
      <c r="IF170" s="523"/>
      <c r="IG170" s="523"/>
      <c r="IH170" s="523"/>
      <c r="II170" s="523"/>
      <c r="IJ170" s="523"/>
      <c r="IK170" s="523"/>
      <c r="IL170" s="523"/>
      <c r="IM170" s="523"/>
      <c r="IN170" s="523"/>
      <c r="IO170" s="523"/>
      <c r="IP170" s="523"/>
      <c r="IQ170" s="523"/>
      <c r="IR170" s="523"/>
      <c r="IS170" s="523"/>
      <c r="IT170" s="523"/>
      <c r="IU170" s="523"/>
      <c r="IV170" s="523"/>
    </row>
    <row r="171" spans="1:256" s="524" customFormat="1">
      <c r="A171" s="539" t="s">
        <v>325</v>
      </c>
      <c r="B171" s="537"/>
      <c r="C171" s="537"/>
      <c r="D171" s="537"/>
      <c r="E171" s="537"/>
      <c r="F171" s="537"/>
      <c r="G171" s="537"/>
      <c r="H171" s="537"/>
      <c r="I171" s="537"/>
      <c r="J171" s="537"/>
      <c r="K171" s="537"/>
      <c r="L171" s="537"/>
      <c r="M171" s="537"/>
      <c r="N171" s="537"/>
      <c r="O171" s="537"/>
      <c r="P171" s="537"/>
      <c r="Q171" s="537"/>
      <c r="R171" s="537"/>
      <c r="S171" s="537"/>
      <c r="T171" s="537"/>
      <c r="U171" s="537"/>
      <c r="V171" s="537"/>
      <c r="W171" s="537"/>
      <c r="X171" s="537"/>
      <c r="Y171" s="537"/>
      <c r="Z171" s="537"/>
      <c r="AA171" s="537"/>
      <c r="AB171" s="537"/>
      <c r="AC171" s="537"/>
      <c r="AD171" s="684" t="s">
        <v>350</v>
      </c>
      <c r="AE171" s="684"/>
      <c r="AF171" s="684"/>
      <c r="AG171" s="684"/>
      <c r="AH171" s="684"/>
      <c r="AI171" s="684"/>
      <c r="AJ171" s="701"/>
      <c r="AK171" s="523"/>
      <c r="AL171" s="523"/>
      <c r="AM171" s="523"/>
      <c r="AN171" s="523"/>
      <c r="AO171" s="523"/>
      <c r="AP171" s="523"/>
      <c r="AQ171" s="523"/>
      <c r="AR171" s="523"/>
      <c r="AS171" s="523"/>
      <c r="AT171" s="523"/>
      <c r="AU171" s="523"/>
      <c r="AV171" s="523"/>
      <c r="AW171" s="523"/>
      <c r="AX171" s="523"/>
      <c r="AY171" s="523"/>
      <c r="AZ171" s="523"/>
      <c r="BA171" s="523"/>
      <c r="BB171" s="523"/>
      <c r="BC171" s="523"/>
      <c r="BD171" s="523"/>
      <c r="BE171" s="523"/>
      <c r="BF171" s="523"/>
      <c r="BG171" s="523"/>
      <c r="BH171" s="523"/>
      <c r="BI171" s="523"/>
      <c r="BJ171" s="523"/>
      <c r="BK171" s="523"/>
      <c r="BL171" s="523"/>
      <c r="BM171" s="523"/>
      <c r="BN171" s="523"/>
      <c r="BO171" s="523"/>
      <c r="BP171" s="523"/>
      <c r="BQ171" s="523"/>
      <c r="BR171" s="523"/>
      <c r="BS171" s="523"/>
      <c r="BT171" s="523"/>
      <c r="BU171" s="523"/>
      <c r="BV171" s="523"/>
      <c r="BW171" s="523"/>
      <c r="BX171" s="523"/>
      <c r="BY171" s="523"/>
      <c r="BZ171" s="523"/>
      <c r="CA171" s="523"/>
      <c r="CB171" s="523"/>
      <c r="CC171" s="523"/>
      <c r="CD171" s="523"/>
      <c r="CE171" s="523"/>
      <c r="CF171" s="523"/>
      <c r="CG171" s="523"/>
      <c r="CH171" s="523"/>
      <c r="CI171" s="523"/>
      <c r="CJ171" s="523"/>
      <c r="CK171" s="523"/>
      <c r="CL171" s="523"/>
      <c r="CM171" s="523"/>
      <c r="CN171" s="523"/>
      <c r="CO171" s="523"/>
      <c r="CP171" s="523"/>
      <c r="CQ171" s="523"/>
      <c r="CR171" s="523"/>
      <c r="CS171" s="523"/>
      <c r="CT171" s="523"/>
      <c r="CU171" s="523"/>
      <c r="CV171" s="523"/>
      <c r="CW171" s="523"/>
      <c r="CX171" s="523"/>
      <c r="CY171" s="523"/>
      <c r="CZ171" s="523"/>
      <c r="DA171" s="523"/>
      <c r="DB171" s="523"/>
      <c r="DC171" s="523"/>
      <c r="DD171" s="523"/>
      <c r="DE171" s="523"/>
      <c r="DF171" s="523"/>
      <c r="DG171" s="523"/>
      <c r="DH171" s="523"/>
      <c r="DI171" s="523"/>
      <c r="DJ171" s="523"/>
      <c r="DK171" s="523"/>
      <c r="DL171" s="523"/>
      <c r="DM171" s="523"/>
      <c r="DN171" s="523"/>
      <c r="DO171" s="523"/>
      <c r="DP171" s="523"/>
      <c r="DQ171" s="523"/>
      <c r="DR171" s="523"/>
      <c r="DS171" s="523"/>
      <c r="DT171" s="523"/>
      <c r="DU171" s="523"/>
      <c r="DV171" s="523"/>
      <c r="DW171" s="523"/>
      <c r="DX171" s="523"/>
      <c r="DY171" s="523"/>
      <c r="DZ171" s="523"/>
      <c r="EA171" s="523"/>
      <c r="EB171" s="523"/>
      <c r="EC171" s="523"/>
      <c r="ED171" s="523"/>
      <c r="EE171" s="523"/>
      <c r="EF171" s="523"/>
      <c r="EG171" s="523"/>
      <c r="EH171" s="523"/>
      <c r="EI171" s="523"/>
      <c r="EJ171" s="523"/>
      <c r="EK171" s="523"/>
      <c r="EL171" s="523"/>
      <c r="EM171" s="523"/>
      <c r="EN171" s="523"/>
      <c r="EO171" s="523"/>
      <c r="EP171" s="523"/>
      <c r="EQ171" s="523"/>
      <c r="ER171" s="523"/>
      <c r="ES171" s="523"/>
      <c r="ET171" s="523"/>
      <c r="EU171" s="523"/>
      <c r="EV171" s="523"/>
      <c r="EW171" s="523"/>
      <c r="EX171" s="523"/>
      <c r="EY171" s="523"/>
      <c r="EZ171" s="523"/>
      <c r="FA171" s="523"/>
      <c r="FB171" s="523"/>
      <c r="FC171" s="523"/>
      <c r="FD171" s="523"/>
      <c r="FE171" s="523"/>
      <c r="FF171" s="523"/>
      <c r="FG171" s="523"/>
      <c r="FH171" s="523"/>
      <c r="FI171" s="523"/>
      <c r="FJ171" s="523"/>
      <c r="FK171" s="523"/>
      <c r="FL171" s="523"/>
      <c r="FM171" s="523"/>
      <c r="FN171" s="523"/>
      <c r="FO171" s="523"/>
      <c r="FP171" s="523"/>
      <c r="FQ171" s="523"/>
      <c r="FR171" s="523"/>
      <c r="FS171" s="523"/>
      <c r="FT171" s="523"/>
      <c r="FU171" s="523"/>
      <c r="FV171" s="523"/>
      <c r="FW171" s="523"/>
      <c r="FX171" s="523"/>
      <c r="FY171" s="523"/>
      <c r="FZ171" s="523"/>
      <c r="GA171" s="523"/>
      <c r="GB171" s="523"/>
      <c r="GC171" s="523"/>
      <c r="GD171" s="523"/>
      <c r="GE171" s="523"/>
      <c r="GF171" s="523"/>
      <c r="GG171" s="523"/>
      <c r="GH171" s="523"/>
      <c r="GI171" s="523"/>
      <c r="GJ171" s="523"/>
      <c r="GK171" s="523"/>
      <c r="GL171" s="523"/>
      <c r="GM171" s="523"/>
      <c r="GN171" s="523"/>
      <c r="GO171" s="523"/>
      <c r="GP171" s="523"/>
      <c r="GQ171" s="523"/>
      <c r="GR171" s="523"/>
      <c r="GS171" s="523"/>
      <c r="GT171" s="523"/>
      <c r="GU171" s="523"/>
      <c r="GV171" s="523"/>
      <c r="GW171" s="523"/>
      <c r="GX171" s="523"/>
      <c r="GY171" s="523"/>
      <c r="GZ171" s="523"/>
      <c r="HA171" s="523"/>
      <c r="HB171" s="523"/>
      <c r="HC171" s="523"/>
      <c r="HD171" s="523"/>
      <c r="HE171" s="523"/>
      <c r="HF171" s="523"/>
      <c r="HG171" s="523"/>
      <c r="HH171" s="523"/>
      <c r="HI171" s="523"/>
      <c r="HJ171" s="523"/>
      <c r="HK171" s="523"/>
      <c r="HL171" s="523"/>
      <c r="HM171" s="523"/>
      <c r="HN171" s="523"/>
      <c r="HO171" s="523"/>
      <c r="HP171" s="523"/>
      <c r="HQ171" s="523"/>
      <c r="HR171" s="523"/>
      <c r="HS171" s="523"/>
      <c r="HT171" s="523"/>
      <c r="HU171" s="523"/>
      <c r="HV171" s="523"/>
      <c r="HW171" s="523"/>
      <c r="HX171" s="523"/>
      <c r="HY171" s="523"/>
      <c r="HZ171" s="523"/>
      <c r="IA171" s="523"/>
      <c r="IB171" s="523"/>
      <c r="IC171" s="523"/>
      <c r="ID171" s="523"/>
      <c r="IE171" s="523"/>
      <c r="IF171" s="523"/>
      <c r="IG171" s="523"/>
      <c r="IH171" s="523"/>
      <c r="II171" s="523"/>
      <c r="IJ171" s="523"/>
      <c r="IK171" s="523"/>
      <c r="IL171" s="523"/>
      <c r="IM171" s="523"/>
      <c r="IN171" s="523"/>
      <c r="IO171" s="523"/>
      <c r="IP171" s="523"/>
      <c r="IQ171" s="523"/>
      <c r="IR171" s="523"/>
      <c r="IS171" s="523"/>
      <c r="IT171" s="523"/>
      <c r="IU171" s="523"/>
      <c r="IV171" s="523"/>
    </row>
    <row r="172" spans="1:256" s="524" customFormat="1">
      <c r="A172" s="539"/>
      <c r="B172" s="523"/>
      <c r="C172" s="57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701"/>
      <c r="AK172" s="523"/>
      <c r="AL172" s="523"/>
      <c r="AM172" s="523"/>
      <c r="AN172" s="523"/>
      <c r="AO172" s="523"/>
      <c r="AP172" s="523"/>
      <c r="AQ172" s="523"/>
      <c r="AR172" s="523"/>
      <c r="AS172" s="523"/>
      <c r="AT172" s="523"/>
      <c r="AU172" s="523"/>
      <c r="AV172" s="523"/>
      <c r="AW172" s="523"/>
      <c r="AX172" s="523"/>
      <c r="AY172" s="523"/>
      <c r="AZ172" s="523"/>
      <c r="BA172" s="523"/>
      <c r="BB172" s="523"/>
      <c r="BC172" s="523"/>
      <c r="BD172" s="523"/>
      <c r="BE172" s="523"/>
      <c r="BF172" s="523"/>
      <c r="BG172" s="523"/>
      <c r="BH172" s="523"/>
      <c r="BI172" s="523"/>
      <c r="BJ172" s="523"/>
      <c r="BK172" s="523"/>
      <c r="BL172" s="523"/>
      <c r="BM172" s="523"/>
      <c r="BN172" s="523"/>
      <c r="BO172" s="523"/>
      <c r="BP172" s="523"/>
      <c r="BQ172" s="523"/>
      <c r="BR172" s="523"/>
      <c r="BS172" s="523"/>
      <c r="BT172" s="523"/>
      <c r="BU172" s="523"/>
      <c r="BV172" s="523"/>
      <c r="BW172" s="523"/>
      <c r="BX172" s="523"/>
      <c r="BY172" s="523"/>
      <c r="BZ172" s="523"/>
      <c r="CA172" s="523"/>
      <c r="CB172" s="523"/>
      <c r="CC172" s="523"/>
      <c r="CD172" s="523"/>
      <c r="CE172" s="523"/>
      <c r="CF172" s="523"/>
      <c r="CG172" s="523"/>
      <c r="CH172" s="523"/>
      <c r="CI172" s="523"/>
      <c r="CJ172" s="523"/>
      <c r="CK172" s="523"/>
      <c r="CL172" s="523"/>
      <c r="CM172" s="523"/>
      <c r="CN172" s="523"/>
      <c r="CO172" s="523"/>
      <c r="CP172" s="523"/>
      <c r="CQ172" s="523"/>
      <c r="CR172" s="523"/>
      <c r="CS172" s="523"/>
      <c r="CT172" s="523"/>
      <c r="CU172" s="523"/>
      <c r="CV172" s="523"/>
      <c r="CW172" s="523"/>
      <c r="CX172" s="523"/>
      <c r="CY172" s="523"/>
      <c r="CZ172" s="523"/>
      <c r="DA172" s="523"/>
      <c r="DB172" s="523"/>
      <c r="DC172" s="523"/>
      <c r="DD172" s="523"/>
      <c r="DE172" s="523"/>
      <c r="DF172" s="523"/>
      <c r="DG172" s="523"/>
      <c r="DH172" s="523"/>
      <c r="DI172" s="523"/>
      <c r="DJ172" s="523"/>
      <c r="DK172" s="523"/>
      <c r="DL172" s="523"/>
      <c r="DM172" s="523"/>
      <c r="DN172" s="523"/>
      <c r="DO172" s="523"/>
      <c r="DP172" s="523"/>
      <c r="DQ172" s="523"/>
      <c r="DR172" s="523"/>
      <c r="DS172" s="523"/>
      <c r="DT172" s="523"/>
      <c r="DU172" s="523"/>
      <c r="DV172" s="523"/>
      <c r="DW172" s="523"/>
      <c r="DX172" s="523"/>
      <c r="DY172" s="523"/>
      <c r="DZ172" s="523"/>
      <c r="EA172" s="523"/>
      <c r="EB172" s="523"/>
      <c r="EC172" s="523"/>
      <c r="ED172" s="523"/>
      <c r="EE172" s="523"/>
      <c r="EF172" s="523"/>
      <c r="EG172" s="523"/>
      <c r="EH172" s="523"/>
      <c r="EI172" s="523"/>
      <c r="EJ172" s="523"/>
      <c r="EK172" s="523"/>
      <c r="EL172" s="523"/>
      <c r="EM172" s="523"/>
      <c r="EN172" s="523"/>
      <c r="EO172" s="523"/>
      <c r="EP172" s="523"/>
      <c r="EQ172" s="523"/>
      <c r="ER172" s="523"/>
      <c r="ES172" s="523"/>
      <c r="ET172" s="523"/>
      <c r="EU172" s="523"/>
      <c r="EV172" s="523"/>
      <c r="EW172" s="523"/>
      <c r="EX172" s="523"/>
      <c r="EY172" s="523"/>
      <c r="EZ172" s="523"/>
      <c r="FA172" s="523"/>
      <c r="FB172" s="523"/>
      <c r="FC172" s="523"/>
      <c r="FD172" s="523"/>
      <c r="FE172" s="523"/>
      <c r="FF172" s="523"/>
      <c r="FG172" s="523"/>
      <c r="FH172" s="523"/>
      <c r="FI172" s="523"/>
      <c r="FJ172" s="523"/>
      <c r="FK172" s="523"/>
      <c r="FL172" s="523"/>
      <c r="FM172" s="523"/>
      <c r="FN172" s="523"/>
      <c r="FO172" s="523"/>
      <c r="FP172" s="523"/>
      <c r="FQ172" s="523"/>
      <c r="FR172" s="523"/>
      <c r="FS172" s="523"/>
      <c r="FT172" s="523"/>
      <c r="FU172" s="523"/>
      <c r="FV172" s="523"/>
      <c r="FW172" s="523"/>
      <c r="FX172" s="523"/>
      <c r="FY172" s="523"/>
      <c r="FZ172" s="523"/>
      <c r="GA172" s="523"/>
      <c r="GB172" s="523"/>
      <c r="GC172" s="523"/>
      <c r="GD172" s="523"/>
      <c r="GE172" s="523"/>
      <c r="GF172" s="523"/>
      <c r="GG172" s="523"/>
      <c r="GH172" s="523"/>
      <c r="GI172" s="523"/>
      <c r="GJ172" s="523"/>
      <c r="GK172" s="523"/>
      <c r="GL172" s="523"/>
      <c r="GM172" s="523"/>
      <c r="GN172" s="523"/>
      <c r="GO172" s="523"/>
      <c r="GP172" s="523"/>
      <c r="GQ172" s="523"/>
      <c r="GR172" s="523"/>
      <c r="GS172" s="523"/>
      <c r="GT172" s="523"/>
      <c r="GU172" s="523"/>
      <c r="GV172" s="523"/>
      <c r="GW172" s="523"/>
      <c r="GX172" s="523"/>
      <c r="GY172" s="523"/>
      <c r="GZ172" s="523"/>
      <c r="HA172" s="523"/>
      <c r="HB172" s="523"/>
      <c r="HC172" s="523"/>
      <c r="HD172" s="523"/>
      <c r="HE172" s="523"/>
      <c r="HF172" s="523"/>
      <c r="HG172" s="523"/>
      <c r="HH172" s="523"/>
      <c r="HI172" s="523"/>
      <c r="HJ172" s="523"/>
      <c r="HK172" s="523"/>
      <c r="HL172" s="523"/>
      <c r="HM172" s="523"/>
      <c r="HN172" s="523"/>
      <c r="HO172" s="523"/>
      <c r="HP172" s="523"/>
      <c r="HQ172" s="523"/>
      <c r="HR172" s="523"/>
      <c r="HS172" s="523"/>
      <c r="HT172" s="523"/>
      <c r="HU172" s="523"/>
      <c r="HV172" s="523"/>
      <c r="HW172" s="523"/>
      <c r="HX172" s="523"/>
      <c r="HY172" s="523"/>
      <c r="HZ172" s="523"/>
      <c r="IA172" s="523"/>
      <c r="IB172" s="523"/>
      <c r="IC172" s="523"/>
      <c r="ID172" s="523"/>
      <c r="IE172" s="523"/>
      <c r="IF172" s="523"/>
      <c r="IG172" s="523"/>
      <c r="IH172" s="523"/>
      <c r="II172" s="523"/>
      <c r="IJ172" s="523"/>
      <c r="IK172" s="523"/>
      <c r="IL172" s="523"/>
      <c r="IM172" s="523"/>
      <c r="IN172" s="523"/>
      <c r="IO172" s="523"/>
      <c r="IP172" s="523"/>
      <c r="IQ172" s="523"/>
      <c r="IR172" s="523"/>
      <c r="IS172" s="523"/>
      <c r="IT172" s="523"/>
      <c r="IU172" s="523"/>
      <c r="IV172" s="523"/>
    </row>
    <row r="173" spans="1:256" s="524" customFormat="1">
      <c r="A173" s="539" t="s">
        <v>590</v>
      </c>
      <c r="B173" s="537"/>
      <c r="C173" s="537"/>
      <c r="D173" s="537"/>
      <c r="E173" s="537"/>
      <c r="F173" s="537"/>
      <c r="G173" s="537"/>
      <c r="H173" s="537"/>
      <c r="I173" s="537"/>
      <c r="J173" s="537"/>
      <c r="K173" s="537"/>
      <c r="L173" s="537"/>
      <c r="M173" s="537"/>
      <c r="N173" s="537"/>
      <c r="O173" s="537"/>
      <c r="P173" s="537"/>
      <c r="Q173" s="537"/>
      <c r="R173" s="537"/>
      <c r="S173" s="537"/>
      <c r="T173" s="537"/>
      <c r="U173" s="537"/>
      <c r="V173" s="537"/>
      <c r="W173" s="537"/>
      <c r="X173" s="537"/>
      <c r="Y173" s="537"/>
      <c r="Z173" s="537"/>
      <c r="AA173" s="537"/>
      <c r="AB173" s="537"/>
      <c r="AC173" s="537"/>
      <c r="AD173" s="684" t="s">
        <v>350</v>
      </c>
      <c r="AE173" s="684"/>
      <c r="AF173" s="684"/>
      <c r="AG173" s="684"/>
      <c r="AH173" s="684"/>
      <c r="AI173" s="684"/>
      <c r="AJ173" s="701"/>
      <c r="AK173" s="523"/>
      <c r="AL173" s="523"/>
      <c r="AM173" s="523"/>
      <c r="AN173" s="523"/>
      <c r="AO173" s="523"/>
      <c r="AP173" s="523"/>
      <c r="AQ173" s="523"/>
      <c r="AR173" s="523"/>
      <c r="AS173" s="523"/>
      <c r="AT173" s="523"/>
      <c r="AU173" s="523"/>
      <c r="AV173" s="523"/>
      <c r="AW173" s="523"/>
      <c r="AX173" s="523"/>
      <c r="AY173" s="523"/>
      <c r="AZ173" s="523"/>
      <c r="BA173" s="523"/>
      <c r="BB173" s="523"/>
      <c r="BC173" s="523"/>
      <c r="BD173" s="523"/>
      <c r="BE173" s="523"/>
      <c r="BF173" s="523"/>
      <c r="BG173" s="523"/>
      <c r="BH173" s="523"/>
      <c r="BI173" s="523"/>
      <c r="BJ173" s="523"/>
      <c r="BK173" s="523"/>
      <c r="BL173" s="523"/>
      <c r="BM173" s="523"/>
      <c r="BN173" s="523"/>
      <c r="BO173" s="523"/>
      <c r="BP173" s="523"/>
      <c r="BQ173" s="523"/>
      <c r="BR173" s="523"/>
      <c r="BS173" s="523"/>
      <c r="BT173" s="523"/>
      <c r="BU173" s="523"/>
      <c r="BV173" s="523"/>
      <c r="BW173" s="523"/>
      <c r="BX173" s="523"/>
      <c r="BY173" s="523"/>
      <c r="BZ173" s="523"/>
      <c r="CA173" s="523"/>
      <c r="CB173" s="523"/>
      <c r="CC173" s="523"/>
      <c r="CD173" s="523"/>
      <c r="CE173" s="523"/>
      <c r="CF173" s="523"/>
      <c r="CG173" s="523"/>
      <c r="CH173" s="523"/>
      <c r="CI173" s="523"/>
      <c r="CJ173" s="523"/>
      <c r="CK173" s="523"/>
      <c r="CL173" s="523"/>
      <c r="CM173" s="523"/>
      <c r="CN173" s="523"/>
      <c r="CO173" s="523"/>
      <c r="CP173" s="523"/>
      <c r="CQ173" s="523"/>
      <c r="CR173" s="523"/>
      <c r="CS173" s="523"/>
      <c r="CT173" s="523"/>
      <c r="CU173" s="523"/>
      <c r="CV173" s="523"/>
      <c r="CW173" s="523"/>
      <c r="CX173" s="523"/>
      <c r="CY173" s="523"/>
      <c r="CZ173" s="523"/>
      <c r="DA173" s="523"/>
      <c r="DB173" s="523"/>
      <c r="DC173" s="523"/>
      <c r="DD173" s="523"/>
      <c r="DE173" s="523"/>
      <c r="DF173" s="523"/>
      <c r="DG173" s="523"/>
      <c r="DH173" s="523"/>
      <c r="DI173" s="523"/>
      <c r="DJ173" s="523"/>
      <c r="DK173" s="523"/>
      <c r="DL173" s="523"/>
      <c r="DM173" s="523"/>
      <c r="DN173" s="523"/>
      <c r="DO173" s="523"/>
      <c r="DP173" s="523"/>
      <c r="DQ173" s="523"/>
      <c r="DR173" s="523"/>
      <c r="DS173" s="523"/>
      <c r="DT173" s="523"/>
      <c r="DU173" s="523"/>
      <c r="DV173" s="523"/>
      <c r="DW173" s="523"/>
      <c r="DX173" s="523"/>
      <c r="DY173" s="523"/>
      <c r="DZ173" s="523"/>
      <c r="EA173" s="523"/>
      <c r="EB173" s="523"/>
      <c r="EC173" s="523"/>
      <c r="ED173" s="523"/>
      <c r="EE173" s="523"/>
      <c r="EF173" s="523"/>
      <c r="EG173" s="523"/>
      <c r="EH173" s="523"/>
      <c r="EI173" s="523"/>
      <c r="EJ173" s="523"/>
      <c r="EK173" s="523"/>
      <c r="EL173" s="523"/>
      <c r="EM173" s="523"/>
      <c r="EN173" s="523"/>
      <c r="EO173" s="523"/>
      <c r="EP173" s="523"/>
      <c r="EQ173" s="523"/>
      <c r="ER173" s="523"/>
      <c r="ES173" s="523"/>
      <c r="ET173" s="523"/>
      <c r="EU173" s="523"/>
      <c r="EV173" s="523"/>
      <c r="EW173" s="523"/>
      <c r="EX173" s="523"/>
      <c r="EY173" s="523"/>
      <c r="EZ173" s="523"/>
      <c r="FA173" s="523"/>
      <c r="FB173" s="523"/>
      <c r="FC173" s="523"/>
      <c r="FD173" s="523"/>
      <c r="FE173" s="523"/>
      <c r="FF173" s="523"/>
      <c r="FG173" s="523"/>
      <c r="FH173" s="523"/>
      <c r="FI173" s="523"/>
      <c r="FJ173" s="523"/>
      <c r="FK173" s="523"/>
      <c r="FL173" s="523"/>
      <c r="FM173" s="523"/>
      <c r="FN173" s="523"/>
      <c r="FO173" s="523"/>
      <c r="FP173" s="523"/>
      <c r="FQ173" s="523"/>
      <c r="FR173" s="523"/>
      <c r="FS173" s="523"/>
      <c r="FT173" s="523"/>
      <c r="FU173" s="523"/>
      <c r="FV173" s="523"/>
      <c r="FW173" s="523"/>
      <c r="FX173" s="523"/>
      <c r="FY173" s="523"/>
      <c r="FZ173" s="523"/>
      <c r="GA173" s="523"/>
      <c r="GB173" s="523"/>
      <c r="GC173" s="523"/>
      <c r="GD173" s="523"/>
      <c r="GE173" s="523"/>
      <c r="GF173" s="523"/>
      <c r="GG173" s="523"/>
      <c r="GH173" s="523"/>
      <c r="GI173" s="523"/>
      <c r="GJ173" s="523"/>
      <c r="GK173" s="523"/>
      <c r="GL173" s="523"/>
      <c r="GM173" s="523"/>
      <c r="GN173" s="523"/>
      <c r="GO173" s="523"/>
      <c r="GP173" s="523"/>
      <c r="GQ173" s="523"/>
      <c r="GR173" s="523"/>
      <c r="GS173" s="523"/>
      <c r="GT173" s="523"/>
      <c r="GU173" s="523"/>
      <c r="GV173" s="523"/>
      <c r="GW173" s="523"/>
      <c r="GX173" s="523"/>
      <c r="GY173" s="523"/>
      <c r="GZ173" s="523"/>
      <c r="HA173" s="523"/>
      <c r="HB173" s="523"/>
      <c r="HC173" s="523"/>
      <c r="HD173" s="523"/>
      <c r="HE173" s="523"/>
      <c r="HF173" s="523"/>
      <c r="HG173" s="523"/>
      <c r="HH173" s="523"/>
      <c r="HI173" s="523"/>
      <c r="HJ173" s="523"/>
      <c r="HK173" s="523"/>
      <c r="HL173" s="523"/>
      <c r="HM173" s="523"/>
      <c r="HN173" s="523"/>
      <c r="HO173" s="523"/>
      <c r="HP173" s="523"/>
      <c r="HQ173" s="523"/>
      <c r="HR173" s="523"/>
      <c r="HS173" s="523"/>
      <c r="HT173" s="523"/>
      <c r="HU173" s="523"/>
      <c r="HV173" s="523"/>
      <c r="HW173" s="523"/>
      <c r="HX173" s="523"/>
      <c r="HY173" s="523"/>
      <c r="HZ173" s="523"/>
      <c r="IA173" s="523"/>
      <c r="IB173" s="523"/>
      <c r="IC173" s="523"/>
      <c r="ID173" s="523"/>
      <c r="IE173" s="523"/>
      <c r="IF173" s="523"/>
      <c r="IG173" s="523"/>
      <c r="IH173" s="523"/>
      <c r="II173" s="523"/>
      <c r="IJ173" s="523"/>
      <c r="IK173" s="523"/>
      <c r="IL173" s="523"/>
      <c r="IM173" s="523"/>
      <c r="IN173" s="523"/>
      <c r="IO173" s="523"/>
      <c r="IP173" s="523"/>
      <c r="IQ173" s="523"/>
      <c r="IR173" s="523"/>
      <c r="IS173" s="523"/>
      <c r="IT173" s="523"/>
      <c r="IU173" s="523"/>
      <c r="IV173" s="523"/>
    </row>
    <row r="174" spans="1:256" s="524" customFormat="1">
      <c r="A174" s="545"/>
      <c r="B174" s="572"/>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702"/>
      <c r="AK174" s="523"/>
      <c r="AL174" s="523"/>
      <c r="AM174" s="523"/>
      <c r="AN174" s="523"/>
      <c r="AO174" s="523"/>
      <c r="AP174" s="523"/>
      <c r="AQ174" s="523"/>
      <c r="AR174" s="523"/>
      <c r="AS174" s="523"/>
      <c r="AT174" s="523"/>
      <c r="AU174" s="523"/>
      <c r="AV174" s="523"/>
      <c r="AW174" s="523"/>
      <c r="AX174" s="523"/>
      <c r="AY174" s="523"/>
      <c r="AZ174" s="523"/>
      <c r="BA174" s="523"/>
      <c r="BB174" s="523"/>
      <c r="BC174" s="523"/>
      <c r="BD174" s="523"/>
      <c r="BE174" s="523"/>
      <c r="BF174" s="523"/>
      <c r="BG174" s="523"/>
      <c r="BH174" s="523"/>
      <c r="BI174" s="523"/>
      <c r="BJ174" s="523"/>
      <c r="BK174" s="523"/>
      <c r="BL174" s="523"/>
      <c r="BM174" s="523"/>
      <c r="BN174" s="523"/>
      <c r="BO174" s="523"/>
      <c r="BP174" s="523"/>
      <c r="BQ174" s="523"/>
      <c r="BR174" s="523"/>
      <c r="BS174" s="523"/>
      <c r="BT174" s="523"/>
      <c r="BU174" s="523"/>
      <c r="BV174" s="523"/>
      <c r="BW174" s="523"/>
      <c r="BX174" s="523"/>
      <c r="BY174" s="523"/>
      <c r="BZ174" s="523"/>
      <c r="CA174" s="523"/>
      <c r="CB174" s="523"/>
      <c r="CC174" s="523"/>
      <c r="CD174" s="523"/>
      <c r="CE174" s="523"/>
      <c r="CF174" s="523"/>
      <c r="CG174" s="523"/>
      <c r="CH174" s="523"/>
      <c r="CI174" s="523"/>
      <c r="CJ174" s="523"/>
      <c r="CK174" s="523"/>
      <c r="CL174" s="523"/>
      <c r="CM174" s="523"/>
      <c r="CN174" s="523"/>
      <c r="CO174" s="523"/>
      <c r="CP174" s="523"/>
      <c r="CQ174" s="523"/>
      <c r="CR174" s="523"/>
      <c r="CS174" s="523"/>
      <c r="CT174" s="523"/>
      <c r="CU174" s="523"/>
      <c r="CV174" s="523"/>
      <c r="CW174" s="523"/>
      <c r="CX174" s="523"/>
      <c r="CY174" s="523"/>
      <c r="CZ174" s="523"/>
      <c r="DA174" s="523"/>
      <c r="DB174" s="523"/>
      <c r="DC174" s="523"/>
      <c r="DD174" s="523"/>
      <c r="DE174" s="523"/>
      <c r="DF174" s="523"/>
      <c r="DG174" s="523"/>
      <c r="DH174" s="523"/>
      <c r="DI174" s="523"/>
      <c r="DJ174" s="523"/>
      <c r="DK174" s="523"/>
      <c r="DL174" s="523"/>
      <c r="DM174" s="523"/>
      <c r="DN174" s="523"/>
      <c r="DO174" s="523"/>
      <c r="DP174" s="523"/>
      <c r="DQ174" s="523"/>
      <c r="DR174" s="523"/>
      <c r="DS174" s="523"/>
      <c r="DT174" s="523"/>
      <c r="DU174" s="523"/>
      <c r="DV174" s="523"/>
      <c r="DW174" s="523"/>
      <c r="DX174" s="523"/>
      <c r="DY174" s="523"/>
      <c r="DZ174" s="523"/>
      <c r="EA174" s="523"/>
      <c r="EB174" s="523"/>
      <c r="EC174" s="523"/>
      <c r="ED174" s="523"/>
      <c r="EE174" s="523"/>
      <c r="EF174" s="523"/>
      <c r="EG174" s="523"/>
      <c r="EH174" s="523"/>
      <c r="EI174" s="523"/>
      <c r="EJ174" s="523"/>
      <c r="EK174" s="523"/>
      <c r="EL174" s="523"/>
      <c r="EM174" s="523"/>
      <c r="EN174" s="523"/>
      <c r="EO174" s="523"/>
      <c r="EP174" s="523"/>
      <c r="EQ174" s="523"/>
      <c r="ER174" s="523"/>
      <c r="ES174" s="523"/>
      <c r="ET174" s="523"/>
      <c r="EU174" s="523"/>
      <c r="EV174" s="523"/>
      <c r="EW174" s="523"/>
      <c r="EX174" s="523"/>
      <c r="EY174" s="523"/>
      <c r="EZ174" s="523"/>
      <c r="FA174" s="523"/>
      <c r="FB174" s="523"/>
      <c r="FC174" s="523"/>
      <c r="FD174" s="523"/>
      <c r="FE174" s="523"/>
      <c r="FF174" s="523"/>
      <c r="FG174" s="523"/>
      <c r="FH174" s="523"/>
      <c r="FI174" s="523"/>
      <c r="FJ174" s="523"/>
      <c r="FK174" s="523"/>
      <c r="FL174" s="523"/>
      <c r="FM174" s="523"/>
      <c r="FN174" s="523"/>
      <c r="FO174" s="523"/>
      <c r="FP174" s="523"/>
      <c r="FQ174" s="523"/>
      <c r="FR174" s="523"/>
      <c r="FS174" s="523"/>
      <c r="FT174" s="523"/>
      <c r="FU174" s="523"/>
      <c r="FV174" s="523"/>
      <c r="FW174" s="523"/>
      <c r="FX174" s="523"/>
      <c r="FY174" s="523"/>
      <c r="FZ174" s="523"/>
      <c r="GA174" s="523"/>
      <c r="GB174" s="523"/>
      <c r="GC174" s="523"/>
      <c r="GD174" s="523"/>
      <c r="GE174" s="523"/>
      <c r="GF174" s="523"/>
      <c r="GG174" s="523"/>
      <c r="GH174" s="523"/>
      <c r="GI174" s="523"/>
      <c r="GJ174" s="523"/>
      <c r="GK174" s="523"/>
      <c r="GL174" s="523"/>
      <c r="GM174" s="523"/>
      <c r="GN174" s="523"/>
      <c r="GO174" s="523"/>
      <c r="GP174" s="523"/>
      <c r="GQ174" s="523"/>
      <c r="GR174" s="523"/>
      <c r="GS174" s="523"/>
      <c r="GT174" s="523"/>
      <c r="GU174" s="523"/>
      <c r="GV174" s="523"/>
      <c r="GW174" s="523"/>
      <c r="GX174" s="523"/>
      <c r="GY174" s="523"/>
      <c r="GZ174" s="523"/>
      <c r="HA174" s="523"/>
      <c r="HB174" s="523"/>
      <c r="HC174" s="523"/>
      <c r="HD174" s="523"/>
      <c r="HE174" s="523"/>
      <c r="HF174" s="523"/>
      <c r="HG174" s="523"/>
      <c r="HH174" s="523"/>
      <c r="HI174" s="523"/>
      <c r="HJ174" s="523"/>
      <c r="HK174" s="523"/>
      <c r="HL174" s="523"/>
      <c r="HM174" s="523"/>
      <c r="HN174" s="523"/>
      <c r="HO174" s="523"/>
      <c r="HP174" s="523"/>
      <c r="HQ174" s="523"/>
      <c r="HR174" s="523"/>
      <c r="HS174" s="523"/>
      <c r="HT174" s="523"/>
      <c r="HU174" s="523"/>
      <c r="HV174" s="523"/>
      <c r="HW174" s="523"/>
      <c r="HX174" s="523"/>
      <c r="HY174" s="523"/>
      <c r="HZ174" s="523"/>
      <c r="IA174" s="523"/>
      <c r="IB174" s="523"/>
      <c r="IC174" s="523"/>
      <c r="ID174" s="523"/>
      <c r="IE174" s="523"/>
      <c r="IF174" s="523"/>
      <c r="IG174" s="523"/>
      <c r="IH174" s="523"/>
      <c r="II174" s="523"/>
      <c r="IJ174" s="523"/>
      <c r="IK174" s="523"/>
      <c r="IL174" s="523"/>
      <c r="IM174" s="523"/>
      <c r="IN174" s="523"/>
      <c r="IO174" s="523"/>
      <c r="IP174" s="523"/>
      <c r="IQ174" s="523"/>
      <c r="IR174" s="523"/>
      <c r="IS174" s="523"/>
      <c r="IT174" s="523"/>
      <c r="IU174" s="523"/>
      <c r="IV174" s="523"/>
    </row>
    <row r="175" spans="1:256" s="524" customFormat="1">
      <c r="A175" s="542"/>
      <c r="B175" s="570"/>
      <c r="C175" s="57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570"/>
      <c r="AC175" s="570"/>
      <c r="AD175" s="570"/>
      <c r="AE175" s="570"/>
      <c r="AF175" s="570"/>
      <c r="AG175" s="570"/>
      <c r="AH175" s="570"/>
      <c r="AI175" s="570"/>
      <c r="AJ175" s="570"/>
      <c r="AK175" s="523"/>
      <c r="AL175" s="523"/>
      <c r="AM175" s="523"/>
      <c r="AN175" s="523"/>
      <c r="AO175" s="523"/>
      <c r="AP175" s="523"/>
      <c r="AQ175" s="523"/>
      <c r="AR175" s="523"/>
      <c r="AS175" s="523"/>
      <c r="AT175" s="523"/>
      <c r="AU175" s="523"/>
      <c r="AV175" s="523"/>
      <c r="AW175" s="523"/>
      <c r="AX175" s="523"/>
      <c r="AY175" s="523"/>
      <c r="AZ175" s="523"/>
      <c r="BA175" s="523"/>
      <c r="BB175" s="523"/>
      <c r="BC175" s="523"/>
      <c r="BD175" s="523"/>
      <c r="BE175" s="523"/>
      <c r="BF175" s="523"/>
      <c r="BG175" s="523"/>
      <c r="BH175" s="523"/>
      <c r="BI175" s="523"/>
      <c r="BJ175" s="523"/>
      <c r="BK175" s="523"/>
      <c r="BL175" s="523"/>
      <c r="BM175" s="523"/>
      <c r="BN175" s="523"/>
      <c r="BO175" s="523"/>
      <c r="BP175" s="523"/>
      <c r="BQ175" s="523"/>
      <c r="BR175" s="523"/>
      <c r="BS175" s="523"/>
      <c r="BT175" s="523"/>
      <c r="BU175" s="523"/>
      <c r="BV175" s="523"/>
      <c r="BW175" s="523"/>
      <c r="BX175" s="523"/>
      <c r="BY175" s="523"/>
      <c r="BZ175" s="523"/>
      <c r="CA175" s="523"/>
      <c r="CB175" s="523"/>
      <c r="CC175" s="523"/>
      <c r="CD175" s="523"/>
      <c r="CE175" s="523"/>
      <c r="CF175" s="523"/>
      <c r="CG175" s="523"/>
      <c r="CH175" s="523"/>
      <c r="CI175" s="523"/>
      <c r="CJ175" s="523"/>
      <c r="CK175" s="523"/>
      <c r="CL175" s="523"/>
      <c r="CM175" s="523"/>
      <c r="CN175" s="523"/>
      <c r="CO175" s="523"/>
      <c r="CP175" s="523"/>
      <c r="CQ175" s="523"/>
      <c r="CR175" s="523"/>
      <c r="CS175" s="523"/>
      <c r="CT175" s="523"/>
      <c r="CU175" s="523"/>
      <c r="CV175" s="523"/>
      <c r="CW175" s="523"/>
      <c r="CX175" s="523"/>
      <c r="CY175" s="523"/>
      <c r="CZ175" s="523"/>
      <c r="DA175" s="523"/>
      <c r="DB175" s="523"/>
      <c r="DC175" s="523"/>
      <c r="DD175" s="523"/>
      <c r="DE175" s="523"/>
      <c r="DF175" s="523"/>
      <c r="DG175" s="523"/>
      <c r="DH175" s="523"/>
      <c r="DI175" s="523"/>
      <c r="DJ175" s="523"/>
      <c r="DK175" s="523"/>
      <c r="DL175" s="523"/>
      <c r="DM175" s="523"/>
      <c r="DN175" s="523"/>
      <c r="DO175" s="523"/>
      <c r="DP175" s="523"/>
      <c r="DQ175" s="523"/>
      <c r="DR175" s="523"/>
      <c r="DS175" s="523"/>
      <c r="DT175" s="523"/>
      <c r="DU175" s="523"/>
      <c r="DV175" s="523"/>
      <c r="DW175" s="523"/>
      <c r="DX175" s="523"/>
      <c r="DY175" s="523"/>
      <c r="DZ175" s="523"/>
      <c r="EA175" s="523"/>
      <c r="EB175" s="523"/>
      <c r="EC175" s="523"/>
      <c r="ED175" s="523"/>
      <c r="EE175" s="523"/>
      <c r="EF175" s="523"/>
      <c r="EG175" s="523"/>
      <c r="EH175" s="523"/>
      <c r="EI175" s="523"/>
      <c r="EJ175" s="523"/>
      <c r="EK175" s="523"/>
      <c r="EL175" s="523"/>
      <c r="EM175" s="523"/>
      <c r="EN175" s="523"/>
      <c r="EO175" s="523"/>
      <c r="EP175" s="523"/>
      <c r="EQ175" s="523"/>
      <c r="ER175" s="523"/>
      <c r="ES175" s="523"/>
      <c r="ET175" s="523"/>
      <c r="EU175" s="523"/>
      <c r="EV175" s="523"/>
      <c r="EW175" s="523"/>
      <c r="EX175" s="523"/>
      <c r="EY175" s="523"/>
      <c r="EZ175" s="523"/>
      <c r="FA175" s="523"/>
      <c r="FB175" s="523"/>
      <c r="FC175" s="523"/>
      <c r="FD175" s="523"/>
      <c r="FE175" s="523"/>
      <c r="FF175" s="523"/>
      <c r="FG175" s="523"/>
      <c r="FH175" s="523"/>
      <c r="FI175" s="523"/>
      <c r="FJ175" s="523"/>
      <c r="FK175" s="523"/>
      <c r="FL175" s="523"/>
      <c r="FM175" s="523"/>
      <c r="FN175" s="523"/>
      <c r="FO175" s="523"/>
      <c r="FP175" s="523"/>
      <c r="FQ175" s="523"/>
      <c r="FR175" s="523"/>
      <c r="FS175" s="523"/>
      <c r="FT175" s="523"/>
      <c r="FU175" s="523"/>
      <c r="FV175" s="523"/>
      <c r="FW175" s="523"/>
      <c r="FX175" s="523"/>
      <c r="FY175" s="523"/>
      <c r="FZ175" s="523"/>
      <c r="GA175" s="523"/>
      <c r="GB175" s="523"/>
      <c r="GC175" s="523"/>
      <c r="GD175" s="523"/>
      <c r="GE175" s="523"/>
      <c r="GF175" s="523"/>
      <c r="GG175" s="523"/>
      <c r="GH175" s="523"/>
      <c r="GI175" s="523"/>
      <c r="GJ175" s="523"/>
      <c r="GK175" s="523"/>
      <c r="GL175" s="523"/>
      <c r="GM175" s="523"/>
      <c r="GN175" s="523"/>
      <c r="GO175" s="523"/>
      <c r="GP175" s="523"/>
      <c r="GQ175" s="523"/>
      <c r="GR175" s="523"/>
      <c r="GS175" s="523"/>
      <c r="GT175" s="523"/>
      <c r="GU175" s="523"/>
      <c r="GV175" s="523"/>
      <c r="GW175" s="523"/>
      <c r="GX175" s="523"/>
      <c r="GY175" s="523"/>
      <c r="GZ175" s="523"/>
      <c r="HA175" s="523"/>
      <c r="HB175" s="523"/>
      <c r="HC175" s="523"/>
      <c r="HD175" s="523"/>
      <c r="HE175" s="523"/>
      <c r="HF175" s="523"/>
      <c r="HG175" s="523"/>
      <c r="HH175" s="523"/>
      <c r="HI175" s="523"/>
      <c r="HJ175" s="523"/>
      <c r="HK175" s="523"/>
      <c r="HL175" s="523"/>
      <c r="HM175" s="523"/>
      <c r="HN175" s="523"/>
      <c r="HO175" s="523"/>
      <c r="HP175" s="523"/>
      <c r="HQ175" s="523"/>
      <c r="HR175" s="523"/>
      <c r="HS175" s="523"/>
      <c r="HT175" s="523"/>
      <c r="HU175" s="523"/>
      <c r="HV175" s="523"/>
      <c r="HW175" s="523"/>
      <c r="HX175" s="523"/>
      <c r="HY175" s="523"/>
      <c r="HZ175" s="523"/>
      <c r="IA175" s="523"/>
      <c r="IB175" s="523"/>
      <c r="IC175" s="523"/>
      <c r="ID175" s="523"/>
      <c r="IE175" s="523"/>
      <c r="IF175" s="523"/>
      <c r="IG175" s="523"/>
      <c r="IH175" s="523"/>
      <c r="II175" s="523"/>
      <c r="IJ175" s="523"/>
      <c r="IK175" s="523"/>
      <c r="IL175" s="523"/>
      <c r="IM175" s="523"/>
      <c r="IN175" s="523"/>
      <c r="IO175" s="523"/>
      <c r="IP175" s="523"/>
      <c r="IQ175" s="523"/>
      <c r="IR175" s="523"/>
      <c r="IS175" s="523"/>
      <c r="IT175" s="523"/>
      <c r="IU175" s="523"/>
      <c r="IV175" s="523"/>
    </row>
    <row r="176" spans="1:256" s="524" customFormat="1">
      <c r="A176" s="542" t="s">
        <v>760</v>
      </c>
      <c r="B176" s="570"/>
      <c r="C176" s="57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570"/>
      <c r="AC176" s="570"/>
      <c r="AD176" s="570"/>
      <c r="AE176" s="570"/>
      <c r="AF176" s="570"/>
      <c r="AG176" s="570"/>
      <c r="AH176" s="570"/>
      <c r="AI176" s="570"/>
      <c r="AJ176" s="570"/>
      <c r="AK176" s="523"/>
      <c r="AL176" s="523"/>
      <c r="AM176" s="523"/>
      <c r="AN176" s="523"/>
      <c r="AO176" s="523"/>
      <c r="AP176" s="523"/>
      <c r="AQ176" s="523"/>
      <c r="AR176" s="523"/>
      <c r="AS176" s="523"/>
      <c r="AT176" s="523"/>
      <c r="AU176" s="523"/>
      <c r="AV176" s="523"/>
      <c r="AW176" s="523"/>
      <c r="AX176" s="523"/>
      <c r="AY176" s="523"/>
      <c r="AZ176" s="523"/>
      <c r="BA176" s="523"/>
      <c r="BB176" s="523"/>
      <c r="BC176" s="523"/>
      <c r="BD176" s="523"/>
      <c r="BE176" s="523"/>
      <c r="BF176" s="523"/>
      <c r="BG176" s="523"/>
      <c r="BH176" s="523"/>
      <c r="BI176" s="523"/>
      <c r="BJ176" s="523"/>
      <c r="BK176" s="523"/>
      <c r="BL176" s="523"/>
      <c r="BM176" s="523"/>
      <c r="BN176" s="523"/>
      <c r="BO176" s="523"/>
      <c r="BP176" s="523"/>
      <c r="BQ176" s="523"/>
      <c r="BR176" s="523"/>
      <c r="BS176" s="523"/>
      <c r="BT176" s="523"/>
      <c r="BU176" s="523"/>
      <c r="BV176" s="523"/>
      <c r="BW176" s="523"/>
      <c r="BX176" s="523"/>
      <c r="BY176" s="523"/>
      <c r="BZ176" s="523"/>
      <c r="CA176" s="523"/>
      <c r="CB176" s="523"/>
      <c r="CC176" s="523"/>
      <c r="CD176" s="523"/>
      <c r="CE176" s="523"/>
      <c r="CF176" s="523"/>
      <c r="CG176" s="523"/>
      <c r="CH176" s="523"/>
      <c r="CI176" s="523"/>
      <c r="CJ176" s="523"/>
      <c r="CK176" s="523"/>
      <c r="CL176" s="523"/>
      <c r="CM176" s="523"/>
      <c r="CN176" s="523"/>
      <c r="CO176" s="523"/>
      <c r="CP176" s="523"/>
      <c r="CQ176" s="523"/>
      <c r="CR176" s="523"/>
      <c r="CS176" s="523"/>
      <c r="CT176" s="523"/>
      <c r="CU176" s="523"/>
      <c r="CV176" s="523"/>
      <c r="CW176" s="523"/>
      <c r="CX176" s="523"/>
      <c r="CY176" s="523"/>
      <c r="CZ176" s="523"/>
      <c r="DA176" s="523"/>
      <c r="DB176" s="523"/>
      <c r="DC176" s="523"/>
      <c r="DD176" s="523"/>
      <c r="DE176" s="523"/>
      <c r="DF176" s="523"/>
      <c r="DG176" s="523"/>
      <c r="DH176" s="523"/>
      <c r="DI176" s="523"/>
      <c r="DJ176" s="523"/>
      <c r="DK176" s="523"/>
      <c r="DL176" s="523"/>
      <c r="DM176" s="523"/>
      <c r="DN176" s="523"/>
      <c r="DO176" s="523"/>
      <c r="DP176" s="523"/>
      <c r="DQ176" s="523"/>
      <c r="DR176" s="523"/>
      <c r="DS176" s="523"/>
      <c r="DT176" s="523"/>
      <c r="DU176" s="523"/>
      <c r="DV176" s="523"/>
      <c r="DW176" s="523"/>
      <c r="DX176" s="523"/>
      <c r="DY176" s="523"/>
      <c r="DZ176" s="523"/>
      <c r="EA176" s="523"/>
      <c r="EB176" s="523"/>
      <c r="EC176" s="523"/>
      <c r="ED176" s="523"/>
      <c r="EE176" s="523"/>
      <c r="EF176" s="523"/>
      <c r="EG176" s="523"/>
      <c r="EH176" s="523"/>
      <c r="EI176" s="523"/>
      <c r="EJ176" s="523"/>
      <c r="EK176" s="523"/>
      <c r="EL176" s="523"/>
      <c r="EM176" s="523"/>
      <c r="EN176" s="523"/>
      <c r="EO176" s="523"/>
      <c r="EP176" s="523"/>
      <c r="EQ176" s="523"/>
      <c r="ER176" s="523"/>
      <c r="ES176" s="523"/>
      <c r="ET176" s="523"/>
      <c r="EU176" s="523"/>
      <c r="EV176" s="523"/>
      <c r="EW176" s="523"/>
      <c r="EX176" s="523"/>
      <c r="EY176" s="523"/>
      <c r="EZ176" s="523"/>
      <c r="FA176" s="523"/>
      <c r="FB176" s="523"/>
      <c r="FC176" s="523"/>
      <c r="FD176" s="523"/>
      <c r="FE176" s="523"/>
      <c r="FF176" s="523"/>
      <c r="FG176" s="523"/>
      <c r="FH176" s="523"/>
      <c r="FI176" s="523"/>
      <c r="FJ176" s="523"/>
      <c r="FK176" s="523"/>
      <c r="FL176" s="523"/>
      <c r="FM176" s="523"/>
      <c r="FN176" s="523"/>
      <c r="FO176" s="523"/>
      <c r="FP176" s="523"/>
      <c r="FQ176" s="523"/>
      <c r="FR176" s="523"/>
      <c r="FS176" s="523"/>
      <c r="FT176" s="523"/>
      <c r="FU176" s="523"/>
      <c r="FV176" s="523"/>
      <c r="FW176" s="523"/>
      <c r="FX176" s="523"/>
      <c r="FY176" s="523"/>
      <c r="FZ176" s="523"/>
      <c r="GA176" s="523"/>
      <c r="GB176" s="523"/>
      <c r="GC176" s="523"/>
      <c r="GD176" s="523"/>
      <c r="GE176" s="523"/>
      <c r="GF176" s="523"/>
      <c r="GG176" s="523"/>
      <c r="GH176" s="523"/>
      <c r="GI176" s="523"/>
      <c r="GJ176" s="523"/>
      <c r="GK176" s="523"/>
      <c r="GL176" s="523"/>
      <c r="GM176" s="523"/>
      <c r="GN176" s="523"/>
      <c r="GO176" s="523"/>
      <c r="GP176" s="523"/>
      <c r="GQ176" s="523"/>
      <c r="GR176" s="523"/>
      <c r="GS176" s="523"/>
      <c r="GT176" s="523"/>
      <c r="GU176" s="523"/>
      <c r="GV176" s="523"/>
      <c r="GW176" s="523"/>
      <c r="GX176" s="523"/>
      <c r="GY176" s="523"/>
      <c r="GZ176" s="523"/>
      <c r="HA176" s="523"/>
      <c r="HB176" s="523"/>
      <c r="HC176" s="523"/>
      <c r="HD176" s="523"/>
      <c r="HE176" s="523"/>
      <c r="HF176" s="523"/>
      <c r="HG176" s="523"/>
      <c r="HH176" s="523"/>
      <c r="HI176" s="523"/>
      <c r="HJ176" s="523"/>
      <c r="HK176" s="523"/>
      <c r="HL176" s="523"/>
      <c r="HM176" s="523"/>
      <c r="HN176" s="523"/>
      <c r="HO176" s="523"/>
      <c r="HP176" s="523"/>
      <c r="HQ176" s="523"/>
      <c r="HR176" s="523"/>
      <c r="HS176" s="523"/>
      <c r="HT176" s="523"/>
      <c r="HU176" s="523"/>
      <c r="HV176" s="523"/>
      <c r="HW176" s="523"/>
      <c r="HX176" s="523"/>
      <c r="HY176" s="523"/>
      <c r="HZ176" s="523"/>
      <c r="IA176" s="523"/>
      <c r="IB176" s="523"/>
      <c r="IC176" s="523"/>
      <c r="ID176" s="523"/>
      <c r="IE176" s="523"/>
      <c r="IF176" s="523"/>
      <c r="IG176" s="523"/>
      <c r="IH176" s="523"/>
      <c r="II176" s="523"/>
      <c r="IJ176" s="523"/>
      <c r="IK176" s="523"/>
      <c r="IL176" s="523"/>
      <c r="IM176" s="523"/>
      <c r="IN176" s="523"/>
      <c r="IO176" s="523"/>
      <c r="IP176" s="523"/>
      <c r="IQ176" s="523"/>
      <c r="IR176" s="523"/>
      <c r="IS176" s="523"/>
      <c r="IT176" s="523"/>
      <c r="IU176" s="523"/>
      <c r="IV176" s="523"/>
    </row>
    <row r="177" spans="1:256" s="524" customFormat="1">
      <c r="A177" s="538" t="s">
        <v>709</v>
      </c>
      <c r="B177" s="573"/>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600"/>
      <c r="AC177" s="569"/>
      <c r="AD177" s="569"/>
      <c r="AE177" s="569"/>
      <c r="AF177" s="569"/>
      <c r="AG177" s="569"/>
      <c r="AH177" s="569"/>
      <c r="AI177" s="569"/>
      <c r="AJ177" s="700"/>
      <c r="AK177" s="523"/>
      <c r="AL177" s="523"/>
      <c r="AM177" s="523"/>
      <c r="AN177" s="523"/>
      <c r="AO177" s="523"/>
      <c r="AP177" s="523"/>
      <c r="AQ177" s="523"/>
      <c r="AR177" s="523"/>
      <c r="AS177" s="523"/>
      <c r="AT177" s="523"/>
      <c r="AU177" s="523"/>
      <c r="AV177" s="523"/>
      <c r="AW177" s="523"/>
      <c r="AX177" s="523"/>
      <c r="AY177" s="523"/>
      <c r="AZ177" s="523"/>
      <c r="BA177" s="523"/>
      <c r="BB177" s="523"/>
      <c r="BC177" s="523"/>
      <c r="BD177" s="523"/>
      <c r="BE177" s="523"/>
      <c r="BF177" s="523"/>
      <c r="BG177" s="523"/>
      <c r="BH177" s="523"/>
      <c r="BI177" s="523"/>
      <c r="BJ177" s="523"/>
      <c r="BK177" s="523"/>
      <c r="BL177" s="523"/>
      <c r="BM177" s="523"/>
      <c r="BN177" s="523"/>
      <c r="BO177" s="523"/>
      <c r="BP177" s="523"/>
      <c r="BQ177" s="523"/>
      <c r="BR177" s="523"/>
      <c r="BS177" s="523"/>
      <c r="BT177" s="523"/>
      <c r="BU177" s="523"/>
      <c r="BV177" s="523"/>
      <c r="BW177" s="523"/>
      <c r="BX177" s="523"/>
      <c r="BY177" s="523"/>
      <c r="BZ177" s="523"/>
      <c r="CA177" s="523"/>
      <c r="CB177" s="523"/>
      <c r="CC177" s="523"/>
      <c r="CD177" s="523"/>
      <c r="CE177" s="523"/>
      <c r="CF177" s="523"/>
      <c r="CG177" s="523"/>
      <c r="CH177" s="523"/>
      <c r="CI177" s="523"/>
      <c r="CJ177" s="523"/>
      <c r="CK177" s="523"/>
      <c r="CL177" s="523"/>
      <c r="CM177" s="523"/>
      <c r="CN177" s="523"/>
      <c r="CO177" s="523"/>
      <c r="CP177" s="523"/>
      <c r="CQ177" s="523"/>
      <c r="CR177" s="523"/>
      <c r="CS177" s="523"/>
      <c r="CT177" s="523"/>
      <c r="CU177" s="523"/>
      <c r="CV177" s="523"/>
      <c r="CW177" s="523"/>
      <c r="CX177" s="523"/>
      <c r="CY177" s="523"/>
      <c r="CZ177" s="523"/>
      <c r="DA177" s="523"/>
      <c r="DB177" s="523"/>
      <c r="DC177" s="523"/>
      <c r="DD177" s="523"/>
      <c r="DE177" s="523"/>
      <c r="DF177" s="523"/>
      <c r="DG177" s="523"/>
      <c r="DH177" s="523"/>
      <c r="DI177" s="523"/>
      <c r="DJ177" s="523"/>
      <c r="DK177" s="523"/>
      <c r="DL177" s="523"/>
      <c r="DM177" s="523"/>
      <c r="DN177" s="523"/>
      <c r="DO177" s="523"/>
      <c r="DP177" s="523"/>
      <c r="DQ177" s="523"/>
      <c r="DR177" s="523"/>
      <c r="DS177" s="523"/>
      <c r="DT177" s="523"/>
      <c r="DU177" s="523"/>
      <c r="DV177" s="523"/>
      <c r="DW177" s="523"/>
      <c r="DX177" s="523"/>
      <c r="DY177" s="523"/>
      <c r="DZ177" s="523"/>
      <c r="EA177" s="523"/>
      <c r="EB177" s="523"/>
      <c r="EC177" s="523"/>
      <c r="ED177" s="523"/>
      <c r="EE177" s="523"/>
      <c r="EF177" s="523"/>
      <c r="EG177" s="523"/>
      <c r="EH177" s="523"/>
      <c r="EI177" s="523"/>
      <c r="EJ177" s="523"/>
      <c r="EK177" s="523"/>
      <c r="EL177" s="523"/>
      <c r="EM177" s="523"/>
      <c r="EN177" s="523"/>
      <c r="EO177" s="523"/>
      <c r="EP177" s="523"/>
      <c r="EQ177" s="523"/>
      <c r="ER177" s="523"/>
      <c r="ES177" s="523"/>
      <c r="ET177" s="523"/>
      <c r="EU177" s="523"/>
      <c r="EV177" s="523"/>
      <c r="EW177" s="523"/>
      <c r="EX177" s="523"/>
      <c r="EY177" s="523"/>
      <c r="EZ177" s="523"/>
      <c r="FA177" s="523"/>
      <c r="FB177" s="523"/>
      <c r="FC177" s="523"/>
      <c r="FD177" s="523"/>
      <c r="FE177" s="523"/>
      <c r="FF177" s="523"/>
      <c r="FG177" s="523"/>
      <c r="FH177" s="523"/>
      <c r="FI177" s="523"/>
      <c r="FJ177" s="523"/>
      <c r="FK177" s="523"/>
      <c r="FL177" s="523"/>
      <c r="FM177" s="523"/>
      <c r="FN177" s="523"/>
      <c r="FO177" s="523"/>
      <c r="FP177" s="523"/>
      <c r="FQ177" s="523"/>
      <c r="FR177" s="523"/>
      <c r="FS177" s="523"/>
      <c r="FT177" s="523"/>
      <c r="FU177" s="523"/>
      <c r="FV177" s="523"/>
      <c r="FW177" s="523"/>
      <c r="FX177" s="523"/>
      <c r="FY177" s="523"/>
      <c r="FZ177" s="523"/>
      <c r="GA177" s="523"/>
      <c r="GB177" s="523"/>
      <c r="GC177" s="523"/>
      <c r="GD177" s="523"/>
      <c r="GE177" s="523"/>
      <c r="GF177" s="523"/>
      <c r="GG177" s="523"/>
      <c r="GH177" s="523"/>
      <c r="GI177" s="523"/>
      <c r="GJ177" s="523"/>
      <c r="GK177" s="523"/>
      <c r="GL177" s="523"/>
      <c r="GM177" s="523"/>
      <c r="GN177" s="523"/>
      <c r="GO177" s="523"/>
      <c r="GP177" s="523"/>
      <c r="GQ177" s="523"/>
      <c r="GR177" s="523"/>
      <c r="GS177" s="523"/>
      <c r="GT177" s="523"/>
      <c r="GU177" s="523"/>
      <c r="GV177" s="523"/>
      <c r="GW177" s="523"/>
      <c r="GX177" s="523"/>
      <c r="GY177" s="523"/>
      <c r="GZ177" s="523"/>
      <c r="HA177" s="523"/>
      <c r="HB177" s="523"/>
      <c r="HC177" s="523"/>
      <c r="HD177" s="523"/>
      <c r="HE177" s="523"/>
      <c r="HF177" s="523"/>
      <c r="HG177" s="523"/>
      <c r="HH177" s="523"/>
      <c r="HI177" s="523"/>
      <c r="HJ177" s="523"/>
      <c r="HK177" s="523"/>
      <c r="HL177" s="523"/>
      <c r="HM177" s="523"/>
      <c r="HN177" s="523"/>
      <c r="HO177" s="523"/>
      <c r="HP177" s="523"/>
      <c r="HQ177" s="523"/>
      <c r="HR177" s="523"/>
      <c r="HS177" s="523"/>
      <c r="HT177" s="523"/>
      <c r="HU177" s="523"/>
      <c r="HV177" s="523"/>
      <c r="HW177" s="523"/>
      <c r="HX177" s="523"/>
      <c r="HY177" s="523"/>
      <c r="HZ177" s="523"/>
      <c r="IA177" s="523"/>
      <c r="IB177" s="523"/>
      <c r="IC177" s="523"/>
      <c r="ID177" s="523"/>
      <c r="IE177" s="523"/>
      <c r="IF177" s="523"/>
      <c r="IG177" s="523"/>
      <c r="IH177" s="523"/>
      <c r="II177" s="523"/>
      <c r="IJ177" s="523"/>
      <c r="IK177" s="523"/>
      <c r="IL177" s="523"/>
      <c r="IM177" s="523"/>
      <c r="IN177" s="523"/>
      <c r="IO177" s="523"/>
      <c r="IP177" s="523"/>
      <c r="IQ177" s="523"/>
      <c r="IR177" s="523"/>
      <c r="IS177" s="523"/>
      <c r="IT177" s="523"/>
      <c r="IU177" s="523"/>
      <c r="IV177" s="523"/>
    </row>
    <row r="178" spans="1:256" s="524" customFormat="1">
      <c r="A178" s="539" t="s">
        <v>711</v>
      </c>
      <c r="B178" s="537"/>
      <c r="C178" s="537"/>
      <c r="D178" s="537"/>
      <c r="E178" s="537"/>
      <c r="F178" s="537"/>
      <c r="G178" s="537"/>
      <c r="H178" s="537"/>
      <c r="I178" s="537"/>
      <c r="J178" s="537"/>
      <c r="K178" s="537"/>
      <c r="L178" s="537"/>
      <c r="M178" s="537"/>
      <c r="N178" s="537"/>
      <c r="O178" s="537"/>
      <c r="P178" s="570"/>
      <c r="Q178" s="570"/>
      <c r="R178" s="602" t="s">
        <v>337</v>
      </c>
      <c r="S178" s="602"/>
      <c r="T178" s="602"/>
      <c r="U178" s="602"/>
      <c r="V178" s="602"/>
      <c r="W178" s="602"/>
      <c r="X178" s="628"/>
      <c r="Y178" s="628"/>
      <c r="Z178" s="628"/>
      <c r="AA178" s="628"/>
      <c r="AB178" s="628"/>
      <c r="AC178" s="628"/>
      <c r="AD178" s="628"/>
      <c r="AE178" s="628"/>
      <c r="AF178" s="628"/>
      <c r="AG178" s="628"/>
      <c r="AH178" s="628"/>
      <c r="AI178" s="570"/>
      <c r="AJ178" s="701"/>
      <c r="AK178" s="523"/>
      <c r="AL178" s="523"/>
      <c r="AM178" s="523"/>
      <c r="AN178" s="523"/>
      <c r="AO178" s="523"/>
      <c r="AP178" s="523"/>
      <c r="AQ178" s="523"/>
      <c r="AR178" s="523"/>
      <c r="AS178" s="523"/>
      <c r="AT178" s="523"/>
      <c r="AU178" s="523"/>
      <c r="AV178" s="523"/>
      <c r="AW178" s="523"/>
      <c r="AX178" s="523"/>
      <c r="AY178" s="523"/>
      <c r="AZ178" s="523"/>
      <c r="BA178" s="523"/>
      <c r="BB178" s="523"/>
      <c r="BC178" s="523"/>
      <c r="BD178" s="523"/>
      <c r="BE178" s="523"/>
      <c r="BF178" s="523"/>
      <c r="BG178" s="523"/>
      <c r="BH178" s="523"/>
      <c r="BI178" s="523"/>
      <c r="BJ178" s="523"/>
      <c r="BK178" s="523"/>
      <c r="BL178" s="523"/>
      <c r="BM178" s="523"/>
      <c r="BN178" s="523"/>
      <c r="BO178" s="523"/>
      <c r="BP178" s="523"/>
      <c r="BQ178" s="523"/>
      <c r="BR178" s="523"/>
      <c r="BS178" s="523"/>
      <c r="BT178" s="523"/>
      <c r="BU178" s="523"/>
      <c r="BV178" s="523"/>
      <c r="BW178" s="523"/>
      <c r="BX178" s="523"/>
      <c r="BY178" s="523"/>
      <c r="BZ178" s="523"/>
      <c r="CA178" s="523"/>
      <c r="CB178" s="523"/>
      <c r="CC178" s="523"/>
      <c r="CD178" s="523"/>
      <c r="CE178" s="523"/>
      <c r="CF178" s="523"/>
      <c r="CG178" s="523"/>
      <c r="CH178" s="523"/>
      <c r="CI178" s="523"/>
      <c r="CJ178" s="523"/>
      <c r="CK178" s="523"/>
      <c r="CL178" s="523"/>
      <c r="CM178" s="523"/>
      <c r="CN178" s="523"/>
      <c r="CO178" s="523"/>
      <c r="CP178" s="523"/>
      <c r="CQ178" s="523"/>
      <c r="CR178" s="523"/>
      <c r="CS178" s="523"/>
      <c r="CT178" s="523"/>
      <c r="CU178" s="523"/>
      <c r="CV178" s="523"/>
      <c r="CW178" s="523"/>
      <c r="CX178" s="523"/>
      <c r="CY178" s="523"/>
      <c r="CZ178" s="523"/>
      <c r="DA178" s="523"/>
      <c r="DB178" s="523"/>
      <c r="DC178" s="523"/>
      <c r="DD178" s="523"/>
      <c r="DE178" s="523"/>
      <c r="DF178" s="523"/>
      <c r="DG178" s="523"/>
      <c r="DH178" s="523"/>
      <c r="DI178" s="523"/>
      <c r="DJ178" s="523"/>
      <c r="DK178" s="523"/>
      <c r="DL178" s="523"/>
      <c r="DM178" s="523"/>
      <c r="DN178" s="523"/>
      <c r="DO178" s="523"/>
      <c r="DP178" s="523"/>
      <c r="DQ178" s="523"/>
      <c r="DR178" s="523"/>
      <c r="DS178" s="523"/>
      <c r="DT178" s="523"/>
      <c r="DU178" s="523"/>
      <c r="DV178" s="523"/>
      <c r="DW178" s="523"/>
      <c r="DX178" s="523"/>
      <c r="DY178" s="523"/>
      <c r="DZ178" s="523"/>
      <c r="EA178" s="523"/>
      <c r="EB178" s="523"/>
      <c r="EC178" s="523"/>
      <c r="ED178" s="523"/>
      <c r="EE178" s="523"/>
      <c r="EF178" s="523"/>
      <c r="EG178" s="523"/>
      <c r="EH178" s="523"/>
      <c r="EI178" s="523"/>
      <c r="EJ178" s="523"/>
      <c r="EK178" s="523"/>
      <c r="EL178" s="523"/>
      <c r="EM178" s="523"/>
      <c r="EN178" s="523"/>
      <c r="EO178" s="523"/>
      <c r="EP178" s="523"/>
      <c r="EQ178" s="523"/>
      <c r="ER178" s="523"/>
      <c r="ES178" s="523"/>
      <c r="ET178" s="523"/>
      <c r="EU178" s="523"/>
      <c r="EV178" s="523"/>
      <c r="EW178" s="523"/>
      <c r="EX178" s="523"/>
      <c r="EY178" s="523"/>
      <c r="EZ178" s="523"/>
      <c r="FA178" s="523"/>
      <c r="FB178" s="523"/>
      <c r="FC178" s="523"/>
      <c r="FD178" s="523"/>
      <c r="FE178" s="523"/>
      <c r="FF178" s="523"/>
      <c r="FG178" s="523"/>
      <c r="FH178" s="523"/>
      <c r="FI178" s="523"/>
      <c r="FJ178" s="523"/>
      <c r="FK178" s="523"/>
      <c r="FL178" s="523"/>
      <c r="FM178" s="523"/>
      <c r="FN178" s="523"/>
      <c r="FO178" s="523"/>
      <c r="FP178" s="523"/>
      <c r="FQ178" s="523"/>
      <c r="FR178" s="523"/>
      <c r="FS178" s="523"/>
      <c r="FT178" s="523"/>
      <c r="FU178" s="523"/>
      <c r="FV178" s="523"/>
      <c r="FW178" s="523"/>
      <c r="FX178" s="523"/>
      <c r="FY178" s="523"/>
      <c r="FZ178" s="523"/>
      <c r="GA178" s="523"/>
      <c r="GB178" s="523"/>
      <c r="GC178" s="523"/>
      <c r="GD178" s="523"/>
      <c r="GE178" s="523"/>
      <c r="GF178" s="523"/>
      <c r="GG178" s="523"/>
      <c r="GH178" s="523"/>
      <c r="GI178" s="523"/>
      <c r="GJ178" s="523"/>
      <c r="GK178" s="523"/>
      <c r="GL178" s="523"/>
      <c r="GM178" s="523"/>
      <c r="GN178" s="523"/>
      <c r="GO178" s="523"/>
      <c r="GP178" s="523"/>
      <c r="GQ178" s="523"/>
      <c r="GR178" s="523"/>
      <c r="GS178" s="523"/>
      <c r="GT178" s="523"/>
      <c r="GU178" s="523"/>
      <c r="GV178" s="523"/>
      <c r="GW178" s="523"/>
      <c r="GX178" s="523"/>
      <c r="GY178" s="523"/>
      <c r="GZ178" s="523"/>
      <c r="HA178" s="523"/>
      <c r="HB178" s="523"/>
      <c r="HC178" s="523"/>
      <c r="HD178" s="523"/>
      <c r="HE178" s="523"/>
      <c r="HF178" s="523"/>
      <c r="HG178" s="523"/>
      <c r="HH178" s="523"/>
      <c r="HI178" s="523"/>
      <c r="HJ178" s="523"/>
      <c r="HK178" s="523"/>
      <c r="HL178" s="523"/>
      <c r="HM178" s="523"/>
      <c r="HN178" s="523"/>
      <c r="HO178" s="523"/>
      <c r="HP178" s="523"/>
      <c r="HQ178" s="523"/>
      <c r="HR178" s="523"/>
      <c r="HS178" s="523"/>
      <c r="HT178" s="523"/>
      <c r="HU178" s="523"/>
      <c r="HV178" s="523"/>
      <c r="HW178" s="523"/>
      <c r="HX178" s="523"/>
      <c r="HY178" s="523"/>
      <c r="HZ178" s="523"/>
      <c r="IA178" s="523"/>
      <c r="IB178" s="523"/>
      <c r="IC178" s="523"/>
      <c r="ID178" s="523"/>
      <c r="IE178" s="523"/>
      <c r="IF178" s="523"/>
      <c r="IG178" s="523"/>
      <c r="IH178" s="523"/>
      <c r="II178" s="523"/>
      <c r="IJ178" s="523"/>
      <c r="IK178" s="523"/>
      <c r="IL178" s="523"/>
      <c r="IM178" s="523"/>
      <c r="IN178" s="523"/>
      <c r="IO178" s="523"/>
      <c r="IP178" s="523"/>
      <c r="IQ178" s="523"/>
      <c r="IR178" s="523"/>
      <c r="IS178" s="523"/>
      <c r="IT178" s="523"/>
      <c r="IU178" s="523"/>
      <c r="IV178" s="523"/>
    </row>
    <row r="179" spans="1:256" s="524" customFormat="1">
      <c r="A179" s="539"/>
      <c r="B179" s="523"/>
      <c r="C179" s="57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c r="AA179" s="570"/>
      <c r="AB179" s="570"/>
      <c r="AC179" s="570"/>
      <c r="AD179" s="570"/>
      <c r="AE179" s="570"/>
      <c r="AF179" s="570"/>
      <c r="AG179" s="570"/>
      <c r="AH179" s="570"/>
      <c r="AI179" s="570"/>
      <c r="AJ179" s="701"/>
      <c r="AK179" s="523"/>
      <c r="AL179" s="523"/>
      <c r="AM179" s="523"/>
      <c r="AN179" s="523"/>
      <c r="AO179" s="523"/>
      <c r="AP179" s="523"/>
      <c r="AQ179" s="523"/>
      <c r="AR179" s="523"/>
      <c r="AS179" s="523"/>
      <c r="AT179" s="523"/>
      <c r="AU179" s="523"/>
      <c r="AV179" s="523"/>
      <c r="AW179" s="523"/>
      <c r="AX179" s="523"/>
      <c r="AY179" s="523"/>
      <c r="AZ179" s="523"/>
      <c r="BA179" s="523"/>
      <c r="BB179" s="523"/>
      <c r="BC179" s="523"/>
      <c r="BD179" s="523"/>
      <c r="BE179" s="523"/>
      <c r="BF179" s="523"/>
      <c r="BG179" s="523"/>
      <c r="BH179" s="523"/>
      <c r="BI179" s="523"/>
      <c r="BJ179" s="523"/>
      <c r="BK179" s="523"/>
      <c r="BL179" s="523"/>
      <c r="BM179" s="523"/>
      <c r="BN179" s="523"/>
      <c r="BO179" s="523"/>
      <c r="BP179" s="523"/>
      <c r="BQ179" s="523"/>
      <c r="BR179" s="523"/>
      <c r="BS179" s="523"/>
      <c r="BT179" s="523"/>
      <c r="BU179" s="523"/>
      <c r="BV179" s="523"/>
      <c r="BW179" s="523"/>
      <c r="BX179" s="523"/>
      <c r="BY179" s="523"/>
      <c r="BZ179" s="523"/>
      <c r="CA179" s="523"/>
      <c r="CB179" s="523"/>
      <c r="CC179" s="523"/>
      <c r="CD179" s="523"/>
      <c r="CE179" s="523"/>
      <c r="CF179" s="523"/>
      <c r="CG179" s="523"/>
      <c r="CH179" s="523"/>
      <c r="CI179" s="523"/>
      <c r="CJ179" s="523"/>
      <c r="CK179" s="523"/>
      <c r="CL179" s="523"/>
      <c r="CM179" s="523"/>
      <c r="CN179" s="523"/>
      <c r="CO179" s="523"/>
      <c r="CP179" s="523"/>
      <c r="CQ179" s="523"/>
      <c r="CR179" s="523"/>
      <c r="CS179" s="523"/>
      <c r="CT179" s="523"/>
      <c r="CU179" s="523"/>
      <c r="CV179" s="523"/>
      <c r="CW179" s="523"/>
      <c r="CX179" s="523"/>
      <c r="CY179" s="523"/>
      <c r="CZ179" s="523"/>
      <c r="DA179" s="523"/>
      <c r="DB179" s="523"/>
      <c r="DC179" s="523"/>
      <c r="DD179" s="523"/>
      <c r="DE179" s="523"/>
      <c r="DF179" s="523"/>
      <c r="DG179" s="523"/>
      <c r="DH179" s="523"/>
      <c r="DI179" s="523"/>
      <c r="DJ179" s="523"/>
      <c r="DK179" s="523"/>
      <c r="DL179" s="523"/>
      <c r="DM179" s="523"/>
      <c r="DN179" s="523"/>
      <c r="DO179" s="523"/>
      <c r="DP179" s="523"/>
      <c r="DQ179" s="523"/>
      <c r="DR179" s="523"/>
      <c r="DS179" s="523"/>
      <c r="DT179" s="523"/>
      <c r="DU179" s="523"/>
      <c r="DV179" s="523"/>
      <c r="DW179" s="523"/>
      <c r="DX179" s="523"/>
      <c r="DY179" s="523"/>
      <c r="DZ179" s="523"/>
      <c r="EA179" s="523"/>
      <c r="EB179" s="523"/>
      <c r="EC179" s="523"/>
      <c r="ED179" s="523"/>
      <c r="EE179" s="523"/>
      <c r="EF179" s="523"/>
      <c r="EG179" s="523"/>
      <c r="EH179" s="523"/>
      <c r="EI179" s="523"/>
      <c r="EJ179" s="523"/>
      <c r="EK179" s="523"/>
      <c r="EL179" s="523"/>
      <c r="EM179" s="523"/>
      <c r="EN179" s="523"/>
      <c r="EO179" s="523"/>
      <c r="EP179" s="523"/>
      <c r="EQ179" s="523"/>
      <c r="ER179" s="523"/>
      <c r="ES179" s="523"/>
      <c r="ET179" s="523"/>
      <c r="EU179" s="523"/>
      <c r="EV179" s="523"/>
      <c r="EW179" s="523"/>
      <c r="EX179" s="523"/>
      <c r="EY179" s="523"/>
      <c r="EZ179" s="523"/>
      <c r="FA179" s="523"/>
      <c r="FB179" s="523"/>
      <c r="FC179" s="523"/>
      <c r="FD179" s="523"/>
      <c r="FE179" s="523"/>
      <c r="FF179" s="523"/>
      <c r="FG179" s="523"/>
      <c r="FH179" s="523"/>
      <c r="FI179" s="523"/>
      <c r="FJ179" s="523"/>
      <c r="FK179" s="523"/>
      <c r="FL179" s="523"/>
      <c r="FM179" s="523"/>
      <c r="FN179" s="523"/>
      <c r="FO179" s="523"/>
      <c r="FP179" s="523"/>
      <c r="FQ179" s="523"/>
      <c r="FR179" s="523"/>
      <c r="FS179" s="523"/>
      <c r="FT179" s="523"/>
      <c r="FU179" s="523"/>
      <c r="FV179" s="523"/>
      <c r="FW179" s="523"/>
      <c r="FX179" s="523"/>
      <c r="FY179" s="523"/>
      <c r="FZ179" s="523"/>
      <c r="GA179" s="523"/>
      <c r="GB179" s="523"/>
      <c r="GC179" s="523"/>
      <c r="GD179" s="523"/>
      <c r="GE179" s="523"/>
      <c r="GF179" s="523"/>
      <c r="GG179" s="523"/>
      <c r="GH179" s="523"/>
      <c r="GI179" s="523"/>
      <c r="GJ179" s="523"/>
      <c r="GK179" s="523"/>
      <c r="GL179" s="523"/>
      <c r="GM179" s="523"/>
      <c r="GN179" s="523"/>
      <c r="GO179" s="523"/>
      <c r="GP179" s="523"/>
      <c r="GQ179" s="523"/>
      <c r="GR179" s="523"/>
      <c r="GS179" s="523"/>
      <c r="GT179" s="523"/>
      <c r="GU179" s="523"/>
      <c r="GV179" s="523"/>
      <c r="GW179" s="523"/>
      <c r="GX179" s="523"/>
      <c r="GY179" s="523"/>
      <c r="GZ179" s="523"/>
      <c r="HA179" s="523"/>
      <c r="HB179" s="523"/>
      <c r="HC179" s="523"/>
      <c r="HD179" s="523"/>
      <c r="HE179" s="523"/>
      <c r="HF179" s="523"/>
      <c r="HG179" s="523"/>
      <c r="HH179" s="523"/>
      <c r="HI179" s="523"/>
      <c r="HJ179" s="523"/>
      <c r="HK179" s="523"/>
      <c r="HL179" s="523"/>
      <c r="HM179" s="523"/>
      <c r="HN179" s="523"/>
      <c r="HO179" s="523"/>
      <c r="HP179" s="523"/>
      <c r="HQ179" s="523"/>
      <c r="HR179" s="523"/>
      <c r="HS179" s="523"/>
      <c r="HT179" s="523"/>
      <c r="HU179" s="523"/>
      <c r="HV179" s="523"/>
      <c r="HW179" s="523"/>
      <c r="HX179" s="523"/>
      <c r="HY179" s="523"/>
      <c r="HZ179" s="523"/>
      <c r="IA179" s="523"/>
      <c r="IB179" s="523"/>
      <c r="IC179" s="523"/>
      <c r="ID179" s="523"/>
      <c r="IE179" s="523"/>
      <c r="IF179" s="523"/>
      <c r="IG179" s="523"/>
      <c r="IH179" s="523"/>
      <c r="II179" s="523"/>
      <c r="IJ179" s="523"/>
      <c r="IK179" s="523"/>
      <c r="IL179" s="523"/>
      <c r="IM179" s="523"/>
      <c r="IN179" s="523"/>
      <c r="IO179" s="523"/>
      <c r="IP179" s="523"/>
      <c r="IQ179" s="523"/>
      <c r="IR179" s="523"/>
      <c r="IS179" s="523"/>
      <c r="IT179" s="523"/>
      <c r="IU179" s="523"/>
      <c r="IV179" s="523"/>
    </row>
    <row r="180" spans="1:256" s="524" customFormat="1">
      <c r="A180" s="539" t="s">
        <v>222</v>
      </c>
      <c r="B180" s="537"/>
      <c r="C180" s="537"/>
      <c r="D180" s="537"/>
      <c r="E180" s="537"/>
      <c r="F180" s="537"/>
      <c r="G180" s="537"/>
      <c r="H180" s="537"/>
      <c r="I180" s="537"/>
      <c r="J180" s="537"/>
      <c r="K180" s="537"/>
      <c r="L180" s="537"/>
      <c r="M180" s="537"/>
      <c r="N180" s="537"/>
      <c r="O180" s="537"/>
      <c r="P180" s="537"/>
      <c r="Q180" s="537"/>
      <c r="R180" s="537"/>
      <c r="S180" s="537"/>
      <c r="T180" s="537"/>
      <c r="U180" s="537"/>
      <c r="V180" s="537"/>
      <c r="W180" s="537"/>
      <c r="X180" s="537"/>
      <c r="Y180" s="537"/>
      <c r="Z180" s="537"/>
      <c r="AA180" s="537"/>
      <c r="AB180" s="537"/>
      <c r="AC180" s="537"/>
      <c r="AD180" s="684" t="s">
        <v>350</v>
      </c>
      <c r="AE180" s="684"/>
      <c r="AF180" s="684"/>
      <c r="AG180" s="684"/>
      <c r="AH180" s="684"/>
      <c r="AI180" s="684"/>
      <c r="AJ180" s="701"/>
      <c r="AK180" s="523"/>
      <c r="AL180" s="523"/>
      <c r="AM180" s="523"/>
      <c r="AN180" s="523"/>
      <c r="AO180" s="523"/>
      <c r="AP180" s="523"/>
      <c r="AQ180" s="523"/>
      <c r="AR180" s="523"/>
      <c r="AS180" s="523"/>
      <c r="AT180" s="523"/>
      <c r="AU180" s="523"/>
      <c r="AV180" s="523"/>
      <c r="AW180" s="523"/>
      <c r="AX180" s="523"/>
      <c r="AY180" s="523"/>
      <c r="AZ180" s="523"/>
      <c r="BA180" s="523"/>
      <c r="BB180" s="523"/>
      <c r="BC180" s="523"/>
      <c r="BD180" s="523"/>
      <c r="BE180" s="523"/>
      <c r="BF180" s="523"/>
      <c r="BG180" s="523"/>
      <c r="BH180" s="523"/>
      <c r="BI180" s="523"/>
      <c r="BJ180" s="523"/>
      <c r="BK180" s="523"/>
      <c r="BL180" s="523"/>
      <c r="BM180" s="523"/>
      <c r="BN180" s="523"/>
      <c r="BO180" s="523"/>
      <c r="BP180" s="523"/>
      <c r="BQ180" s="523"/>
      <c r="BR180" s="523"/>
      <c r="BS180" s="523"/>
      <c r="BT180" s="523"/>
      <c r="BU180" s="523"/>
      <c r="BV180" s="523"/>
      <c r="BW180" s="523"/>
      <c r="BX180" s="523"/>
      <c r="BY180" s="523"/>
      <c r="BZ180" s="523"/>
      <c r="CA180" s="523"/>
      <c r="CB180" s="523"/>
      <c r="CC180" s="523"/>
      <c r="CD180" s="523"/>
      <c r="CE180" s="523"/>
      <c r="CF180" s="523"/>
      <c r="CG180" s="523"/>
      <c r="CH180" s="523"/>
      <c r="CI180" s="523"/>
      <c r="CJ180" s="523"/>
      <c r="CK180" s="523"/>
      <c r="CL180" s="523"/>
      <c r="CM180" s="523"/>
      <c r="CN180" s="523"/>
      <c r="CO180" s="523"/>
      <c r="CP180" s="523"/>
      <c r="CQ180" s="523"/>
      <c r="CR180" s="523"/>
      <c r="CS180" s="523"/>
      <c r="CT180" s="523"/>
      <c r="CU180" s="523"/>
      <c r="CV180" s="523"/>
      <c r="CW180" s="523"/>
      <c r="CX180" s="523"/>
      <c r="CY180" s="523"/>
      <c r="CZ180" s="523"/>
      <c r="DA180" s="523"/>
      <c r="DB180" s="523"/>
      <c r="DC180" s="523"/>
      <c r="DD180" s="523"/>
      <c r="DE180" s="523"/>
      <c r="DF180" s="523"/>
      <c r="DG180" s="523"/>
      <c r="DH180" s="523"/>
      <c r="DI180" s="523"/>
      <c r="DJ180" s="523"/>
      <c r="DK180" s="523"/>
      <c r="DL180" s="523"/>
      <c r="DM180" s="523"/>
      <c r="DN180" s="523"/>
      <c r="DO180" s="523"/>
      <c r="DP180" s="523"/>
      <c r="DQ180" s="523"/>
      <c r="DR180" s="523"/>
      <c r="DS180" s="523"/>
      <c r="DT180" s="523"/>
      <c r="DU180" s="523"/>
      <c r="DV180" s="523"/>
      <c r="DW180" s="523"/>
      <c r="DX180" s="523"/>
      <c r="DY180" s="523"/>
      <c r="DZ180" s="523"/>
      <c r="EA180" s="523"/>
      <c r="EB180" s="523"/>
      <c r="EC180" s="523"/>
      <c r="ED180" s="523"/>
      <c r="EE180" s="523"/>
      <c r="EF180" s="523"/>
      <c r="EG180" s="523"/>
      <c r="EH180" s="523"/>
      <c r="EI180" s="523"/>
      <c r="EJ180" s="523"/>
      <c r="EK180" s="523"/>
      <c r="EL180" s="523"/>
      <c r="EM180" s="523"/>
      <c r="EN180" s="523"/>
      <c r="EO180" s="523"/>
      <c r="EP180" s="523"/>
      <c r="EQ180" s="523"/>
      <c r="ER180" s="523"/>
      <c r="ES180" s="523"/>
      <c r="ET180" s="523"/>
      <c r="EU180" s="523"/>
      <c r="EV180" s="523"/>
      <c r="EW180" s="523"/>
      <c r="EX180" s="523"/>
      <c r="EY180" s="523"/>
      <c r="EZ180" s="523"/>
      <c r="FA180" s="523"/>
      <c r="FB180" s="523"/>
      <c r="FC180" s="523"/>
      <c r="FD180" s="523"/>
      <c r="FE180" s="523"/>
      <c r="FF180" s="523"/>
      <c r="FG180" s="523"/>
      <c r="FH180" s="523"/>
      <c r="FI180" s="523"/>
      <c r="FJ180" s="523"/>
      <c r="FK180" s="523"/>
      <c r="FL180" s="523"/>
      <c r="FM180" s="523"/>
      <c r="FN180" s="523"/>
      <c r="FO180" s="523"/>
      <c r="FP180" s="523"/>
      <c r="FQ180" s="523"/>
      <c r="FR180" s="523"/>
      <c r="FS180" s="523"/>
      <c r="FT180" s="523"/>
      <c r="FU180" s="523"/>
      <c r="FV180" s="523"/>
      <c r="FW180" s="523"/>
      <c r="FX180" s="523"/>
      <c r="FY180" s="523"/>
      <c r="FZ180" s="523"/>
      <c r="GA180" s="523"/>
      <c r="GB180" s="523"/>
      <c r="GC180" s="523"/>
      <c r="GD180" s="523"/>
      <c r="GE180" s="523"/>
      <c r="GF180" s="523"/>
      <c r="GG180" s="523"/>
      <c r="GH180" s="523"/>
      <c r="GI180" s="523"/>
      <c r="GJ180" s="523"/>
      <c r="GK180" s="523"/>
      <c r="GL180" s="523"/>
      <c r="GM180" s="523"/>
      <c r="GN180" s="523"/>
      <c r="GO180" s="523"/>
      <c r="GP180" s="523"/>
      <c r="GQ180" s="523"/>
      <c r="GR180" s="523"/>
      <c r="GS180" s="523"/>
      <c r="GT180" s="523"/>
      <c r="GU180" s="523"/>
      <c r="GV180" s="523"/>
      <c r="GW180" s="523"/>
      <c r="GX180" s="523"/>
      <c r="GY180" s="523"/>
      <c r="GZ180" s="523"/>
      <c r="HA180" s="523"/>
      <c r="HB180" s="523"/>
      <c r="HC180" s="523"/>
      <c r="HD180" s="523"/>
      <c r="HE180" s="523"/>
      <c r="HF180" s="523"/>
      <c r="HG180" s="523"/>
      <c r="HH180" s="523"/>
      <c r="HI180" s="523"/>
      <c r="HJ180" s="523"/>
      <c r="HK180" s="523"/>
      <c r="HL180" s="523"/>
      <c r="HM180" s="523"/>
      <c r="HN180" s="523"/>
      <c r="HO180" s="523"/>
      <c r="HP180" s="523"/>
      <c r="HQ180" s="523"/>
      <c r="HR180" s="523"/>
      <c r="HS180" s="523"/>
      <c r="HT180" s="523"/>
      <c r="HU180" s="523"/>
      <c r="HV180" s="523"/>
      <c r="HW180" s="523"/>
      <c r="HX180" s="523"/>
      <c r="HY180" s="523"/>
      <c r="HZ180" s="523"/>
      <c r="IA180" s="523"/>
      <c r="IB180" s="523"/>
      <c r="IC180" s="523"/>
      <c r="ID180" s="523"/>
      <c r="IE180" s="523"/>
      <c r="IF180" s="523"/>
      <c r="IG180" s="523"/>
      <c r="IH180" s="523"/>
      <c r="II180" s="523"/>
      <c r="IJ180" s="523"/>
      <c r="IK180" s="523"/>
      <c r="IL180" s="523"/>
      <c r="IM180" s="523"/>
      <c r="IN180" s="523"/>
      <c r="IO180" s="523"/>
      <c r="IP180" s="523"/>
      <c r="IQ180" s="523"/>
      <c r="IR180" s="523"/>
      <c r="IS180" s="523"/>
      <c r="IT180" s="523"/>
      <c r="IU180" s="523"/>
      <c r="IV180" s="523"/>
    </row>
    <row r="181" spans="1:256" s="524" customFormat="1">
      <c r="A181" s="539"/>
      <c r="B181" s="523"/>
      <c r="C181" s="57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23"/>
      <c r="AA181" s="570"/>
      <c r="AB181" s="570"/>
      <c r="AC181" s="570"/>
      <c r="AD181" s="570"/>
      <c r="AE181" s="570"/>
      <c r="AF181" s="570"/>
      <c r="AG181" s="570"/>
      <c r="AH181" s="570"/>
      <c r="AI181" s="570"/>
      <c r="AJ181" s="701"/>
      <c r="AK181" s="523"/>
      <c r="AL181" s="523"/>
      <c r="AM181" s="523"/>
      <c r="AN181" s="523"/>
      <c r="AO181" s="523"/>
      <c r="AP181" s="523"/>
      <c r="AQ181" s="523"/>
      <c r="AR181" s="523"/>
      <c r="AS181" s="523"/>
      <c r="AT181" s="523"/>
      <c r="AU181" s="523"/>
      <c r="AV181" s="523"/>
      <c r="AW181" s="523"/>
      <c r="AX181" s="523"/>
      <c r="AY181" s="523"/>
      <c r="AZ181" s="523"/>
      <c r="BA181" s="523"/>
      <c r="BB181" s="523"/>
      <c r="BC181" s="523"/>
      <c r="BD181" s="523"/>
      <c r="BE181" s="523"/>
      <c r="BF181" s="523"/>
      <c r="BG181" s="523"/>
      <c r="BH181" s="523"/>
      <c r="BI181" s="523"/>
      <c r="BJ181" s="523"/>
      <c r="BK181" s="523"/>
      <c r="BL181" s="523"/>
      <c r="BM181" s="523"/>
      <c r="BN181" s="523"/>
      <c r="BO181" s="523"/>
      <c r="BP181" s="523"/>
      <c r="BQ181" s="523"/>
      <c r="BR181" s="523"/>
      <c r="BS181" s="523"/>
      <c r="BT181" s="523"/>
      <c r="BU181" s="523"/>
      <c r="BV181" s="523"/>
      <c r="BW181" s="523"/>
      <c r="BX181" s="523"/>
      <c r="BY181" s="523"/>
      <c r="BZ181" s="523"/>
      <c r="CA181" s="523"/>
      <c r="CB181" s="523"/>
      <c r="CC181" s="523"/>
      <c r="CD181" s="523"/>
      <c r="CE181" s="523"/>
      <c r="CF181" s="523"/>
      <c r="CG181" s="523"/>
      <c r="CH181" s="523"/>
      <c r="CI181" s="523"/>
      <c r="CJ181" s="523"/>
      <c r="CK181" s="523"/>
      <c r="CL181" s="523"/>
      <c r="CM181" s="523"/>
      <c r="CN181" s="523"/>
      <c r="CO181" s="523"/>
      <c r="CP181" s="523"/>
      <c r="CQ181" s="523"/>
      <c r="CR181" s="523"/>
      <c r="CS181" s="523"/>
      <c r="CT181" s="523"/>
      <c r="CU181" s="523"/>
      <c r="CV181" s="523"/>
      <c r="CW181" s="523"/>
      <c r="CX181" s="523"/>
      <c r="CY181" s="523"/>
      <c r="CZ181" s="523"/>
      <c r="DA181" s="523"/>
      <c r="DB181" s="523"/>
      <c r="DC181" s="523"/>
      <c r="DD181" s="523"/>
      <c r="DE181" s="523"/>
      <c r="DF181" s="523"/>
      <c r="DG181" s="523"/>
      <c r="DH181" s="523"/>
      <c r="DI181" s="523"/>
      <c r="DJ181" s="523"/>
      <c r="DK181" s="523"/>
      <c r="DL181" s="523"/>
      <c r="DM181" s="523"/>
      <c r="DN181" s="523"/>
      <c r="DO181" s="523"/>
      <c r="DP181" s="523"/>
      <c r="DQ181" s="523"/>
      <c r="DR181" s="523"/>
      <c r="DS181" s="523"/>
      <c r="DT181" s="523"/>
      <c r="DU181" s="523"/>
      <c r="DV181" s="523"/>
      <c r="DW181" s="523"/>
      <c r="DX181" s="523"/>
      <c r="DY181" s="523"/>
      <c r="DZ181" s="523"/>
      <c r="EA181" s="523"/>
      <c r="EB181" s="523"/>
      <c r="EC181" s="523"/>
      <c r="ED181" s="523"/>
      <c r="EE181" s="523"/>
      <c r="EF181" s="523"/>
      <c r="EG181" s="523"/>
      <c r="EH181" s="523"/>
      <c r="EI181" s="523"/>
      <c r="EJ181" s="523"/>
      <c r="EK181" s="523"/>
      <c r="EL181" s="523"/>
      <c r="EM181" s="523"/>
      <c r="EN181" s="523"/>
      <c r="EO181" s="523"/>
      <c r="EP181" s="523"/>
      <c r="EQ181" s="523"/>
      <c r="ER181" s="523"/>
      <c r="ES181" s="523"/>
      <c r="ET181" s="523"/>
      <c r="EU181" s="523"/>
      <c r="EV181" s="523"/>
      <c r="EW181" s="523"/>
      <c r="EX181" s="523"/>
      <c r="EY181" s="523"/>
      <c r="EZ181" s="523"/>
      <c r="FA181" s="523"/>
      <c r="FB181" s="523"/>
      <c r="FC181" s="523"/>
      <c r="FD181" s="523"/>
      <c r="FE181" s="523"/>
      <c r="FF181" s="523"/>
      <c r="FG181" s="523"/>
      <c r="FH181" s="523"/>
      <c r="FI181" s="523"/>
      <c r="FJ181" s="523"/>
      <c r="FK181" s="523"/>
      <c r="FL181" s="523"/>
      <c r="FM181" s="523"/>
      <c r="FN181" s="523"/>
      <c r="FO181" s="523"/>
      <c r="FP181" s="523"/>
      <c r="FQ181" s="523"/>
      <c r="FR181" s="523"/>
      <c r="FS181" s="523"/>
      <c r="FT181" s="523"/>
      <c r="FU181" s="523"/>
      <c r="FV181" s="523"/>
      <c r="FW181" s="523"/>
      <c r="FX181" s="523"/>
      <c r="FY181" s="523"/>
      <c r="FZ181" s="523"/>
      <c r="GA181" s="523"/>
      <c r="GB181" s="523"/>
      <c r="GC181" s="523"/>
      <c r="GD181" s="523"/>
      <c r="GE181" s="523"/>
      <c r="GF181" s="523"/>
      <c r="GG181" s="523"/>
      <c r="GH181" s="523"/>
      <c r="GI181" s="523"/>
      <c r="GJ181" s="523"/>
      <c r="GK181" s="523"/>
      <c r="GL181" s="523"/>
      <c r="GM181" s="523"/>
      <c r="GN181" s="523"/>
      <c r="GO181" s="523"/>
      <c r="GP181" s="523"/>
      <c r="GQ181" s="523"/>
      <c r="GR181" s="523"/>
      <c r="GS181" s="523"/>
      <c r="GT181" s="523"/>
      <c r="GU181" s="523"/>
      <c r="GV181" s="523"/>
      <c r="GW181" s="523"/>
      <c r="GX181" s="523"/>
      <c r="GY181" s="523"/>
      <c r="GZ181" s="523"/>
      <c r="HA181" s="523"/>
      <c r="HB181" s="523"/>
      <c r="HC181" s="523"/>
      <c r="HD181" s="523"/>
      <c r="HE181" s="523"/>
      <c r="HF181" s="523"/>
      <c r="HG181" s="523"/>
      <c r="HH181" s="523"/>
      <c r="HI181" s="523"/>
      <c r="HJ181" s="523"/>
      <c r="HK181" s="523"/>
      <c r="HL181" s="523"/>
      <c r="HM181" s="523"/>
      <c r="HN181" s="523"/>
      <c r="HO181" s="523"/>
      <c r="HP181" s="523"/>
      <c r="HQ181" s="523"/>
      <c r="HR181" s="523"/>
      <c r="HS181" s="523"/>
      <c r="HT181" s="523"/>
      <c r="HU181" s="523"/>
      <c r="HV181" s="523"/>
      <c r="HW181" s="523"/>
      <c r="HX181" s="523"/>
      <c r="HY181" s="523"/>
      <c r="HZ181" s="523"/>
      <c r="IA181" s="523"/>
      <c r="IB181" s="523"/>
      <c r="IC181" s="523"/>
      <c r="ID181" s="523"/>
      <c r="IE181" s="523"/>
      <c r="IF181" s="523"/>
      <c r="IG181" s="523"/>
      <c r="IH181" s="523"/>
      <c r="II181" s="523"/>
      <c r="IJ181" s="523"/>
      <c r="IK181" s="523"/>
      <c r="IL181" s="523"/>
      <c r="IM181" s="523"/>
      <c r="IN181" s="523"/>
      <c r="IO181" s="523"/>
      <c r="IP181" s="523"/>
      <c r="IQ181" s="523"/>
      <c r="IR181" s="523"/>
      <c r="IS181" s="523"/>
      <c r="IT181" s="523"/>
      <c r="IU181" s="523"/>
      <c r="IV181" s="523"/>
    </row>
    <row r="182" spans="1:256" s="524" customFormat="1">
      <c r="A182" s="539" t="s">
        <v>257</v>
      </c>
      <c r="B182" s="537"/>
      <c r="C182" s="537"/>
      <c r="D182" s="537"/>
      <c r="E182" s="537"/>
      <c r="F182" s="537"/>
      <c r="G182" s="537"/>
      <c r="H182" s="537"/>
      <c r="I182" s="537"/>
      <c r="J182" s="537"/>
      <c r="K182" s="537"/>
      <c r="L182" s="537"/>
      <c r="M182" s="537"/>
      <c r="N182" s="537"/>
      <c r="O182" s="537"/>
      <c r="P182" s="537"/>
      <c r="Q182" s="537"/>
      <c r="R182" s="537"/>
      <c r="S182" s="537"/>
      <c r="T182" s="537"/>
      <c r="U182" s="537"/>
      <c r="V182" s="537"/>
      <c r="W182" s="537"/>
      <c r="X182" s="537"/>
      <c r="Y182" s="537"/>
      <c r="Z182" s="537"/>
      <c r="AA182" s="537"/>
      <c r="AB182" s="537"/>
      <c r="AC182" s="537"/>
      <c r="AD182" s="684" t="s">
        <v>350</v>
      </c>
      <c r="AE182" s="684"/>
      <c r="AF182" s="684"/>
      <c r="AG182" s="684"/>
      <c r="AH182" s="684"/>
      <c r="AI182" s="684"/>
      <c r="AJ182" s="701"/>
      <c r="AK182" s="523"/>
      <c r="AL182" s="523"/>
      <c r="AM182" s="523"/>
      <c r="AN182" s="523"/>
      <c r="AO182" s="523"/>
      <c r="AP182" s="523"/>
      <c r="AQ182" s="523"/>
      <c r="AR182" s="523"/>
      <c r="AS182" s="523"/>
      <c r="AT182" s="523"/>
      <c r="AU182" s="523"/>
      <c r="AV182" s="523"/>
      <c r="AW182" s="523"/>
      <c r="AX182" s="523"/>
      <c r="AY182" s="523"/>
      <c r="AZ182" s="523"/>
      <c r="BA182" s="523"/>
      <c r="BB182" s="523"/>
      <c r="BC182" s="523"/>
      <c r="BD182" s="523"/>
      <c r="BE182" s="523"/>
      <c r="BF182" s="523"/>
      <c r="BG182" s="523"/>
      <c r="BH182" s="523"/>
      <c r="BI182" s="523"/>
      <c r="BJ182" s="523"/>
      <c r="BK182" s="523"/>
      <c r="BL182" s="523"/>
      <c r="BM182" s="523"/>
      <c r="BN182" s="523"/>
      <c r="BO182" s="523"/>
      <c r="BP182" s="523"/>
      <c r="BQ182" s="523"/>
      <c r="BR182" s="523"/>
      <c r="BS182" s="523"/>
      <c r="BT182" s="523"/>
      <c r="BU182" s="523"/>
      <c r="BV182" s="523"/>
      <c r="BW182" s="523"/>
      <c r="BX182" s="523"/>
      <c r="BY182" s="523"/>
      <c r="BZ182" s="523"/>
      <c r="CA182" s="523"/>
      <c r="CB182" s="523"/>
      <c r="CC182" s="523"/>
      <c r="CD182" s="523"/>
      <c r="CE182" s="523"/>
      <c r="CF182" s="523"/>
      <c r="CG182" s="523"/>
      <c r="CH182" s="523"/>
      <c r="CI182" s="523"/>
      <c r="CJ182" s="523"/>
      <c r="CK182" s="523"/>
      <c r="CL182" s="523"/>
      <c r="CM182" s="523"/>
      <c r="CN182" s="523"/>
      <c r="CO182" s="523"/>
      <c r="CP182" s="523"/>
      <c r="CQ182" s="523"/>
      <c r="CR182" s="523"/>
      <c r="CS182" s="523"/>
      <c r="CT182" s="523"/>
      <c r="CU182" s="523"/>
      <c r="CV182" s="523"/>
      <c r="CW182" s="523"/>
      <c r="CX182" s="523"/>
      <c r="CY182" s="523"/>
      <c r="CZ182" s="523"/>
      <c r="DA182" s="523"/>
      <c r="DB182" s="523"/>
      <c r="DC182" s="523"/>
      <c r="DD182" s="523"/>
      <c r="DE182" s="523"/>
      <c r="DF182" s="523"/>
      <c r="DG182" s="523"/>
      <c r="DH182" s="523"/>
      <c r="DI182" s="523"/>
      <c r="DJ182" s="523"/>
      <c r="DK182" s="523"/>
      <c r="DL182" s="523"/>
      <c r="DM182" s="523"/>
      <c r="DN182" s="523"/>
      <c r="DO182" s="523"/>
      <c r="DP182" s="523"/>
      <c r="DQ182" s="523"/>
      <c r="DR182" s="523"/>
      <c r="DS182" s="523"/>
      <c r="DT182" s="523"/>
      <c r="DU182" s="523"/>
      <c r="DV182" s="523"/>
      <c r="DW182" s="523"/>
      <c r="DX182" s="523"/>
      <c r="DY182" s="523"/>
      <c r="DZ182" s="523"/>
      <c r="EA182" s="523"/>
      <c r="EB182" s="523"/>
      <c r="EC182" s="523"/>
      <c r="ED182" s="523"/>
      <c r="EE182" s="523"/>
      <c r="EF182" s="523"/>
      <c r="EG182" s="523"/>
      <c r="EH182" s="523"/>
      <c r="EI182" s="523"/>
      <c r="EJ182" s="523"/>
      <c r="EK182" s="523"/>
      <c r="EL182" s="523"/>
      <c r="EM182" s="523"/>
      <c r="EN182" s="523"/>
      <c r="EO182" s="523"/>
      <c r="EP182" s="523"/>
      <c r="EQ182" s="523"/>
      <c r="ER182" s="523"/>
      <c r="ES182" s="523"/>
      <c r="ET182" s="523"/>
      <c r="EU182" s="523"/>
      <c r="EV182" s="523"/>
      <c r="EW182" s="523"/>
      <c r="EX182" s="523"/>
      <c r="EY182" s="523"/>
      <c r="EZ182" s="523"/>
      <c r="FA182" s="523"/>
      <c r="FB182" s="523"/>
      <c r="FC182" s="523"/>
      <c r="FD182" s="523"/>
      <c r="FE182" s="523"/>
      <c r="FF182" s="523"/>
      <c r="FG182" s="523"/>
      <c r="FH182" s="523"/>
      <c r="FI182" s="523"/>
      <c r="FJ182" s="523"/>
      <c r="FK182" s="523"/>
      <c r="FL182" s="523"/>
      <c r="FM182" s="523"/>
      <c r="FN182" s="523"/>
      <c r="FO182" s="523"/>
      <c r="FP182" s="523"/>
      <c r="FQ182" s="523"/>
      <c r="FR182" s="523"/>
      <c r="FS182" s="523"/>
      <c r="FT182" s="523"/>
      <c r="FU182" s="523"/>
      <c r="FV182" s="523"/>
      <c r="FW182" s="523"/>
      <c r="FX182" s="523"/>
      <c r="FY182" s="523"/>
      <c r="FZ182" s="523"/>
      <c r="GA182" s="523"/>
      <c r="GB182" s="523"/>
      <c r="GC182" s="523"/>
      <c r="GD182" s="523"/>
      <c r="GE182" s="523"/>
      <c r="GF182" s="523"/>
      <c r="GG182" s="523"/>
      <c r="GH182" s="523"/>
      <c r="GI182" s="523"/>
      <c r="GJ182" s="523"/>
      <c r="GK182" s="523"/>
      <c r="GL182" s="523"/>
      <c r="GM182" s="523"/>
      <c r="GN182" s="523"/>
      <c r="GO182" s="523"/>
      <c r="GP182" s="523"/>
      <c r="GQ182" s="523"/>
      <c r="GR182" s="523"/>
      <c r="GS182" s="523"/>
      <c r="GT182" s="523"/>
      <c r="GU182" s="523"/>
      <c r="GV182" s="523"/>
      <c r="GW182" s="523"/>
      <c r="GX182" s="523"/>
      <c r="GY182" s="523"/>
      <c r="GZ182" s="523"/>
      <c r="HA182" s="523"/>
      <c r="HB182" s="523"/>
      <c r="HC182" s="523"/>
      <c r="HD182" s="523"/>
      <c r="HE182" s="523"/>
      <c r="HF182" s="523"/>
      <c r="HG182" s="523"/>
      <c r="HH182" s="523"/>
      <c r="HI182" s="523"/>
      <c r="HJ182" s="523"/>
      <c r="HK182" s="523"/>
      <c r="HL182" s="523"/>
      <c r="HM182" s="523"/>
      <c r="HN182" s="523"/>
      <c r="HO182" s="523"/>
      <c r="HP182" s="523"/>
      <c r="HQ182" s="523"/>
      <c r="HR182" s="523"/>
      <c r="HS182" s="523"/>
      <c r="HT182" s="523"/>
      <c r="HU182" s="523"/>
      <c r="HV182" s="523"/>
      <c r="HW182" s="523"/>
      <c r="HX182" s="523"/>
      <c r="HY182" s="523"/>
      <c r="HZ182" s="523"/>
      <c r="IA182" s="523"/>
      <c r="IB182" s="523"/>
      <c r="IC182" s="523"/>
      <c r="ID182" s="523"/>
      <c r="IE182" s="523"/>
      <c r="IF182" s="523"/>
      <c r="IG182" s="523"/>
      <c r="IH182" s="523"/>
      <c r="II182" s="523"/>
      <c r="IJ182" s="523"/>
      <c r="IK182" s="523"/>
      <c r="IL182" s="523"/>
      <c r="IM182" s="523"/>
      <c r="IN182" s="523"/>
      <c r="IO182" s="523"/>
      <c r="IP182" s="523"/>
      <c r="IQ182" s="523"/>
      <c r="IR182" s="523"/>
      <c r="IS182" s="523"/>
      <c r="IT182" s="523"/>
      <c r="IU182" s="523"/>
      <c r="IV182" s="523"/>
    </row>
    <row r="183" spans="1:256" s="524" customFormat="1">
      <c r="A183" s="539"/>
      <c r="B183" s="523"/>
      <c r="C183" s="57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23"/>
      <c r="AA183" s="570"/>
      <c r="AB183" s="570"/>
      <c r="AC183" s="570"/>
      <c r="AD183" s="570"/>
      <c r="AE183" s="570"/>
      <c r="AF183" s="570"/>
      <c r="AG183" s="570"/>
      <c r="AH183" s="570"/>
      <c r="AI183" s="570"/>
      <c r="AJ183" s="701"/>
      <c r="AK183" s="523"/>
      <c r="AL183" s="523"/>
      <c r="AM183" s="523"/>
      <c r="AN183" s="523"/>
      <c r="AO183" s="523"/>
      <c r="AP183" s="523"/>
      <c r="AQ183" s="523"/>
      <c r="AR183" s="523"/>
      <c r="AS183" s="523"/>
      <c r="AT183" s="523"/>
      <c r="AU183" s="523"/>
      <c r="AV183" s="523"/>
      <c r="AW183" s="523"/>
      <c r="AX183" s="523"/>
      <c r="AY183" s="523"/>
      <c r="AZ183" s="523"/>
      <c r="BA183" s="523"/>
      <c r="BB183" s="523"/>
      <c r="BC183" s="523"/>
      <c r="BD183" s="523"/>
      <c r="BE183" s="523"/>
      <c r="BF183" s="523"/>
      <c r="BG183" s="523"/>
      <c r="BH183" s="523"/>
      <c r="BI183" s="523"/>
      <c r="BJ183" s="523"/>
      <c r="BK183" s="523"/>
      <c r="BL183" s="523"/>
      <c r="BM183" s="523"/>
      <c r="BN183" s="523"/>
      <c r="BO183" s="523"/>
      <c r="BP183" s="523"/>
      <c r="BQ183" s="523"/>
      <c r="BR183" s="523"/>
      <c r="BS183" s="523"/>
      <c r="BT183" s="523"/>
      <c r="BU183" s="523"/>
      <c r="BV183" s="523"/>
      <c r="BW183" s="523"/>
      <c r="BX183" s="523"/>
      <c r="BY183" s="523"/>
      <c r="BZ183" s="523"/>
      <c r="CA183" s="523"/>
      <c r="CB183" s="523"/>
      <c r="CC183" s="523"/>
      <c r="CD183" s="523"/>
      <c r="CE183" s="523"/>
      <c r="CF183" s="523"/>
      <c r="CG183" s="523"/>
      <c r="CH183" s="523"/>
      <c r="CI183" s="523"/>
      <c r="CJ183" s="523"/>
      <c r="CK183" s="523"/>
      <c r="CL183" s="523"/>
      <c r="CM183" s="523"/>
      <c r="CN183" s="523"/>
      <c r="CO183" s="523"/>
      <c r="CP183" s="523"/>
      <c r="CQ183" s="523"/>
      <c r="CR183" s="523"/>
      <c r="CS183" s="523"/>
      <c r="CT183" s="523"/>
      <c r="CU183" s="523"/>
      <c r="CV183" s="523"/>
      <c r="CW183" s="523"/>
      <c r="CX183" s="523"/>
      <c r="CY183" s="523"/>
      <c r="CZ183" s="523"/>
      <c r="DA183" s="523"/>
      <c r="DB183" s="523"/>
      <c r="DC183" s="523"/>
      <c r="DD183" s="523"/>
      <c r="DE183" s="523"/>
      <c r="DF183" s="523"/>
      <c r="DG183" s="523"/>
      <c r="DH183" s="523"/>
      <c r="DI183" s="523"/>
      <c r="DJ183" s="523"/>
      <c r="DK183" s="523"/>
      <c r="DL183" s="523"/>
      <c r="DM183" s="523"/>
      <c r="DN183" s="523"/>
      <c r="DO183" s="523"/>
      <c r="DP183" s="523"/>
      <c r="DQ183" s="523"/>
      <c r="DR183" s="523"/>
      <c r="DS183" s="523"/>
      <c r="DT183" s="523"/>
      <c r="DU183" s="523"/>
      <c r="DV183" s="523"/>
      <c r="DW183" s="523"/>
      <c r="DX183" s="523"/>
      <c r="DY183" s="523"/>
      <c r="DZ183" s="523"/>
      <c r="EA183" s="523"/>
      <c r="EB183" s="523"/>
      <c r="EC183" s="523"/>
      <c r="ED183" s="523"/>
      <c r="EE183" s="523"/>
      <c r="EF183" s="523"/>
      <c r="EG183" s="523"/>
      <c r="EH183" s="523"/>
      <c r="EI183" s="523"/>
      <c r="EJ183" s="523"/>
      <c r="EK183" s="523"/>
      <c r="EL183" s="523"/>
      <c r="EM183" s="523"/>
      <c r="EN183" s="523"/>
      <c r="EO183" s="523"/>
      <c r="EP183" s="523"/>
      <c r="EQ183" s="523"/>
      <c r="ER183" s="523"/>
      <c r="ES183" s="523"/>
      <c r="ET183" s="523"/>
      <c r="EU183" s="523"/>
      <c r="EV183" s="523"/>
      <c r="EW183" s="523"/>
      <c r="EX183" s="523"/>
      <c r="EY183" s="523"/>
      <c r="EZ183" s="523"/>
      <c r="FA183" s="523"/>
      <c r="FB183" s="523"/>
      <c r="FC183" s="523"/>
      <c r="FD183" s="523"/>
      <c r="FE183" s="523"/>
      <c r="FF183" s="523"/>
      <c r="FG183" s="523"/>
      <c r="FH183" s="523"/>
      <c r="FI183" s="523"/>
      <c r="FJ183" s="523"/>
      <c r="FK183" s="523"/>
      <c r="FL183" s="523"/>
      <c r="FM183" s="523"/>
      <c r="FN183" s="523"/>
      <c r="FO183" s="523"/>
      <c r="FP183" s="523"/>
      <c r="FQ183" s="523"/>
      <c r="FR183" s="523"/>
      <c r="FS183" s="523"/>
      <c r="FT183" s="523"/>
      <c r="FU183" s="523"/>
      <c r="FV183" s="523"/>
      <c r="FW183" s="523"/>
      <c r="FX183" s="523"/>
      <c r="FY183" s="523"/>
      <c r="FZ183" s="523"/>
      <c r="GA183" s="523"/>
      <c r="GB183" s="523"/>
      <c r="GC183" s="523"/>
      <c r="GD183" s="523"/>
      <c r="GE183" s="523"/>
      <c r="GF183" s="523"/>
      <c r="GG183" s="523"/>
      <c r="GH183" s="523"/>
      <c r="GI183" s="523"/>
      <c r="GJ183" s="523"/>
      <c r="GK183" s="523"/>
      <c r="GL183" s="523"/>
      <c r="GM183" s="523"/>
      <c r="GN183" s="523"/>
      <c r="GO183" s="523"/>
      <c r="GP183" s="523"/>
      <c r="GQ183" s="523"/>
      <c r="GR183" s="523"/>
      <c r="GS183" s="523"/>
      <c r="GT183" s="523"/>
      <c r="GU183" s="523"/>
      <c r="GV183" s="523"/>
      <c r="GW183" s="523"/>
      <c r="GX183" s="523"/>
      <c r="GY183" s="523"/>
      <c r="GZ183" s="523"/>
      <c r="HA183" s="523"/>
      <c r="HB183" s="523"/>
      <c r="HC183" s="523"/>
      <c r="HD183" s="523"/>
      <c r="HE183" s="523"/>
      <c r="HF183" s="523"/>
      <c r="HG183" s="523"/>
      <c r="HH183" s="523"/>
      <c r="HI183" s="523"/>
      <c r="HJ183" s="523"/>
      <c r="HK183" s="523"/>
      <c r="HL183" s="523"/>
      <c r="HM183" s="523"/>
      <c r="HN183" s="523"/>
      <c r="HO183" s="523"/>
      <c r="HP183" s="523"/>
      <c r="HQ183" s="523"/>
      <c r="HR183" s="523"/>
      <c r="HS183" s="523"/>
      <c r="HT183" s="523"/>
      <c r="HU183" s="523"/>
      <c r="HV183" s="523"/>
      <c r="HW183" s="523"/>
      <c r="HX183" s="523"/>
      <c r="HY183" s="523"/>
      <c r="HZ183" s="523"/>
      <c r="IA183" s="523"/>
      <c r="IB183" s="523"/>
      <c r="IC183" s="523"/>
      <c r="ID183" s="523"/>
      <c r="IE183" s="523"/>
      <c r="IF183" s="523"/>
      <c r="IG183" s="523"/>
      <c r="IH183" s="523"/>
      <c r="II183" s="523"/>
      <c r="IJ183" s="523"/>
      <c r="IK183" s="523"/>
      <c r="IL183" s="523"/>
      <c r="IM183" s="523"/>
      <c r="IN183" s="523"/>
      <c r="IO183" s="523"/>
      <c r="IP183" s="523"/>
      <c r="IQ183" s="523"/>
      <c r="IR183" s="523"/>
      <c r="IS183" s="523"/>
      <c r="IT183" s="523"/>
      <c r="IU183" s="523"/>
      <c r="IV183" s="523"/>
    </row>
    <row r="184" spans="1:256" s="524" customFormat="1">
      <c r="A184" s="539" t="s">
        <v>712</v>
      </c>
      <c r="B184" s="537"/>
      <c r="C184" s="537"/>
      <c r="D184" s="537"/>
      <c r="E184" s="537"/>
      <c r="F184" s="537"/>
      <c r="G184" s="537"/>
      <c r="H184" s="537"/>
      <c r="I184" s="537"/>
      <c r="J184" s="537"/>
      <c r="K184" s="537"/>
      <c r="L184" s="537"/>
      <c r="M184" s="537"/>
      <c r="N184" s="537"/>
      <c r="O184" s="537"/>
      <c r="P184" s="537"/>
      <c r="Q184" s="537"/>
      <c r="R184" s="537"/>
      <c r="S184" s="537"/>
      <c r="T184" s="537"/>
      <c r="U184" s="537"/>
      <c r="V184" s="537"/>
      <c r="W184" s="537"/>
      <c r="X184" s="537"/>
      <c r="Y184" s="537"/>
      <c r="Z184" s="537"/>
      <c r="AA184" s="537"/>
      <c r="AB184" s="537"/>
      <c r="AC184" s="537"/>
      <c r="AD184" s="684" t="s">
        <v>350</v>
      </c>
      <c r="AE184" s="684"/>
      <c r="AF184" s="684"/>
      <c r="AG184" s="684"/>
      <c r="AH184" s="684"/>
      <c r="AI184" s="684"/>
      <c r="AJ184" s="701"/>
      <c r="AK184" s="523"/>
      <c r="AL184" s="523"/>
      <c r="AM184" s="523"/>
      <c r="AN184" s="523"/>
      <c r="AO184" s="523"/>
      <c r="AP184" s="523"/>
      <c r="AQ184" s="523"/>
      <c r="AR184" s="523"/>
      <c r="AS184" s="523"/>
      <c r="AT184" s="523"/>
      <c r="AU184" s="523"/>
      <c r="AV184" s="523"/>
      <c r="AW184" s="523"/>
      <c r="AX184" s="523"/>
      <c r="AY184" s="523"/>
      <c r="AZ184" s="523"/>
      <c r="BA184" s="523"/>
      <c r="BB184" s="523"/>
      <c r="BC184" s="523"/>
      <c r="BD184" s="523"/>
      <c r="BE184" s="523"/>
      <c r="BF184" s="523"/>
      <c r="BG184" s="523"/>
      <c r="BH184" s="523"/>
      <c r="BI184" s="523"/>
      <c r="BJ184" s="523"/>
      <c r="BK184" s="523"/>
      <c r="BL184" s="523"/>
      <c r="BM184" s="523"/>
      <c r="BN184" s="523"/>
      <c r="BO184" s="523"/>
      <c r="BP184" s="523"/>
      <c r="BQ184" s="523"/>
      <c r="BR184" s="523"/>
      <c r="BS184" s="523"/>
      <c r="BT184" s="523"/>
      <c r="BU184" s="523"/>
      <c r="BV184" s="523"/>
      <c r="BW184" s="523"/>
      <c r="BX184" s="523"/>
      <c r="BY184" s="523"/>
      <c r="BZ184" s="523"/>
      <c r="CA184" s="523"/>
      <c r="CB184" s="523"/>
      <c r="CC184" s="523"/>
      <c r="CD184" s="523"/>
      <c r="CE184" s="523"/>
      <c r="CF184" s="523"/>
      <c r="CG184" s="523"/>
      <c r="CH184" s="523"/>
      <c r="CI184" s="523"/>
      <c r="CJ184" s="523"/>
      <c r="CK184" s="523"/>
      <c r="CL184" s="523"/>
      <c r="CM184" s="523"/>
      <c r="CN184" s="523"/>
      <c r="CO184" s="523"/>
      <c r="CP184" s="523"/>
      <c r="CQ184" s="523"/>
      <c r="CR184" s="523"/>
      <c r="CS184" s="523"/>
      <c r="CT184" s="523"/>
      <c r="CU184" s="523"/>
      <c r="CV184" s="523"/>
      <c r="CW184" s="523"/>
      <c r="CX184" s="523"/>
      <c r="CY184" s="523"/>
      <c r="CZ184" s="523"/>
      <c r="DA184" s="523"/>
      <c r="DB184" s="523"/>
      <c r="DC184" s="523"/>
      <c r="DD184" s="523"/>
      <c r="DE184" s="523"/>
      <c r="DF184" s="523"/>
      <c r="DG184" s="523"/>
      <c r="DH184" s="523"/>
      <c r="DI184" s="523"/>
      <c r="DJ184" s="523"/>
      <c r="DK184" s="523"/>
      <c r="DL184" s="523"/>
      <c r="DM184" s="523"/>
      <c r="DN184" s="523"/>
      <c r="DO184" s="523"/>
      <c r="DP184" s="523"/>
      <c r="DQ184" s="523"/>
      <c r="DR184" s="523"/>
      <c r="DS184" s="523"/>
      <c r="DT184" s="523"/>
      <c r="DU184" s="523"/>
      <c r="DV184" s="523"/>
      <c r="DW184" s="523"/>
      <c r="DX184" s="523"/>
      <c r="DY184" s="523"/>
      <c r="DZ184" s="523"/>
      <c r="EA184" s="523"/>
      <c r="EB184" s="523"/>
      <c r="EC184" s="523"/>
      <c r="ED184" s="523"/>
      <c r="EE184" s="523"/>
      <c r="EF184" s="523"/>
      <c r="EG184" s="523"/>
      <c r="EH184" s="523"/>
      <c r="EI184" s="523"/>
      <c r="EJ184" s="523"/>
      <c r="EK184" s="523"/>
      <c r="EL184" s="523"/>
      <c r="EM184" s="523"/>
      <c r="EN184" s="523"/>
      <c r="EO184" s="523"/>
      <c r="EP184" s="523"/>
      <c r="EQ184" s="523"/>
      <c r="ER184" s="523"/>
      <c r="ES184" s="523"/>
      <c r="ET184" s="523"/>
      <c r="EU184" s="523"/>
      <c r="EV184" s="523"/>
      <c r="EW184" s="523"/>
      <c r="EX184" s="523"/>
      <c r="EY184" s="523"/>
      <c r="EZ184" s="523"/>
      <c r="FA184" s="523"/>
      <c r="FB184" s="523"/>
      <c r="FC184" s="523"/>
      <c r="FD184" s="523"/>
      <c r="FE184" s="523"/>
      <c r="FF184" s="523"/>
      <c r="FG184" s="523"/>
      <c r="FH184" s="523"/>
      <c r="FI184" s="523"/>
      <c r="FJ184" s="523"/>
      <c r="FK184" s="523"/>
      <c r="FL184" s="523"/>
      <c r="FM184" s="523"/>
      <c r="FN184" s="523"/>
      <c r="FO184" s="523"/>
      <c r="FP184" s="523"/>
      <c r="FQ184" s="523"/>
      <c r="FR184" s="523"/>
      <c r="FS184" s="523"/>
      <c r="FT184" s="523"/>
      <c r="FU184" s="523"/>
      <c r="FV184" s="523"/>
      <c r="FW184" s="523"/>
      <c r="FX184" s="523"/>
      <c r="FY184" s="523"/>
      <c r="FZ184" s="523"/>
      <c r="GA184" s="523"/>
      <c r="GB184" s="523"/>
      <c r="GC184" s="523"/>
      <c r="GD184" s="523"/>
      <c r="GE184" s="523"/>
      <c r="GF184" s="523"/>
      <c r="GG184" s="523"/>
      <c r="GH184" s="523"/>
      <c r="GI184" s="523"/>
      <c r="GJ184" s="523"/>
      <c r="GK184" s="523"/>
      <c r="GL184" s="523"/>
      <c r="GM184" s="523"/>
      <c r="GN184" s="523"/>
      <c r="GO184" s="523"/>
      <c r="GP184" s="523"/>
      <c r="GQ184" s="523"/>
      <c r="GR184" s="523"/>
      <c r="GS184" s="523"/>
      <c r="GT184" s="523"/>
      <c r="GU184" s="523"/>
      <c r="GV184" s="523"/>
      <c r="GW184" s="523"/>
      <c r="GX184" s="523"/>
      <c r="GY184" s="523"/>
      <c r="GZ184" s="523"/>
      <c r="HA184" s="523"/>
      <c r="HB184" s="523"/>
      <c r="HC184" s="523"/>
      <c r="HD184" s="523"/>
      <c r="HE184" s="523"/>
      <c r="HF184" s="523"/>
      <c r="HG184" s="523"/>
      <c r="HH184" s="523"/>
      <c r="HI184" s="523"/>
      <c r="HJ184" s="523"/>
      <c r="HK184" s="523"/>
      <c r="HL184" s="523"/>
      <c r="HM184" s="523"/>
      <c r="HN184" s="523"/>
      <c r="HO184" s="523"/>
      <c r="HP184" s="523"/>
      <c r="HQ184" s="523"/>
      <c r="HR184" s="523"/>
      <c r="HS184" s="523"/>
      <c r="HT184" s="523"/>
      <c r="HU184" s="523"/>
      <c r="HV184" s="523"/>
      <c r="HW184" s="523"/>
      <c r="HX184" s="523"/>
      <c r="HY184" s="523"/>
      <c r="HZ184" s="523"/>
      <c r="IA184" s="523"/>
      <c r="IB184" s="523"/>
      <c r="IC184" s="523"/>
      <c r="ID184" s="523"/>
      <c r="IE184" s="523"/>
      <c r="IF184" s="523"/>
      <c r="IG184" s="523"/>
      <c r="IH184" s="523"/>
      <c r="II184" s="523"/>
      <c r="IJ184" s="523"/>
      <c r="IK184" s="523"/>
      <c r="IL184" s="523"/>
      <c r="IM184" s="523"/>
      <c r="IN184" s="523"/>
      <c r="IO184" s="523"/>
      <c r="IP184" s="523"/>
      <c r="IQ184" s="523"/>
      <c r="IR184" s="523"/>
      <c r="IS184" s="523"/>
      <c r="IT184" s="523"/>
      <c r="IU184" s="523"/>
      <c r="IV184" s="523"/>
    </row>
    <row r="185" spans="1:256" s="524" customFormat="1">
      <c r="A185" s="539"/>
      <c r="B185" s="523"/>
      <c r="C185" s="57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23"/>
      <c r="AA185" s="570"/>
      <c r="AB185" s="570"/>
      <c r="AC185" s="570"/>
      <c r="AD185" s="570"/>
      <c r="AE185" s="570"/>
      <c r="AF185" s="570"/>
      <c r="AG185" s="570"/>
      <c r="AH185" s="570"/>
      <c r="AI185" s="570"/>
      <c r="AJ185" s="701"/>
      <c r="AK185" s="523"/>
      <c r="AL185" s="523"/>
      <c r="AM185" s="523"/>
      <c r="AN185" s="523"/>
      <c r="AO185" s="523"/>
      <c r="AP185" s="523"/>
      <c r="AQ185" s="523"/>
      <c r="AR185" s="523"/>
      <c r="AS185" s="523"/>
      <c r="AT185" s="523"/>
      <c r="AU185" s="523"/>
      <c r="AV185" s="523"/>
      <c r="AW185" s="523"/>
      <c r="AX185" s="523"/>
      <c r="AY185" s="523"/>
      <c r="AZ185" s="523"/>
      <c r="BA185" s="523"/>
      <c r="BB185" s="523"/>
      <c r="BC185" s="523"/>
      <c r="BD185" s="523"/>
      <c r="BE185" s="523"/>
      <c r="BF185" s="523"/>
      <c r="BG185" s="523"/>
      <c r="BH185" s="523"/>
      <c r="BI185" s="523"/>
      <c r="BJ185" s="523"/>
      <c r="BK185" s="523"/>
      <c r="BL185" s="523"/>
      <c r="BM185" s="523"/>
      <c r="BN185" s="523"/>
      <c r="BO185" s="523"/>
      <c r="BP185" s="523"/>
      <c r="BQ185" s="523"/>
      <c r="BR185" s="523"/>
      <c r="BS185" s="523"/>
      <c r="BT185" s="523"/>
      <c r="BU185" s="523"/>
      <c r="BV185" s="523"/>
      <c r="BW185" s="523"/>
      <c r="BX185" s="523"/>
      <c r="BY185" s="523"/>
      <c r="BZ185" s="523"/>
      <c r="CA185" s="523"/>
      <c r="CB185" s="523"/>
      <c r="CC185" s="523"/>
      <c r="CD185" s="523"/>
      <c r="CE185" s="523"/>
      <c r="CF185" s="523"/>
      <c r="CG185" s="523"/>
      <c r="CH185" s="523"/>
      <c r="CI185" s="523"/>
      <c r="CJ185" s="523"/>
      <c r="CK185" s="523"/>
      <c r="CL185" s="523"/>
      <c r="CM185" s="523"/>
      <c r="CN185" s="523"/>
      <c r="CO185" s="523"/>
      <c r="CP185" s="523"/>
      <c r="CQ185" s="523"/>
      <c r="CR185" s="523"/>
      <c r="CS185" s="523"/>
      <c r="CT185" s="523"/>
      <c r="CU185" s="523"/>
      <c r="CV185" s="523"/>
      <c r="CW185" s="523"/>
      <c r="CX185" s="523"/>
      <c r="CY185" s="523"/>
      <c r="CZ185" s="523"/>
      <c r="DA185" s="523"/>
      <c r="DB185" s="523"/>
      <c r="DC185" s="523"/>
      <c r="DD185" s="523"/>
      <c r="DE185" s="523"/>
      <c r="DF185" s="523"/>
      <c r="DG185" s="523"/>
      <c r="DH185" s="523"/>
      <c r="DI185" s="523"/>
      <c r="DJ185" s="523"/>
      <c r="DK185" s="523"/>
      <c r="DL185" s="523"/>
      <c r="DM185" s="523"/>
      <c r="DN185" s="523"/>
      <c r="DO185" s="523"/>
      <c r="DP185" s="523"/>
      <c r="DQ185" s="523"/>
      <c r="DR185" s="523"/>
      <c r="DS185" s="523"/>
      <c r="DT185" s="523"/>
      <c r="DU185" s="523"/>
      <c r="DV185" s="523"/>
      <c r="DW185" s="523"/>
      <c r="DX185" s="523"/>
      <c r="DY185" s="523"/>
      <c r="DZ185" s="523"/>
      <c r="EA185" s="523"/>
      <c r="EB185" s="523"/>
      <c r="EC185" s="523"/>
      <c r="ED185" s="523"/>
      <c r="EE185" s="523"/>
      <c r="EF185" s="523"/>
      <c r="EG185" s="523"/>
      <c r="EH185" s="523"/>
      <c r="EI185" s="523"/>
      <c r="EJ185" s="523"/>
      <c r="EK185" s="523"/>
      <c r="EL185" s="523"/>
      <c r="EM185" s="523"/>
      <c r="EN185" s="523"/>
      <c r="EO185" s="523"/>
      <c r="EP185" s="523"/>
      <c r="EQ185" s="523"/>
      <c r="ER185" s="523"/>
      <c r="ES185" s="523"/>
      <c r="ET185" s="523"/>
      <c r="EU185" s="523"/>
      <c r="EV185" s="523"/>
      <c r="EW185" s="523"/>
      <c r="EX185" s="523"/>
      <c r="EY185" s="523"/>
      <c r="EZ185" s="523"/>
      <c r="FA185" s="523"/>
      <c r="FB185" s="523"/>
      <c r="FC185" s="523"/>
      <c r="FD185" s="523"/>
      <c r="FE185" s="523"/>
      <c r="FF185" s="523"/>
      <c r="FG185" s="523"/>
      <c r="FH185" s="523"/>
      <c r="FI185" s="523"/>
      <c r="FJ185" s="523"/>
      <c r="FK185" s="523"/>
      <c r="FL185" s="523"/>
      <c r="FM185" s="523"/>
      <c r="FN185" s="523"/>
      <c r="FO185" s="523"/>
      <c r="FP185" s="523"/>
      <c r="FQ185" s="523"/>
      <c r="FR185" s="523"/>
      <c r="FS185" s="523"/>
      <c r="FT185" s="523"/>
      <c r="FU185" s="523"/>
      <c r="FV185" s="523"/>
      <c r="FW185" s="523"/>
      <c r="FX185" s="523"/>
      <c r="FY185" s="523"/>
      <c r="FZ185" s="523"/>
      <c r="GA185" s="523"/>
      <c r="GB185" s="523"/>
      <c r="GC185" s="523"/>
      <c r="GD185" s="523"/>
      <c r="GE185" s="523"/>
      <c r="GF185" s="523"/>
      <c r="GG185" s="523"/>
      <c r="GH185" s="523"/>
      <c r="GI185" s="523"/>
      <c r="GJ185" s="523"/>
      <c r="GK185" s="523"/>
      <c r="GL185" s="523"/>
      <c r="GM185" s="523"/>
      <c r="GN185" s="523"/>
      <c r="GO185" s="523"/>
      <c r="GP185" s="523"/>
      <c r="GQ185" s="523"/>
      <c r="GR185" s="523"/>
      <c r="GS185" s="523"/>
      <c r="GT185" s="523"/>
      <c r="GU185" s="523"/>
      <c r="GV185" s="523"/>
      <c r="GW185" s="523"/>
      <c r="GX185" s="523"/>
      <c r="GY185" s="523"/>
      <c r="GZ185" s="523"/>
      <c r="HA185" s="523"/>
      <c r="HB185" s="523"/>
      <c r="HC185" s="523"/>
      <c r="HD185" s="523"/>
      <c r="HE185" s="523"/>
      <c r="HF185" s="523"/>
      <c r="HG185" s="523"/>
      <c r="HH185" s="523"/>
      <c r="HI185" s="523"/>
      <c r="HJ185" s="523"/>
      <c r="HK185" s="523"/>
      <c r="HL185" s="523"/>
      <c r="HM185" s="523"/>
      <c r="HN185" s="523"/>
      <c r="HO185" s="523"/>
      <c r="HP185" s="523"/>
      <c r="HQ185" s="523"/>
      <c r="HR185" s="523"/>
      <c r="HS185" s="523"/>
      <c r="HT185" s="523"/>
      <c r="HU185" s="523"/>
      <c r="HV185" s="523"/>
      <c r="HW185" s="523"/>
      <c r="HX185" s="523"/>
      <c r="HY185" s="523"/>
      <c r="HZ185" s="523"/>
      <c r="IA185" s="523"/>
      <c r="IB185" s="523"/>
      <c r="IC185" s="523"/>
      <c r="ID185" s="523"/>
      <c r="IE185" s="523"/>
      <c r="IF185" s="523"/>
      <c r="IG185" s="523"/>
      <c r="IH185" s="523"/>
      <c r="II185" s="523"/>
      <c r="IJ185" s="523"/>
      <c r="IK185" s="523"/>
      <c r="IL185" s="523"/>
      <c r="IM185" s="523"/>
      <c r="IN185" s="523"/>
      <c r="IO185" s="523"/>
      <c r="IP185" s="523"/>
      <c r="IQ185" s="523"/>
      <c r="IR185" s="523"/>
      <c r="IS185" s="523"/>
      <c r="IT185" s="523"/>
      <c r="IU185" s="523"/>
      <c r="IV185" s="523"/>
    </row>
    <row r="186" spans="1:256" s="524" customFormat="1">
      <c r="A186" s="539" t="s">
        <v>590</v>
      </c>
      <c r="B186" s="537"/>
      <c r="C186" s="537"/>
      <c r="D186" s="537"/>
      <c r="E186" s="537"/>
      <c r="F186" s="537"/>
      <c r="G186" s="537"/>
      <c r="H186" s="537"/>
      <c r="I186" s="537"/>
      <c r="J186" s="537"/>
      <c r="K186" s="537"/>
      <c r="L186" s="537"/>
      <c r="M186" s="537"/>
      <c r="N186" s="537"/>
      <c r="O186" s="537"/>
      <c r="P186" s="537"/>
      <c r="Q186" s="537"/>
      <c r="R186" s="537"/>
      <c r="S186" s="537"/>
      <c r="T186" s="537"/>
      <c r="U186" s="537"/>
      <c r="V186" s="537"/>
      <c r="W186" s="537"/>
      <c r="X186" s="537"/>
      <c r="Y186" s="537"/>
      <c r="Z186" s="537"/>
      <c r="AA186" s="537"/>
      <c r="AB186" s="537"/>
      <c r="AC186" s="537"/>
      <c r="AD186" s="684" t="s">
        <v>350</v>
      </c>
      <c r="AE186" s="684"/>
      <c r="AF186" s="684"/>
      <c r="AG186" s="684"/>
      <c r="AH186" s="684"/>
      <c r="AI186" s="684"/>
      <c r="AJ186" s="701"/>
      <c r="AK186" s="523"/>
      <c r="AL186" s="523"/>
      <c r="AM186" s="523"/>
      <c r="AN186" s="523"/>
      <c r="AO186" s="523"/>
      <c r="AP186" s="523"/>
      <c r="AQ186" s="523"/>
      <c r="AR186" s="523"/>
      <c r="AS186" s="523"/>
      <c r="AT186" s="523"/>
      <c r="AU186" s="523"/>
      <c r="AV186" s="523"/>
      <c r="AW186" s="523"/>
      <c r="AX186" s="523"/>
      <c r="AY186" s="523"/>
      <c r="AZ186" s="523"/>
      <c r="BA186" s="523"/>
      <c r="BB186" s="523"/>
      <c r="BC186" s="523"/>
      <c r="BD186" s="523"/>
      <c r="BE186" s="523"/>
      <c r="BF186" s="523"/>
      <c r="BG186" s="523"/>
      <c r="BH186" s="523"/>
      <c r="BI186" s="523"/>
      <c r="BJ186" s="523"/>
      <c r="BK186" s="523"/>
      <c r="BL186" s="523"/>
      <c r="BM186" s="523"/>
      <c r="BN186" s="523"/>
      <c r="BO186" s="523"/>
      <c r="BP186" s="523"/>
      <c r="BQ186" s="523"/>
      <c r="BR186" s="523"/>
      <c r="BS186" s="523"/>
      <c r="BT186" s="523"/>
      <c r="BU186" s="523"/>
      <c r="BV186" s="523"/>
      <c r="BW186" s="523"/>
      <c r="BX186" s="523"/>
      <c r="BY186" s="523"/>
      <c r="BZ186" s="523"/>
      <c r="CA186" s="523"/>
      <c r="CB186" s="523"/>
      <c r="CC186" s="523"/>
      <c r="CD186" s="523"/>
      <c r="CE186" s="523"/>
      <c r="CF186" s="523"/>
      <c r="CG186" s="523"/>
      <c r="CH186" s="523"/>
      <c r="CI186" s="523"/>
      <c r="CJ186" s="523"/>
      <c r="CK186" s="523"/>
      <c r="CL186" s="523"/>
      <c r="CM186" s="523"/>
      <c r="CN186" s="523"/>
      <c r="CO186" s="523"/>
      <c r="CP186" s="523"/>
      <c r="CQ186" s="523"/>
      <c r="CR186" s="523"/>
      <c r="CS186" s="523"/>
      <c r="CT186" s="523"/>
      <c r="CU186" s="523"/>
      <c r="CV186" s="523"/>
      <c r="CW186" s="523"/>
      <c r="CX186" s="523"/>
      <c r="CY186" s="523"/>
      <c r="CZ186" s="523"/>
      <c r="DA186" s="523"/>
      <c r="DB186" s="523"/>
      <c r="DC186" s="523"/>
      <c r="DD186" s="523"/>
      <c r="DE186" s="523"/>
      <c r="DF186" s="523"/>
      <c r="DG186" s="523"/>
      <c r="DH186" s="523"/>
      <c r="DI186" s="523"/>
      <c r="DJ186" s="523"/>
      <c r="DK186" s="523"/>
      <c r="DL186" s="523"/>
      <c r="DM186" s="523"/>
      <c r="DN186" s="523"/>
      <c r="DO186" s="523"/>
      <c r="DP186" s="523"/>
      <c r="DQ186" s="523"/>
      <c r="DR186" s="523"/>
      <c r="DS186" s="523"/>
      <c r="DT186" s="523"/>
      <c r="DU186" s="523"/>
      <c r="DV186" s="523"/>
      <c r="DW186" s="523"/>
      <c r="DX186" s="523"/>
      <c r="DY186" s="523"/>
      <c r="DZ186" s="523"/>
      <c r="EA186" s="523"/>
      <c r="EB186" s="523"/>
      <c r="EC186" s="523"/>
      <c r="ED186" s="523"/>
      <c r="EE186" s="523"/>
      <c r="EF186" s="523"/>
      <c r="EG186" s="523"/>
      <c r="EH186" s="523"/>
      <c r="EI186" s="523"/>
      <c r="EJ186" s="523"/>
      <c r="EK186" s="523"/>
      <c r="EL186" s="523"/>
      <c r="EM186" s="523"/>
      <c r="EN186" s="523"/>
      <c r="EO186" s="523"/>
      <c r="EP186" s="523"/>
      <c r="EQ186" s="523"/>
      <c r="ER186" s="523"/>
      <c r="ES186" s="523"/>
      <c r="ET186" s="523"/>
      <c r="EU186" s="523"/>
      <c r="EV186" s="523"/>
      <c r="EW186" s="523"/>
      <c r="EX186" s="523"/>
      <c r="EY186" s="523"/>
      <c r="EZ186" s="523"/>
      <c r="FA186" s="523"/>
      <c r="FB186" s="523"/>
      <c r="FC186" s="523"/>
      <c r="FD186" s="523"/>
      <c r="FE186" s="523"/>
      <c r="FF186" s="523"/>
      <c r="FG186" s="523"/>
      <c r="FH186" s="523"/>
      <c r="FI186" s="523"/>
      <c r="FJ186" s="523"/>
      <c r="FK186" s="523"/>
      <c r="FL186" s="523"/>
      <c r="FM186" s="523"/>
      <c r="FN186" s="523"/>
      <c r="FO186" s="523"/>
      <c r="FP186" s="523"/>
      <c r="FQ186" s="523"/>
      <c r="FR186" s="523"/>
      <c r="FS186" s="523"/>
      <c r="FT186" s="523"/>
      <c r="FU186" s="523"/>
      <c r="FV186" s="523"/>
      <c r="FW186" s="523"/>
      <c r="FX186" s="523"/>
      <c r="FY186" s="523"/>
      <c r="FZ186" s="523"/>
      <c r="GA186" s="523"/>
      <c r="GB186" s="523"/>
      <c r="GC186" s="523"/>
      <c r="GD186" s="523"/>
      <c r="GE186" s="523"/>
      <c r="GF186" s="523"/>
      <c r="GG186" s="523"/>
      <c r="GH186" s="523"/>
      <c r="GI186" s="523"/>
      <c r="GJ186" s="523"/>
      <c r="GK186" s="523"/>
      <c r="GL186" s="523"/>
      <c r="GM186" s="523"/>
      <c r="GN186" s="523"/>
      <c r="GO186" s="523"/>
      <c r="GP186" s="523"/>
      <c r="GQ186" s="523"/>
      <c r="GR186" s="523"/>
      <c r="GS186" s="523"/>
      <c r="GT186" s="523"/>
      <c r="GU186" s="523"/>
      <c r="GV186" s="523"/>
      <c r="GW186" s="523"/>
      <c r="GX186" s="523"/>
      <c r="GY186" s="523"/>
      <c r="GZ186" s="523"/>
      <c r="HA186" s="523"/>
      <c r="HB186" s="523"/>
      <c r="HC186" s="523"/>
      <c r="HD186" s="523"/>
      <c r="HE186" s="523"/>
      <c r="HF186" s="523"/>
      <c r="HG186" s="523"/>
      <c r="HH186" s="523"/>
      <c r="HI186" s="523"/>
      <c r="HJ186" s="523"/>
      <c r="HK186" s="523"/>
      <c r="HL186" s="523"/>
      <c r="HM186" s="523"/>
      <c r="HN186" s="523"/>
      <c r="HO186" s="523"/>
      <c r="HP186" s="523"/>
      <c r="HQ186" s="523"/>
      <c r="HR186" s="523"/>
      <c r="HS186" s="523"/>
      <c r="HT186" s="523"/>
      <c r="HU186" s="523"/>
      <c r="HV186" s="523"/>
      <c r="HW186" s="523"/>
      <c r="HX186" s="523"/>
      <c r="HY186" s="523"/>
      <c r="HZ186" s="523"/>
      <c r="IA186" s="523"/>
      <c r="IB186" s="523"/>
      <c r="IC186" s="523"/>
      <c r="ID186" s="523"/>
      <c r="IE186" s="523"/>
      <c r="IF186" s="523"/>
      <c r="IG186" s="523"/>
      <c r="IH186" s="523"/>
      <c r="II186" s="523"/>
      <c r="IJ186" s="523"/>
      <c r="IK186" s="523"/>
      <c r="IL186" s="523"/>
      <c r="IM186" s="523"/>
      <c r="IN186" s="523"/>
      <c r="IO186" s="523"/>
      <c r="IP186" s="523"/>
      <c r="IQ186" s="523"/>
      <c r="IR186" s="523"/>
      <c r="IS186" s="523"/>
      <c r="IT186" s="523"/>
      <c r="IU186" s="523"/>
      <c r="IV186" s="523"/>
    </row>
    <row r="187" spans="1:256" s="524" customFormat="1">
      <c r="A187" s="544"/>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70"/>
      <c r="AC187" s="570"/>
      <c r="AD187" s="570"/>
      <c r="AE187" s="570"/>
      <c r="AF187" s="570"/>
      <c r="AG187" s="570"/>
      <c r="AH187" s="570"/>
      <c r="AI187" s="570"/>
      <c r="AJ187" s="701"/>
      <c r="AK187" s="523"/>
      <c r="AL187" s="523"/>
      <c r="AM187" s="523"/>
      <c r="AN187" s="523"/>
      <c r="AO187" s="523"/>
      <c r="AP187" s="523"/>
      <c r="AQ187" s="523"/>
      <c r="AR187" s="523"/>
      <c r="AS187" s="523"/>
      <c r="AT187" s="523"/>
      <c r="AU187" s="523"/>
      <c r="AV187" s="523"/>
      <c r="AW187" s="523"/>
      <c r="AX187" s="523"/>
      <c r="AY187" s="523"/>
      <c r="AZ187" s="523"/>
      <c r="BA187" s="523"/>
      <c r="BB187" s="523"/>
      <c r="BC187" s="523"/>
      <c r="BD187" s="523"/>
      <c r="BE187" s="523"/>
      <c r="BF187" s="523"/>
      <c r="BG187" s="523"/>
      <c r="BH187" s="523"/>
      <c r="BI187" s="523"/>
      <c r="BJ187" s="523"/>
      <c r="BK187" s="523"/>
      <c r="BL187" s="523"/>
      <c r="BM187" s="523"/>
      <c r="BN187" s="523"/>
      <c r="BO187" s="523"/>
      <c r="BP187" s="523"/>
      <c r="BQ187" s="523"/>
      <c r="BR187" s="523"/>
      <c r="BS187" s="523"/>
      <c r="BT187" s="523"/>
      <c r="BU187" s="523"/>
      <c r="BV187" s="523"/>
      <c r="BW187" s="523"/>
      <c r="BX187" s="523"/>
      <c r="BY187" s="523"/>
      <c r="BZ187" s="523"/>
      <c r="CA187" s="523"/>
      <c r="CB187" s="523"/>
      <c r="CC187" s="523"/>
      <c r="CD187" s="523"/>
      <c r="CE187" s="523"/>
      <c r="CF187" s="523"/>
      <c r="CG187" s="523"/>
      <c r="CH187" s="523"/>
      <c r="CI187" s="523"/>
      <c r="CJ187" s="523"/>
      <c r="CK187" s="523"/>
      <c r="CL187" s="523"/>
      <c r="CM187" s="523"/>
      <c r="CN187" s="523"/>
      <c r="CO187" s="523"/>
      <c r="CP187" s="523"/>
      <c r="CQ187" s="523"/>
      <c r="CR187" s="523"/>
      <c r="CS187" s="523"/>
      <c r="CT187" s="523"/>
      <c r="CU187" s="523"/>
      <c r="CV187" s="523"/>
      <c r="CW187" s="523"/>
      <c r="CX187" s="523"/>
      <c r="CY187" s="523"/>
      <c r="CZ187" s="523"/>
      <c r="DA187" s="523"/>
      <c r="DB187" s="523"/>
      <c r="DC187" s="523"/>
      <c r="DD187" s="523"/>
      <c r="DE187" s="523"/>
      <c r="DF187" s="523"/>
      <c r="DG187" s="523"/>
      <c r="DH187" s="523"/>
      <c r="DI187" s="523"/>
      <c r="DJ187" s="523"/>
      <c r="DK187" s="523"/>
      <c r="DL187" s="523"/>
      <c r="DM187" s="523"/>
      <c r="DN187" s="523"/>
      <c r="DO187" s="523"/>
      <c r="DP187" s="523"/>
      <c r="DQ187" s="523"/>
      <c r="DR187" s="523"/>
      <c r="DS187" s="523"/>
      <c r="DT187" s="523"/>
      <c r="DU187" s="523"/>
      <c r="DV187" s="523"/>
      <c r="DW187" s="523"/>
      <c r="DX187" s="523"/>
      <c r="DY187" s="523"/>
      <c r="DZ187" s="523"/>
      <c r="EA187" s="523"/>
      <c r="EB187" s="523"/>
      <c r="EC187" s="523"/>
      <c r="ED187" s="523"/>
      <c r="EE187" s="523"/>
      <c r="EF187" s="523"/>
      <c r="EG187" s="523"/>
      <c r="EH187" s="523"/>
      <c r="EI187" s="523"/>
      <c r="EJ187" s="523"/>
      <c r="EK187" s="523"/>
      <c r="EL187" s="523"/>
      <c r="EM187" s="523"/>
      <c r="EN187" s="523"/>
      <c r="EO187" s="523"/>
      <c r="EP187" s="523"/>
      <c r="EQ187" s="523"/>
      <c r="ER187" s="523"/>
      <c r="ES187" s="523"/>
      <c r="ET187" s="523"/>
      <c r="EU187" s="523"/>
      <c r="EV187" s="523"/>
      <c r="EW187" s="523"/>
      <c r="EX187" s="523"/>
      <c r="EY187" s="523"/>
      <c r="EZ187" s="523"/>
      <c r="FA187" s="523"/>
      <c r="FB187" s="523"/>
      <c r="FC187" s="523"/>
      <c r="FD187" s="523"/>
      <c r="FE187" s="523"/>
      <c r="FF187" s="523"/>
      <c r="FG187" s="523"/>
      <c r="FH187" s="523"/>
      <c r="FI187" s="523"/>
      <c r="FJ187" s="523"/>
      <c r="FK187" s="523"/>
      <c r="FL187" s="523"/>
      <c r="FM187" s="523"/>
      <c r="FN187" s="523"/>
      <c r="FO187" s="523"/>
      <c r="FP187" s="523"/>
      <c r="FQ187" s="523"/>
      <c r="FR187" s="523"/>
      <c r="FS187" s="523"/>
      <c r="FT187" s="523"/>
      <c r="FU187" s="523"/>
      <c r="FV187" s="523"/>
      <c r="FW187" s="523"/>
      <c r="FX187" s="523"/>
      <c r="FY187" s="523"/>
      <c r="FZ187" s="523"/>
      <c r="GA187" s="523"/>
      <c r="GB187" s="523"/>
      <c r="GC187" s="523"/>
      <c r="GD187" s="523"/>
      <c r="GE187" s="523"/>
      <c r="GF187" s="523"/>
      <c r="GG187" s="523"/>
      <c r="GH187" s="523"/>
      <c r="GI187" s="523"/>
      <c r="GJ187" s="523"/>
      <c r="GK187" s="523"/>
      <c r="GL187" s="523"/>
      <c r="GM187" s="523"/>
      <c r="GN187" s="523"/>
      <c r="GO187" s="523"/>
      <c r="GP187" s="523"/>
      <c r="GQ187" s="523"/>
      <c r="GR187" s="523"/>
      <c r="GS187" s="523"/>
      <c r="GT187" s="523"/>
      <c r="GU187" s="523"/>
      <c r="GV187" s="523"/>
      <c r="GW187" s="523"/>
      <c r="GX187" s="523"/>
      <c r="GY187" s="523"/>
      <c r="GZ187" s="523"/>
      <c r="HA187" s="523"/>
      <c r="HB187" s="523"/>
      <c r="HC187" s="523"/>
      <c r="HD187" s="523"/>
      <c r="HE187" s="523"/>
      <c r="HF187" s="523"/>
      <c r="HG187" s="523"/>
      <c r="HH187" s="523"/>
      <c r="HI187" s="523"/>
      <c r="HJ187" s="523"/>
      <c r="HK187" s="523"/>
      <c r="HL187" s="523"/>
      <c r="HM187" s="523"/>
      <c r="HN187" s="523"/>
      <c r="HO187" s="523"/>
      <c r="HP187" s="523"/>
      <c r="HQ187" s="523"/>
      <c r="HR187" s="523"/>
      <c r="HS187" s="523"/>
      <c r="HT187" s="523"/>
      <c r="HU187" s="523"/>
      <c r="HV187" s="523"/>
      <c r="HW187" s="523"/>
      <c r="HX187" s="523"/>
      <c r="HY187" s="523"/>
      <c r="HZ187" s="523"/>
      <c r="IA187" s="523"/>
      <c r="IB187" s="523"/>
      <c r="IC187" s="523"/>
      <c r="ID187" s="523"/>
      <c r="IE187" s="523"/>
      <c r="IF187" s="523"/>
      <c r="IG187" s="523"/>
      <c r="IH187" s="523"/>
      <c r="II187" s="523"/>
      <c r="IJ187" s="523"/>
      <c r="IK187" s="523"/>
      <c r="IL187" s="523"/>
      <c r="IM187" s="523"/>
      <c r="IN187" s="523"/>
      <c r="IO187" s="523"/>
      <c r="IP187" s="523"/>
      <c r="IQ187" s="523"/>
      <c r="IR187" s="523"/>
      <c r="IS187" s="523"/>
      <c r="IT187" s="523"/>
      <c r="IU187" s="523"/>
      <c r="IV187" s="523"/>
    </row>
    <row r="188" spans="1:256" s="524" customFormat="1">
      <c r="A188" s="551" t="s">
        <v>629</v>
      </c>
      <c r="B188" s="576"/>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23"/>
      <c r="AB188" s="574"/>
      <c r="AC188" s="570"/>
      <c r="AD188" s="684"/>
      <c r="AE188" s="684"/>
      <c r="AF188" s="684"/>
      <c r="AG188" s="684"/>
      <c r="AH188" s="684"/>
      <c r="AI188" s="684"/>
      <c r="AJ188" s="701"/>
      <c r="AK188" s="523"/>
      <c r="AL188" s="523"/>
      <c r="AM188" s="523"/>
      <c r="AN188" s="523"/>
      <c r="AO188" s="523"/>
      <c r="AP188" s="523"/>
      <c r="AQ188" s="523"/>
      <c r="AR188" s="523"/>
      <c r="AS188" s="523"/>
      <c r="AT188" s="523"/>
      <c r="AU188" s="523"/>
      <c r="AV188" s="523"/>
      <c r="AW188" s="523"/>
      <c r="AX188" s="523"/>
      <c r="AY188" s="523"/>
      <c r="AZ188" s="523"/>
      <c r="BA188" s="523"/>
      <c r="BB188" s="523"/>
      <c r="BC188" s="523"/>
      <c r="BD188" s="523"/>
      <c r="BE188" s="523"/>
      <c r="BF188" s="523"/>
      <c r="BG188" s="523"/>
      <c r="BH188" s="523"/>
      <c r="BI188" s="523"/>
      <c r="BJ188" s="523"/>
      <c r="BK188" s="523"/>
      <c r="BL188" s="523"/>
      <c r="BM188" s="523"/>
      <c r="BN188" s="523"/>
      <c r="BO188" s="523"/>
      <c r="BP188" s="523"/>
      <c r="BQ188" s="523"/>
      <c r="BR188" s="523"/>
      <c r="BS188" s="523"/>
      <c r="BT188" s="523"/>
      <c r="BU188" s="523"/>
      <c r="BV188" s="523"/>
      <c r="BW188" s="523"/>
      <c r="BX188" s="523"/>
      <c r="BY188" s="523"/>
      <c r="BZ188" s="523"/>
      <c r="CA188" s="523"/>
      <c r="CB188" s="523"/>
      <c r="CC188" s="523"/>
      <c r="CD188" s="523"/>
      <c r="CE188" s="523"/>
      <c r="CF188" s="523"/>
      <c r="CG188" s="523"/>
      <c r="CH188" s="523"/>
      <c r="CI188" s="523"/>
      <c r="CJ188" s="523"/>
      <c r="CK188" s="523"/>
      <c r="CL188" s="523"/>
      <c r="CM188" s="523"/>
      <c r="CN188" s="523"/>
      <c r="CO188" s="523"/>
      <c r="CP188" s="523"/>
      <c r="CQ188" s="523"/>
      <c r="CR188" s="523"/>
      <c r="CS188" s="523"/>
      <c r="CT188" s="523"/>
      <c r="CU188" s="523"/>
      <c r="CV188" s="523"/>
      <c r="CW188" s="523"/>
      <c r="CX188" s="523"/>
      <c r="CY188" s="523"/>
      <c r="CZ188" s="523"/>
      <c r="DA188" s="523"/>
      <c r="DB188" s="523"/>
      <c r="DC188" s="523"/>
      <c r="DD188" s="523"/>
      <c r="DE188" s="523"/>
      <c r="DF188" s="523"/>
      <c r="DG188" s="523"/>
      <c r="DH188" s="523"/>
      <c r="DI188" s="523"/>
      <c r="DJ188" s="523"/>
      <c r="DK188" s="523"/>
      <c r="DL188" s="523"/>
      <c r="DM188" s="523"/>
      <c r="DN188" s="523"/>
      <c r="DO188" s="523"/>
      <c r="DP188" s="523"/>
      <c r="DQ188" s="523"/>
      <c r="DR188" s="523"/>
      <c r="DS188" s="523"/>
      <c r="DT188" s="523"/>
      <c r="DU188" s="523"/>
      <c r="DV188" s="523"/>
      <c r="DW188" s="523"/>
      <c r="DX188" s="523"/>
      <c r="DY188" s="523"/>
      <c r="DZ188" s="523"/>
      <c r="EA188" s="523"/>
      <c r="EB188" s="523"/>
      <c r="EC188" s="523"/>
      <c r="ED188" s="523"/>
      <c r="EE188" s="523"/>
      <c r="EF188" s="523"/>
      <c r="EG188" s="523"/>
      <c r="EH188" s="523"/>
      <c r="EI188" s="523"/>
      <c r="EJ188" s="523"/>
      <c r="EK188" s="523"/>
      <c r="EL188" s="523"/>
      <c r="EM188" s="523"/>
      <c r="EN188" s="523"/>
      <c r="EO188" s="523"/>
      <c r="EP188" s="523"/>
      <c r="EQ188" s="523"/>
      <c r="ER188" s="523"/>
      <c r="ES188" s="523"/>
      <c r="ET188" s="523"/>
      <c r="EU188" s="523"/>
      <c r="EV188" s="523"/>
      <c r="EW188" s="523"/>
      <c r="EX188" s="523"/>
      <c r="EY188" s="523"/>
      <c r="EZ188" s="523"/>
      <c r="FA188" s="523"/>
      <c r="FB188" s="523"/>
      <c r="FC188" s="523"/>
      <c r="FD188" s="523"/>
      <c r="FE188" s="523"/>
      <c r="FF188" s="523"/>
      <c r="FG188" s="523"/>
      <c r="FH188" s="523"/>
      <c r="FI188" s="523"/>
      <c r="FJ188" s="523"/>
      <c r="FK188" s="523"/>
      <c r="FL188" s="523"/>
      <c r="FM188" s="523"/>
      <c r="FN188" s="523"/>
      <c r="FO188" s="523"/>
      <c r="FP188" s="523"/>
      <c r="FQ188" s="523"/>
      <c r="FR188" s="523"/>
      <c r="FS188" s="523"/>
      <c r="FT188" s="523"/>
      <c r="FU188" s="523"/>
      <c r="FV188" s="523"/>
      <c r="FW188" s="523"/>
      <c r="FX188" s="523"/>
      <c r="FY188" s="523"/>
      <c r="FZ188" s="523"/>
      <c r="GA188" s="523"/>
      <c r="GB188" s="523"/>
      <c r="GC188" s="523"/>
      <c r="GD188" s="523"/>
      <c r="GE188" s="523"/>
      <c r="GF188" s="523"/>
      <c r="GG188" s="523"/>
      <c r="GH188" s="523"/>
      <c r="GI188" s="523"/>
      <c r="GJ188" s="523"/>
      <c r="GK188" s="523"/>
      <c r="GL188" s="523"/>
      <c r="GM188" s="523"/>
      <c r="GN188" s="523"/>
      <c r="GO188" s="523"/>
      <c r="GP188" s="523"/>
      <c r="GQ188" s="523"/>
      <c r="GR188" s="523"/>
      <c r="GS188" s="523"/>
      <c r="GT188" s="523"/>
      <c r="GU188" s="523"/>
      <c r="GV188" s="523"/>
      <c r="GW188" s="523"/>
      <c r="GX188" s="523"/>
      <c r="GY188" s="523"/>
      <c r="GZ188" s="523"/>
      <c r="HA188" s="523"/>
      <c r="HB188" s="523"/>
      <c r="HC188" s="523"/>
      <c r="HD188" s="523"/>
      <c r="HE188" s="523"/>
      <c r="HF188" s="523"/>
      <c r="HG188" s="523"/>
      <c r="HH188" s="523"/>
      <c r="HI188" s="523"/>
      <c r="HJ188" s="523"/>
      <c r="HK188" s="523"/>
      <c r="HL188" s="523"/>
      <c r="HM188" s="523"/>
      <c r="HN188" s="523"/>
      <c r="HO188" s="523"/>
      <c r="HP188" s="523"/>
      <c r="HQ188" s="523"/>
      <c r="HR188" s="523"/>
      <c r="HS188" s="523"/>
      <c r="HT188" s="523"/>
      <c r="HU188" s="523"/>
      <c r="HV188" s="523"/>
      <c r="HW188" s="523"/>
      <c r="HX188" s="523"/>
      <c r="HY188" s="523"/>
      <c r="HZ188" s="523"/>
      <c r="IA188" s="523"/>
      <c r="IB188" s="523"/>
      <c r="IC188" s="523"/>
      <c r="ID188" s="523"/>
      <c r="IE188" s="523"/>
      <c r="IF188" s="523"/>
      <c r="IG188" s="523"/>
      <c r="IH188" s="523"/>
      <c r="II188" s="523"/>
      <c r="IJ188" s="523"/>
      <c r="IK188" s="523"/>
      <c r="IL188" s="523"/>
      <c r="IM188" s="523"/>
      <c r="IN188" s="523"/>
      <c r="IO188" s="523"/>
      <c r="IP188" s="523"/>
      <c r="IQ188" s="523"/>
      <c r="IR188" s="523"/>
      <c r="IS188" s="523"/>
      <c r="IT188" s="523"/>
      <c r="IU188" s="523"/>
      <c r="IV188" s="523"/>
    </row>
    <row r="189" spans="1:256" s="524" customFormat="1" ht="18" customHeight="1">
      <c r="A189" s="547" t="s">
        <v>35</v>
      </c>
      <c r="B189" s="576" t="s">
        <v>723</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685" t="s">
        <v>350</v>
      </c>
      <c r="AE189" s="685"/>
      <c r="AF189" s="685"/>
      <c r="AG189" s="685"/>
      <c r="AH189" s="685"/>
      <c r="AI189" s="685"/>
      <c r="AJ189" s="701"/>
      <c r="AK189" s="523"/>
      <c r="AL189" s="523"/>
      <c r="AM189" s="523"/>
      <c r="AN189" s="523"/>
      <c r="AO189" s="523"/>
      <c r="AP189" s="523"/>
      <c r="AQ189" s="523"/>
      <c r="AR189" s="523"/>
      <c r="AS189" s="523"/>
      <c r="AT189" s="523"/>
      <c r="AU189" s="523"/>
      <c r="AV189" s="523"/>
      <c r="AW189" s="523"/>
      <c r="AX189" s="523"/>
      <c r="AY189" s="523"/>
      <c r="AZ189" s="523"/>
      <c r="BA189" s="523"/>
      <c r="BB189" s="523"/>
      <c r="BC189" s="523"/>
      <c r="BD189" s="523"/>
      <c r="BE189" s="523"/>
      <c r="BF189" s="523"/>
      <c r="BG189" s="523"/>
      <c r="BH189" s="523"/>
      <c r="BI189" s="523"/>
      <c r="BJ189" s="523"/>
      <c r="BK189" s="523"/>
      <c r="BL189" s="523"/>
      <c r="BM189" s="523"/>
      <c r="BN189" s="523"/>
      <c r="BO189" s="523"/>
      <c r="BP189" s="523"/>
      <c r="BQ189" s="523"/>
      <c r="BR189" s="523"/>
      <c r="BS189" s="523"/>
      <c r="BT189" s="523"/>
      <c r="BU189" s="523"/>
      <c r="BV189" s="523"/>
      <c r="BW189" s="523"/>
      <c r="BX189" s="523"/>
      <c r="BY189" s="523"/>
      <c r="BZ189" s="523"/>
      <c r="CA189" s="523"/>
      <c r="CB189" s="523"/>
      <c r="CC189" s="523"/>
      <c r="CD189" s="523"/>
      <c r="CE189" s="523"/>
      <c r="CF189" s="523"/>
      <c r="CG189" s="523"/>
      <c r="CH189" s="523"/>
      <c r="CI189" s="523"/>
      <c r="CJ189" s="523"/>
      <c r="CK189" s="523"/>
      <c r="CL189" s="523"/>
      <c r="CM189" s="523"/>
      <c r="CN189" s="523"/>
      <c r="CO189" s="523"/>
      <c r="CP189" s="523"/>
      <c r="CQ189" s="523"/>
      <c r="CR189" s="523"/>
      <c r="CS189" s="523"/>
      <c r="CT189" s="523"/>
      <c r="CU189" s="523"/>
      <c r="CV189" s="523"/>
      <c r="CW189" s="523"/>
      <c r="CX189" s="523"/>
      <c r="CY189" s="523"/>
      <c r="CZ189" s="523"/>
      <c r="DA189" s="523"/>
      <c r="DB189" s="523"/>
      <c r="DC189" s="523"/>
      <c r="DD189" s="523"/>
      <c r="DE189" s="523"/>
      <c r="DF189" s="523"/>
      <c r="DG189" s="523"/>
      <c r="DH189" s="523"/>
      <c r="DI189" s="523"/>
      <c r="DJ189" s="523"/>
      <c r="DK189" s="523"/>
      <c r="DL189" s="523"/>
      <c r="DM189" s="523"/>
      <c r="DN189" s="523"/>
      <c r="DO189" s="523"/>
      <c r="DP189" s="523"/>
      <c r="DQ189" s="523"/>
      <c r="DR189" s="523"/>
      <c r="DS189" s="523"/>
      <c r="DT189" s="523"/>
      <c r="DU189" s="523"/>
      <c r="DV189" s="523"/>
      <c r="DW189" s="523"/>
      <c r="DX189" s="523"/>
      <c r="DY189" s="523"/>
      <c r="DZ189" s="523"/>
      <c r="EA189" s="523"/>
      <c r="EB189" s="523"/>
      <c r="EC189" s="523"/>
      <c r="ED189" s="523"/>
      <c r="EE189" s="523"/>
      <c r="EF189" s="523"/>
      <c r="EG189" s="523"/>
      <c r="EH189" s="523"/>
      <c r="EI189" s="523"/>
      <c r="EJ189" s="523"/>
      <c r="EK189" s="523"/>
      <c r="EL189" s="523"/>
      <c r="EM189" s="523"/>
      <c r="EN189" s="523"/>
      <c r="EO189" s="523"/>
      <c r="EP189" s="523"/>
      <c r="EQ189" s="523"/>
      <c r="ER189" s="523"/>
      <c r="ES189" s="523"/>
      <c r="ET189" s="523"/>
      <c r="EU189" s="523"/>
      <c r="EV189" s="523"/>
      <c r="EW189" s="523"/>
      <c r="EX189" s="523"/>
      <c r="EY189" s="523"/>
      <c r="EZ189" s="523"/>
      <c r="FA189" s="523"/>
      <c r="FB189" s="523"/>
      <c r="FC189" s="523"/>
      <c r="FD189" s="523"/>
      <c r="FE189" s="523"/>
      <c r="FF189" s="523"/>
      <c r="FG189" s="523"/>
      <c r="FH189" s="523"/>
      <c r="FI189" s="523"/>
      <c r="FJ189" s="523"/>
      <c r="FK189" s="523"/>
      <c r="FL189" s="523"/>
      <c r="FM189" s="523"/>
      <c r="FN189" s="523"/>
      <c r="FO189" s="523"/>
      <c r="FP189" s="523"/>
      <c r="FQ189" s="523"/>
      <c r="FR189" s="523"/>
      <c r="FS189" s="523"/>
      <c r="FT189" s="523"/>
      <c r="FU189" s="523"/>
      <c r="FV189" s="523"/>
      <c r="FW189" s="523"/>
      <c r="FX189" s="523"/>
      <c r="FY189" s="523"/>
      <c r="FZ189" s="523"/>
      <c r="GA189" s="523"/>
      <c r="GB189" s="523"/>
      <c r="GC189" s="523"/>
      <c r="GD189" s="523"/>
      <c r="GE189" s="523"/>
      <c r="GF189" s="523"/>
      <c r="GG189" s="523"/>
      <c r="GH189" s="523"/>
      <c r="GI189" s="523"/>
      <c r="GJ189" s="523"/>
      <c r="GK189" s="523"/>
      <c r="GL189" s="523"/>
      <c r="GM189" s="523"/>
      <c r="GN189" s="523"/>
      <c r="GO189" s="523"/>
      <c r="GP189" s="523"/>
      <c r="GQ189" s="523"/>
      <c r="GR189" s="523"/>
      <c r="GS189" s="523"/>
      <c r="GT189" s="523"/>
      <c r="GU189" s="523"/>
      <c r="GV189" s="523"/>
      <c r="GW189" s="523"/>
      <c r="GX189" s="523"/>
      <c r="GY189" s="523"/>
      <c r="GZ189" s="523"/>
      <c r="HA189" s="523"/>
      <c r="HB189" s="523"/>
      <c r="HC189" s="523"/>
      <c r="HD189" s="523"/>
      <c r="HE189" s="523"/>
      <c r="HF189" s="523"/>
      <c r="HG189" s="523"/>
      <c r="HH189" s="523"/>
      <c r="HI189" s="523"/>
      <c r="HJ189" s="523"/>
      <c r="HK189" s="523"/>
      <c r="HL189" s="523"/>
      <c r="HM189" s="523"/>
      <c r="HN189" s="523"/>
      <c r="HO189" s="523"/>
      <c r="HP189" s="523"/>
      <c r="HQ189" s="523"/>
      <c r="HR189" s="523"/>
      <c r="HS189" s="523"/>
      <c r="HT189" s="523"/>
      <c r="HU189" s="523"/>
      <c r="HV189" s="523"/>
      <c r="HW189" s="523"/>
      <c r="HX189" s="523"/>
      <c r="HY189" s="523"/>
      <c r="HZ189" s="523"/>
      <c r="IA189" s="523"/>
      <c r="IB189" s="523"/>
      <c r="IC189" s="523"/>
      <c r="ID189" s="523"/>
      <c r="IE189" s="523"/>
      <c r="IF189" s="523"/>
      <c r="IG189" s="523"/>
      <c r="IH189" s="523"/>
      <c r="II189" s="523"/>
      <c r="IJ189" s="523"/>
      <c r="IK189" s="523"/>
      <c r="IL189" s="523"/>
      <c r="IM189" s="523"/>
      <c r="IN189" s="523"/>
      <c r="IO189" s="523"/>
      <c r="IP189" s="523"/>
      <c r="IQ189" s="523"/>
      <c r="IR189" s="523"/>
      <c r="IS189" s="523"/>
      <c r="IT189" s="523"/>
      <c r="IU189" s="523"/>
      <c r="IV189" s="523"/>
    </row>
    <row r="190" spans="1:256" s="524" customFormat="1" ht="9.75" customHeight="1">
      <c r="A190" s="547"/>
      <c r="B190" s="581"/>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75"/>
      <c r="AC190" s="570"/>
      <c r="AD190" s="575"/>
      <c r="AE190" s="575"/>
      <c r="AF190" s="575"/>
      <c r="AG190" s="575"/>
      <c r="AH190" s="575"/>
      <c r="AI190" s="575"/>
      <c r="AJ190" s="701"/>
      <c r="AK190" s="523"/>
      <c r="AL190" s="523"/>
      <c r="AM190" s="523"/>
      <c r="AN190" s="523"/>
      <c r="AO190" s="523"/>
      <c r="AP190" s="523"/>
      <c r="AQ190" s="523"/>
      <c r="AR190" s="523"/>
      <c r="AS190" s="523"/>
      <c r="AT190" s="523"/>
      <c r="AU190" s="523"/>
      <c r="AV190" s="523"/>
      <c r="AW190" s="523"/>
      <c r="AX190" s="523"/>
      <c r="AY190" s="523"/>
      <c r="AZ190" s="523"/>
      <c r="BA190" s="523"/>
      <c r="BB190" s="523"/>
      <c r="BC190" s="523"/>
      <c r="BD190" s="523"/>
      <c r="BE190" s="523"/>
      <c r="BF190" s="523"/>
      <c r="BG190" s="523"/>
      <c r="BH190" s="523"/>
      <c r="BI190" s="523"/>
      <c r="BJ190" s="523"/>
      <c r="BK190" s="523"/>
      <c r="BL190" s="523"/>
      <c r="BM190" s="523"/>
      <c r="BN190" s="523"/>
      <c r="BO190" s="523"/>
      <c r="BP190" s="523"/>
      <c r="BQ190" s="523"/>
      <c r="BR190" s="523"/>
      <c r="BS190" s="523"/>
      <c r="BT190" s="523"/>
      <c r="BU190" s="523"/>
      <c r="BV190" s="523"/>
      <c r="BW190" s="523"/>
      <c r="BX190" s="523"/>
      <c r="BY190" s="523"/>
      <c r="BZ190" s="523"/>
      <c r="CA190" s="523"/>
      <c r="CB190" s="523"/>
      <c r="CC190" s="523"/>
      <c r="CD190" s="523"/>
      <c r="CE190" s="523"/>
      <c r="CF190" s="523"/>
      <c r="CG190" s="523"/>
      <c r="CH190" s="523"/>
      <c r="CI190" s="523"/>
      <c r="CJ190" s="523"/>
      <c r="CK190" s="523"/>
      <c r="CL190" s="523"/>
      <c r="CM190" s="523"/>
      <c r="CN190" s="523"/>
      <c r="CO190" s="523"/>
      <c r="CP190" s="523"/>
      <c r="CQ190" s="523"/>
      <c r="CR190" s="523"/>
      <c r="CS190" s="523"/>
      <c r="CT190" s="523"/>
      <c r="CU190" s="523"/>
      <c r="CV190" s="523"/>
      <c r="CW190" s="523"/>
      <c r="CX190" s="523"/>
      <c r="CY190" s="523"/>
      <c r="CZ190" s="523"/>
      <c r="DA190" s="523"/>
      <c r="DB190" s="523"/>
      <c r="DC190" s="523"/>
      <c r="DD190" s="523"/>
      <c r="DE190" s="523"/>
      <c r="DF190" s="523"/>
      <c r="DG190" s="523"/>
      <c r="DH190" s="523"/>
      <c r="DI190" s="523"/>
      <c r="DJ190" s="523"/>
      <c r="DK190" s="523"/>
      <c r="DL190" s="523"/>
      <c r="DM190" s="523"/>
      <c r="DN190" s="523"/>
      <c r="DO190" s="523"/>
      <c r="DP190" s="523"/>
      <c r="DQ190" s="523"/>
      <c r="DR190" s="523"/>
      <c r="DS190" s="523"/>
      <c r="DT190" s="523"/>
      <c r="DU190" s="523"/>
      <c r="DV190" s="523"/>
      <c r="DW190" s="523"/>
      <c r="DX190" s="523"/>
      <c r="DY190" s="523"/>
      <c r="DZ190" s="523"/>
      <c r="EA190" s="523"/>
      <c r="EB190" s="523"/>
      <c r="EC190" s="523"/>
      <c r="ED190" s="523"/>
      <c r="EE190" s="523"/>
      <c r="EF190" s="523"/>
      <c r="EG190" s="523"/>
      <c r="EH190" s="523"/>
      <c r="EI190" s="523"/>
      <c r="EJ190" s="523"/>
      <c r="EK190" s="523"/>
      <c r="EL190" s="523"/>
      <c r="EM190" s="523"/>
      <c r="EN190" s="523"/>
      <c r="EO190" s="523"/>
      <c r="EP190" s="523"/>
      <c r="EQ190" s="523"/>
      <c r="ER190" s="523"/>
      <c r="ES190" s="523"/>
      <c r="ET190" s="523"/>
      <c r="EU190" s="523"/>
      <c r="EV190" s="523"/>
      <c r="EW190" s="523"/>
      <c r="EX190" s="523"/>
      <c r="EY190" s="523"/>
      <c r="EZ190" s="523"/>
      <c r="FA190" s="523"/>
      <c r="FB190" s="523"/>
      <c r="FC190" s="523"/>
      <c r="FD190" s="523"/>
      <c r="FE190" s="523"/>
      <c r="FF190" s="523"/>
      <c r="FG190" s="523"/>
      <c r="FH190" s="523"/>
      <c r="FI190" s="523"/>
      <c r="FJ190" s="523"/>
      <c r="FK190" s="523"/>
      <c r="FL190" s="523"/>
      <c r="FM190" s="523"/>
      <c r="FN190" s="523"/>
      <c r="FO190" s="523"/>
      <c r="FP190" s="523"/>
      <c r="FQ190" s="523"/>
      <c r="FR190" s="523"/>
      <c r="FS190" s="523"/>
      <c r="FT190" s="523"/>
      <c r="FU190" s="523"/>
      <c r="FV190" s="523"/>
      <c r="FW190" s="523"/>
      <c r="FX190" s="523"/>
      <c r="FY190" s="523"/>
      <c r="FZ190" s="523"/>
      <c r="GA190" s="523"/>
      <c r="GB190" s="523"/>
      <c r="GC190" s="523"/>
      <c r="GD190" s="523"/>
      <c r="GE190" s="523"/>
      <c r="GF190" s="523"/>
      <c r="GG190" s="523"/>
      <c r="GH190" s="523"/>
      <c r="GI190" s="523"/>
      <c r="GJ190" s="523"/>
      <c r="GK190" s="523"/>
      <c r="GL190" s="523"/>
      <c r="GM190" s="523"/>
      <c r="GN190" s="523"/>
      <c r="GO190" s="523"/>
      <c r="GP190" s="523"/>
      <c r="GQ190" s="523"/>
      <c r="GR190" s="523"/>
      <c r="GS190" s="523"/>
      <c r="GT190" s="523"/>
      <c r="GU190" s="523"/>
      <c r="GV190" s="523"/>
      <c r="GW190" s="523"/>
      <c r="GX190" s="523"/>
      <c r="GY190" s="523"/>
      <c r="GZ190" s="523"/>
      <c r="HA190" s="523"/>
      <c r="HB190" s="523"/>
      <c r="HC190" s="523"/>
      <c r="HD190" s="523"/>
      <c r="HE190" s="523"/>
      <c r="HF190" s="523"/>
      <c r="HG190" s="523"/>
      <c r="HH190" s="523"/>
      <c r="HI190" s="523"/>
      <c r="HJ190" s="523"/>
      <c r="HK190" s="523"/>
      <c r="HL190" s="523"/>
      <c r="HM190" s="523"/>
      <c r="HN190" s="523"/>
      <c r="HO190" s="523"/>
      <c r="HP190" s="523"/>
      <c r="HQ190" s="523"/>
      <c r="HR190" s="523"/>
      <c r="HS190" s="523"/>
      <c r="HT190" s="523"/>
      <c r="HU190" s="523"/>
      <c r="HV190" s="523"/>
      <c r="HW190" s="523"/>
      <c r="HX190" s="523"/>
      <c r="HY190" s="523"/>
      <c r="HZ190" s="523"/>
      <c r="IA190" s="523"/>
      <c r="IB190" s="523"/>
      <c r="IC190" s="523"/>
      <c r="ID190" s="523"/>
      <c r="IE190" s="523"/>
      <c r="IF190" s="523"/>
      <c r="IG190" s="523"/>
      <c r="IH190" s="523"/>
      <c r="II190" s="523"/>
      <c r="IJ190" s="523"/>
      <c r="IK190" s="523"/>
      <c r="IL190" s="523"/>
      <c r="IM190" s="523"/>
      <c r="IN190" s="523"/>
      <c r="IO190" s="523"/>
      <c r="IP190" s="523"/>
      <c r="IQ190" s="523"/>
      <c r="IR190" s="523"/>
      <c r="IS190" s="523"/>
      <c r="IT190" s="523"/>
      <c r="IU190" s="523"/>
      <c r="IV190" s="523"/>
    </row>
    <row r="191" spans="1:256" s="524" customFormat="1" ht="16.5" customHeight="1">
      <c r="A191" s="547" t="s">
        <v>713</v>
      </c>
      <c r="B191" s="576" t="s">
        <v>598</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685" t="s">
        <v>350</v>
      </c>
      <c r="AE191" s="685"/>
      <c r="AF191" s="685"/>
      <c r="AG191" s="685"/>
      <c r="AH191" s="685"/>
      <c r="AI191" s="685"/>
      <c r="AJ191" s="701"/>
      <c r="AK191" s="523"/>
      <c r="AL191" s="523"/>
      <c r="AM191" s="523"/>
      <c r="AN191" s="523"/>
      <c r="AO191" s="523"/>
      <c r="AP191" s="523"/>
      <c r="AQ191" s="523"/>
      <c r="AR191" s="523"/>
      <c r="AS191" s="523"/>
      <c r="AT191" s="523"/>
      <c r="AU191" s="523"/>
      <c r="AV191" s="523"/>
      <c r="AW191" s="523"/>
      <c r="AX191" s="523"/>
      <c r="AY191" s="523"/>
      <c r="AZ191" s="523"/>
      <c r="BA191" s="523"/>
      <c r="BB191" s="523"/>
      <c r="BC191" s="523"/>
      <c r="BD191" s="523"/>
      <c r="BE191" s="523"/>
      <c r="BF191" s="523"/>
      <c r="BG191" s="523"/>
      <c r="BH191" s="523"/>
      <c r="BI191" s="523"/>
      <c r="BJ191" s="523"/>
      <c r="BK191" s="523"/>
      <c r="BL191" s="523"/>
      <c r="BM191" s="523"/>
      <c r="BN191" s="523"/>
      <c r="BO191" s="523"/>
      <c r="BP191" s="523"/>
      <c r="BQ191" s="523"/>
      <c r="BR191" s="523"/>
      <c r="BS191" s="523"/>
      <c r="BT191" s="523"/>
      <c r="BU191" s="523"/>
      <c r="BV191" s="523"/>
      <c r="BW191" s="523"/>
      <c r="BX191" s="523"/>
      <c r="BY191" s="523"/>
      <c r="BZ191" s="523"/>
      <c r="CA191" s="523"/>
      <c r="CB191" s="523"/>
      <c r="CC191" s="523"/>
      <c r="CD191" s="523"/>
      <c r="CE191" s="523"/>
      <c r="CF191" s="523"/>
      <c r="CG191" s="523"/>
      <c r="CH191" s="523"/>
      <c r="CI191" s="523"/>
      <c r="CJ191" s="523"/>
      <c r="CK191" s="523"/>
      <c r="CL191" s="523"/>
      <c r="CM191" s="523"/>
      <c r="CN191" s="523"/>
      <c r="CO191" s="523"/>
      <c r="CP191" s="523"/>
      <c r="CQ191" s="523"/>
      <c r="CR191" s="523"/>
      <c r="CS191" s="523"/>
      <c r="CT191" s="523"/>
      <c r="CU191" s="523"/>
      <c r="CV191" s="523"/>
      <c r="CW191" s="523"/>
      <c r="CX191" s="523"/>
      <c r="CY191" s="523"/>
      <c r="CZ191" s="523"/>
      <c r="DA191" s="523"/>
      <c r="DB191" s="523"/>
      <c r="DC191" s="523"/>
      <c r="DD191" s="523"/>
      <c r="DE191" s="523"/>
      <c r="DF191" s="523"/>
      <c r="DG191" s="523"/>
      <c r="DH191" s="523"/>
      <c r="DI191" s="523"/>
      <c r="DJ191" s="523"/>
      <c r="DK191" s="523"/>
      <c r="DL191" s="523"/>
      <c r="DM191" s="523"/>
      <c r="DN191" s="523"/>
      <c r="DO191" s="523"/>
      <c r="DP191" s="523"/>
      <c r="DQ191" s="523"/>
      <c r="DR191" s="523"/>
      <c r="DS191" s="523"/>
      <c r="DT191" s="523"/>
      <c r="DU191" s="523"/>
      <c r="DV191" s="523"/>
      <c r="DW191" s="523"/>
      <c r="DX191" s="523"/>
      <c r="DY191" s="523"/>
      <c r="DZ191" s="523"/>
      <c r="EA191" s="523"/>
      <c r="EB191" s="523"/>
      <c r="EC191" s="523"/>
      <c r="ED191" s="523"/>
      <c r="EE191" s="523"/>
      <c r="EF191" s="523"/>
      <c r="EG191" s="523"/>
      <c r="EH191" s="523"/>
      <c r="EI191" s="523"/>
      <c r="EJ191" s="523"/>
      <c r="EK191" s="523"/>
      <c r="EL191" s="523"/>
      <c r="EM191" s="523"/>
      <c r="EN191" s="523"/>
      <c r="EO191" s="523"/>
      <c r="EP191" s="523"/>
      <c r="EQ191" s="523"/>
      <c r="ER191" s="523"/>
      <c r="ES191" s="523"/>
      <c r="ET191" s="523"/>
      <c r="EU191" s="523"/>
      <c r="EV191" s="523"/>
      <c r="EW191" s="523"/>
      <c r="EX191" s="523"/>
      <c r="EY191" s="523"/>
      <c r="EZ191" s="523"/>
      <c r="FA191" s="523"/>
      <c r="FB191" s="523"/>
      <c r="FC191" s="523"/>
      <c r="FD191" s="523"/>
      <c r="FE191" s="523"/>
      <c r="FF191" s="523"/>
      <c r="FG191" s="523"/>
      <c r="FH191" s="523"/>
      <c r="FI191" s="523"/>
      <c r="FJ191" s="523"/>
      <c r="FK191" s="523"/>
      <c r="FL191" s="523"/>
      <c r="FM191" s="523"/>
      <c r="FN191" s="523"/>
      <c r="FO191" s="523"/>
      <c r="FP191" s="523"/>
      <c r="FQ191" s="523"/>
      <c r="FR191" s="523"/>
      <c r="FS191" s="523"/>
      <c r="FT191" s="523"/>
      <c r="FU191" s="523"/>
      <c r="FV191" s="523"/>
      <c r="FW191" s="523"/>
      <c r="FX191" s="523"/>
      <c r="FY191" s="523"/>
      <c r="FZ191" s="523"/>
      <c r="GA191" s="523"/>
      <c r="GB191" s="523"/>
      <c r="GC191" s="523"/>
      <c r="GD191" s="523"/>
      <c r="GE191" s="523"/>
      <c r="GF191" s="523"/>
      <c r="GG191" s="523"/>
      <c r="GH191" s="523"/>
      <c r="GI191" s="523"/>
      <c r="GJ191" s="523"/>
      <c r="GK191" s="523"/>
      <c r="GL191" s="523"/>
      <c r="GM191" s="523"/>
      <c r="GN191" s="523"/>
      <c r="GO191" s="523"/>
      <c r="GP191" s="523"/>
      <c r="GQ191" s="523"/>
      <c r="GR191" s="523"/>
      <c r="GS191" s="523"/>
      <c r="GT191" s="523"/>
      <c r="GU191" s="523"/>
      <c r="GV191" s="523"/>
      <c r="GW191" s="523"/>
      <c r="GX191" s="523"/>
      <c r="GY191" s="523"/>
      <c r="GZ191" s="523"/>
      <c r="HA191" s="523"/>
      <c r="HB191" s="523"/>
      <c r="HC191" s="523"/>
      <c r="HD191" s="523"/>
      <c r="HE191" s="523"/>
      <c r="HF191" s="523"/>
      <c r="HG191" s="523"/>
      <c r="HH191" s="523"/>
      <c r="HI191" s="523"/>
      <c r="HJ191" s="523"/>
      <c r="HK191" s="523"/>
      <c r="HL191" s="523"/>
      <c r="HM191" s="523"/>
      <c r="HN191" s="523"/>
      <c r="HO191" s="523"/>
      <c r="HP191" s="523"/>
      <c r="HQ191" s="523"/>
      <c r="HR191" s="523"/>
      <c r="HS191" s="523"/>
      <c r="HT191" s="523"/>
      <c r="HU191" s="523"/>
      <c r="HV191" s="523"/>
      <c r="HW191" s="523"/>
      <c r="HX191" s="523"/>
      <c r="HY191" s="523"/>
      <c r="HZ191" s="523"/>
      <c r="IA191" s="523"/>
      <c r="IB191" s="523"/>
      <c r="IC191" s="523"/>
      <c r="ID191" s="523"/>
      <c r="IE191" s="523"/>
      <c r="IF191" s="523"/>
      <c r="IG191" s="523"/>
      <c r="IH191" s="523"/>
      <c r="II191" s="523"/>
      <c r="IJ191" s="523"/>
      <c r="IK191" s="523"/>
      <c r="IL191" s="523"/>
      <c r="IM191" s="523"/>
      <c r="IN191" s="523"/>
      <c r="IO191" s="523"/>
      <c r="IP191" s="523"/>
      <c r="IQ191" s="523"/>
      <c r="IR191" s="523"/>
      <c r="IS191" s="523"/>
      <c r="IT191" s="523"/>
      <c r="IU191" s="523"/>
      <c r="IV191" s="523"/>
    </row>
    <row r="192" spans="1:256" s="524" customFormat="1">
      <c r="A192" s="545"/>
      <c r="B192" s="572"/>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702"/>
      <c r="AK192" s="523"/>
      <c r="AL192" s="523"/>
      <c r="AM192" s="523"/>
      <c r="AN192" s="523"/>
      <c r="AO192" s="523"/>
      <c r="AP192" s="523"/>
      <c r="AQ192" s="523"/>
      <c r="AR192" s="523"/>
      <c r="AS192" s="523"/>
      <c r="AT192" s="523"/>
      <c r="AU192" s="523"/>
      <c r="AV192" s="523"/>
      <c r="AW192" s="523"/>
      <c r="AX192" s="523"/>
      <c r="AY192" s="523"/>
      <c r="AZ192" s="523"/>
      <c r="BA192" s="523"/>
      <c r="BB192" s="523"/>
      <c r="BC192" s="523"/>
      <c r="BD192" s="523"/>
      <c r="BE192" s="523"/>
      <c r="BF192" s="523"/>
      <c r="BG192" s="523"/>
      <c r="BH192" s="523"/>
      <c r="BI192" s="523"/>
      <c r="BJ192" s="523"/>
      <c r="BK192" s="523"/>
      <c r="BL192" s="523"/>
      <c r="BM192" s="523"/>
      <c r="BN192" s="523"/>
      <c r="BO192" s="523"/>
      <c r="BP192" s="523"/>
      <c r="BQ192" s="523"/>
      <c r="BR192" s="523"/>
      <c r="BS192" s="523"/>
      <c r="BT192" s="523"/>
      <c r="BU192" s="523"/>
      <c r="BV192" s="523"/>
      <c r="BW192" s="523"/>
      <c r="BX192" s="523"/>
      <c r="BY192" s="523"/>
      <c r="BZ192" s="523"/>
      <c r="CA192" s="523"/>
      <c r="CB192" s="523"/>
      <c r="CC192" s="523"/>
      <c r="CD192" s="523"/>
      <c r="CE192" s="523"/>
      <c r="CF192" s="523"/>
      <c r="CG192" s="523"/>
      <c r="CH192" s="523"/>
      <c r="CI192" s="523"/>
      <c r="CJ192" s="523"/>
      <c r="CK192" s="523"/>
      <c r="CL192" s="523"/>
      <c r="CM192" s="523"/>
      <c r="CN192" s="523"/>
      <c r="CO192" s="523"/>
      <c r="CP192" s="523"/>
      <c r="CQ192" s="523"/>
      <c r="CR192" s="523"/>
      <c r="CS192" s="523"/>
      <c r="CT192" s="523"/>
      <c r="CU192" s="523"/>
      <c r="CV192" s="523"/>
      <c r="CW192" s="523"/>
      <c r="CX192" s="523"/>
      <c r="CY192" s="523"/>
      <c r="CZ192" s="523"/>
      <c r="DA192" s="523"/>
      <c r="DB192" s="523"/>
      <c r="DC192" s="523"/>
      <c r="DD192" s="523"/>
      <c r="DE192" s="523"/>
      <c r="DF192" s="523"/>
      <c r="DG192" s="523"/>
      <c r="DH192" s="523"/>
      <c r="DI192" s="523"/>
      <c r="DJ192" s="523"/>
      <c r="DK192" s="523"/>
      <c r="DL192" s="523"/>
      <c r="DM192" s="523"/>
      <c r="DN192" s="523"/>
      <c r="DO192" s="523"/>
      <c r="DP192" s="523"/>
      <c r="DQ192" s="523"/>
      <c r="DR192" s="523"/>
      <c r="DS192" s="523"/>
      <c r="DT192" s="523"/>
      <c r="DU192" s="523"/>
      <c r="DV192" s="523"/>
      <c r="DW192" s="523"/>
      <c r="DX192" s="523"/>
      <c r="DY192" s="523"/>
      <c r="DZ192" s="523"/>
      <c r="EA192" s="523"/>
      <c r="EB192" s="523"/>
      <c r="EC192" s="523"/>
      <c r="ED192" s="523"/>
      <c r="EE192" s="523"/>
      <c r="EF192" s="523"/>
      <c r="EG192" s="523"/>
      <c r="EH192" s="523"/>
      <c r="EI192" s="523"/>
      <c r="EJ192" s="523"/>
      <c r="EK192" s="523"/>
      <c r="EL192" s="523"/>
      <c r="EM192" s="523"/>
      <c r="EN192" s="523"/>
      <c r="EO192" s="523"/>
      <c r="EP192" s="523"/>
      <c r="EQ192" s="523"/>
      <c r="ER192" s="523"/>
      <c r="ES192" s="523"/>
      <c r="ET192" s="523"/>
      <c r="EU192" s="523"/>
      <c r="EV192" s="523"/>
      <c r="EW192" s="523"/>
      <c r="EX192" s="523"/>
      <c r="EY192" s="523"/>
      <c r="EZ192" s="523"/>
      <c r="FA192" s="523"/>
      <c r="FB192" s="523"/>
      <c r="FC192" s="523"/>
      <c r="FD192" s="523"/>
      <c r="FE192" s="523"/>
      <c r="FF192" s="523"/>
      <c r="FG192" s="523"/>
      <c r="FH192" s="523"/>
      <c r="FI192" s="523"/>
      <c r="FJ192" s="523"/>
      <c r="FK192" s="523"/>
      <c r="FL192" s="523"/>
      <c r="FM192" s="523"/>
      <c r="FN192" s="523"/>
      <c r="FO192" s="523"/>
      <c r="FP192" s="523"/>
      <c r="FQ192" s="523"/>
      <c r="FR192" s="523"/>
      <c r="FS192" s="523"/>
      <c r="FT192" s="523"/>
      <c r="FU192" s="523"/>
      <c r="FV192" s="523"/>
      <c r="FW192" s="523"/>
      <c r="FX192" s="523"/>
      <c r="FY192" s="523"/>
      <c r="FZ192" s="523"/>
      <c r="GA192" s="523"/>
      <c r="GB192" s="523"/>
      <c r="GC192" s="523"/>
      <c r="GD192" s="523"/>
      <c r="GE192" s="523"/>
      <c r="GF192" s="523"/>
      <c r="GG192" s="523"/>
      <c r="GH192" s="523"/>
      <c r="GI192" s="523"/>
      <c r="GJ192" s="523"/>
      <c r="GK192" s="523"/>
      <c r="GL192" s="523"/>
      <c r="GM192" s="523"/>
      <c r="GN192" s="523"/>
      <c r="GO192" s="523"/>
      <c r="GP192" s="523"/>
      <c r="GQ192" s="523"/>
      <c r="GR192" s="523"/>
      <c r="GS192" s="523"/>
      <c r="GT192" s="523"/>
      <c r="GU192" s="523"/>
      <c r="GV192" s="523"/>
      <c r="GW192" s="523"/>
      <c r="GX192" s="523"/>
      <c r="GY192" s="523"/>
      <c r="GZ192" s="523"/>
      <c r="HA192" s="523"/>
      <c r="HB192" s="523"/>
      <c r="HC192" s="523"/>
      <c r="HD192" s="523"/>
      <c r="HE192" s="523"/>
      <c r="HF192" s="523"/>
      <c r="HG192" s="523"/>
      <c r="HH192" s="523"/>
      <c r="HI192" s="523"/>
      <c r="HJ192" s="523"/>
      <c r="HK192" s="523"/>
      <c r="HL192" s="523"/>
      <c r="HM192" s="523"/>
      <c r="HN192" s="523"/>
      <c r="HO192" s="523"/>
      <c r="HP192" s="523"/>
      <c r="HQ192" s="523"/>
      <c r="HR192" s="523"/>
      <c r="HS192" s="523"/>
      <c r="HT192" s="523"/>
      <c r="HU192" s="523"/>
      <c r="HV192" s="523"/>
      <c r="HW192" s="523"/>
      <c r="HX192" s="523"/>
      <c r="HY192" s="523"/>
      <c r="HZ192" s="523"/>
      <c r="IA192" s="523"/>
      <c r="IB192" s="523"/>
      <c r="IC192" s="523"/>
      <c r="ID192" s="523"/>
      <c r="IE192" s="523"/>
      <c r="IF192" s="523"/>
      <c r="IG192" s="523"/>
      <c r="IH192" s="523"/>
      <c r="II192" s="523"/>
      <c r="IJ192" s="523"/>
      <c r="IK192" s="523"/>
      <c r="IL192" s="523"/>
      <c r="IM192" s="523"/>
      <c r="IN192" s="523"/>
      <c r="IO192" s="523"/>
      <c r="IP192" s="523"/>
      <c r="IQ192" s="523"/>
      <c r="IR192" s="523"/>
      <c r="IS192" s="523"/>
      <c r="IT192" s="523"/>
      <c r="IU192" s="523"/>
      <c r="IV192" s="523"/>
    </row>
    <row r="193" spans="1:256" s="524" customFormat="1">
      <c r="A193" s="542"/>
      <c r="B193" s="570"/>
      <c r="C193" s="57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570"/>
      <c r="AC193" s="570"/>
      <c r="AD193" s="570"/>
      <c r="AE193" s="570"/>
      <c r="AF193" s="570"/>
      <c r="AG193" s="570"/>
      <c r="AH193" s="570"/>
      <c r="AI193" s="570"/>
      <c r="AJ193" s="570"/>
      <c r="AK193" s="523"/>
      <c r="AL193" s="523"/>
      <c r="AM193" s="523"/>
      <c r="AN193" s="523"/>
      <c r="AO193" s="523"/>
      <c r="AP193" s="523"/>
      <c r="AQ193" s="523"/>
      <c r="AR193" s="523"/>
      <c r="AS193" s="523"/>
      <c r="AT193" s="523"/>
      <c r="AU193" s="523"/>
      <c r="AV193" s="523"/>
      <c r="AW193" s="523"/>
      <c r="AX193" s="523"/>
      <c r="AY193" s="523"/>
      <c r="AZ193" s="523"/>
      <c r="BA193" s="523"/>
      <c r="BB193" s="523"/>
      <c r="BC193" s="523"/>
      <c r="BD193" s="523"/>
      <c r="BE193" s="523"/>
      <c r="BF193" s="523"/>
      <c r="BG193" s="523"/>
      <c r="BH193" s="523"/>
      <c r="BI193" s="523"/>
      <c r="BJ193" s="523"/>
      <c r="BK193" s="523"/>
      <c r="BL193" s="523"/>
      <c r="BM193" s="523"/>
      <c r="BN193" s="523"/>
      <c r="BO193" s="523"/>
      <c r="BP193" s="523"/>
      <c r="BQ193" s="523"/>
      <c r="BR193" s="523"/>
      <c r="BS193" s="523"/>
      <c r="BT193" s="523"/>
      <c r="BU193" s="523"/>
      <c r="BV193" s="523"/>
      <c r="BW193" s="523"/>
      <c r="BX193" s="523"/>
      <c r="BY193" s="523"/>
      <c r="BZ193" s="523"/>
      <c r="CA193" s="523"/>
      <c r="CB193" s="523"/>
      <c r="CC193" s="523"/>
      <c r="CD193" s="523"/>
      <c r="CE193" s="523"/>
      <c r="CF193" s="523"/>
      <c r="CG193" s="523"/>
      <c r="CH193" s="523"/>
      <c r="CI193" s="523"/>
      <c r="CJ193" s="523"/>
      <c r="CK193" s="523"/>
      <c r="CL193" s="523"/>
      <c r="CM193" s="523"/>
      <c r="CN193" s="523"/>
      <c r="CO193" s="523"/>
      <c r="CP193" s="523"/>
      <c r="CQ193" s="523"/>
      <c r="CR193" s="523"/>
      <c r="CS193" s="523"/>
      <c r="CT193" s="523"/>
      <c r="CU193" s="523"/>
      <c r="CV193" s="523"/>
      <c r="CW193" s="523"/>
      <c r="CX193" s="523"/>
      <c r="CY193" s="523"/>
      <c r="CZ193" s="523"/>
      <c r="DA193" s="523"/>
      <c r="DB193" s="523"/>
      <c r="DC193" s="523"/>
      <c r="DD193" s="523"/>
      <c r="DE193" s="523"/>
      <c r="DF193" s="523"/>
      <c r="DG193" s="523"/>
      <c r="DH193" s="523"/>
      <c r="DI193" s="523"/>
      <c r="DJ193" s="523"/>
      <c r="DK193" s="523"/>
      <c r="DL193" s="523"/>
      <c r="DM193" s="523"/>
      <c r="DN193" s="523"/>
      <c r="DO193" s="523"/>
      <c r="DP193" s="523"/>
      <c r="DQ193" s="523"/>
      <c r="DR193" s="523"/>
      <c r="DS193" s="523"/>
      <c r="DT193" s="523"/>
      <c r="DU193" s="523"/>
      <c r="DV193" s="523"/>
      <c r="DW193" s="523"/>
      <c r="DX193" s="523"/>
      <c r="DY193" s="523"/>
      <c r="DZ193" s="523"/>
      <c r="EA193" s="523"/>
      <c r="EB193" s="523"/>
      <c r="EC193" s="523"/>
      <c r="ED193" s="523"/>
      <c r="EE193" s="523"/>
      <c r="EF193" s="523"/>
      <c r="EG193" s="523"/>
      <c r="EH193" s="523"/>
      <c r="EI193" s="523"/>
      <c r="EJ193" s="523"/>
      <c r="EK193" s="523"/>
      <c r="EL193" s="523"/>
      <c r="EM193" s="523"/>
      <c r="EN193" s="523"/>
      <c r="EO193" s="523"/>
      <c r="EP193" s="523"/>
      <c r="EQ193" s="523"/>
      <c r="ER193" s="523"/>
      <c r="ES193" s="523"/>
      <c r="ET193" s="523"/>
      <c r="EU193" s="523"/>
      <c r="EV193" s="523"/>
      <c r="EW193" s="523"/>
      <c r="EX193" s="523"/>
      <c r="EY193" s="523"/>
      <c r="EZ193" s="523"/>
      <c r="FA193" s="523"/>
      <c r="FB193" s="523"/>
      <c r="FC193" s="523"/>
      <c r="FD193" s="523"/>
      <c r="FE193" s="523"/>
      <c r="FF193" s="523"/>
      <c r="FG193" s="523"/>
      <c r="FH193" s="523"/>
      <c r="FI193" s="523"/>
      <c r="FJ193" s="523"/>
      <c r="FK193" s="523"/>
      <c r="FL193" s="523"/>
      <c r="FM193" s="523"/>
      <c r="FN193" s="523"/>
      <c r="FO193" s="523"/>
      <c r="FP193" s="523"/>
      <c r="FQ193" s="523"/>
      <c r="FR193" s="523"/>
      <c r="FS193" s="523"/>
      <c r="FT193" s="523"/>
      <c r="FU193" s="523"/>
      <c r="FV193" s="523"/>
      <c r="FW193" s="523"/>
      <c r="FX193" s="523"/>
      <c r="FY193" s="523"/>
      <c r="FZ193" s="523"/>
      <c r="GA193" s="523"/>
      <c r="GB193" s="523"/>
      <c r="GC193" s="523"/>
      <c r="GD193" s="523"/>
      <c r="GE193" s="523"/>
      <c r="GF193" s="523"/>
      <c r="GG193" s="523"/>
      <c r="GH193" s="523"/>
      <c r="GI193" s="523"/>
      <c r="GJ193" s="523"/>
      <c r="GK193" s="523"/>
      <c r="GL193" s="523"/>
      <c r="GM193" s="523"/>
      <c r="GN193" s="523"/>
      <c r="GO193" s="523"/>
      <c r="GP193" s="523"/>
      <c r="GQ193" s="523"/>
      <c r="GR193" s="523"/>
      <c r="GS193" s="523"/>
      <c r="GT193" s="523"/>
      <c r="GU193" s="523"/>
      <c r="GV193" s="523"/>
      <c r="GW193" s="523"/>
      <c r="GX193" s="523"/>
      <c r="GY193" s="523"/>
      <c r="GZ193" s="523"/>
      <c r="HA193" s="523"/>
      <c r="HB193" s="523"/>
      <c r="HC193" s="523"/>
      <c r="HD193" s="523"/>
      <c r="HE193" s="523"/>
      <c r="HF193" s="523"/>
      <c r="HG193" s="523"/>
      <c r="HH193" s="523"/>
      <c r="HI193" s="523"/>
      <c r="HJ193" s="523"/>
      <c r="HK193" s="523"/>
      <c r="HL193" s="523"/>
      <c r="HM193" s="523"/>
      <c r="HN193" s="523"/>
      <c r="HO193" s="523"/>
      <c r="HP193" s="523"/>
      <c r="HQ193" s="523"/>
      <c r="HR193" s="523"/>
      <c r="HS193" s="523"/>
      <c r="HT193" s="523"/>
      <c r="HU193" s="523"/>
      <c r="HV193" s="523"/>
      <c r="HW193" s="523"/>
      <c r="HX193" s="523"/>
      <c r="HY193" s="523"/>
      <c r="HZ193" s="523"/>
      <c r="IA193" s="523"/>
      <c r="IB193" s="523"/>
      <c r="IC193" s="523"/>
      <c r="ID193" s="523"/>
      <c r="IE193" s="523"/>
      <c r="IF193" s="523"/>
      <c r="IG193" s="523"/>
      <c r="IH193" s="523"/>
      <c r="II193" s="523"/>
      <c r="IJ193" s="523"/>
      <c r="IK193" s="523"/>
      <c r="IL193" s="523"/>
      <c r="IM193" s="523"/>
      <c r="IN193" s="523"/>
      <c r="IO193" s="523"/>
      <c r="IP193" s="523"/>
      <c r="IQ193" s="523"/>
      <c r="IR193" s="523"/>
      <c r="IS193" s="523"/>
      <c r="IT193" s="523"/>
      <c r="IU193" s="523"/>
      <c r="IV193" s="523"/>
    </row>
    <row r="194" spans="1:256" s="523" customFormat="1">
      <c r="A194" s="542" t="s">
        <v>789</v>
      </c>
      <c r="B194" s="570"/>
      <c r="C194" s="57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c r="AA194" s="570"/>
      <c r="AB194" s="570"/>
      <c r="AC194" s="570"/>
      <c r="AD194" s="570"/>
      <c r="AE194" s="570"/>
      <c r="AF194" s="570"/>
      <c r="AG194" s="570"/>
      <c r="AH194" s="570"/>
      <c r="AI194" s="570"/>
      <c r="AJ194" s="570"/>
    </row>
    <row r="195" spans="1:256" s="526" customFormat="1" ht="27" customHeight="1">
      <c r="A195" s="552" t="s">
        <v>701</v>
      </c>
      <c r="B195" s="582" t="s">
        <v>233</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687" t="s">
        <v>350</v>
      </c>
      <c r="AE195" s="687"/>
      <c r="AF195" s="687"/>
      <c r="AG195" s="687"/>
      <c r="AH195" s="687"/>
      <c r="AI195" s="687"/>
      <c r="AJ195" s="704"/>
    </row>
    <row r="196" spans="1:256" s="523" customFormat="1">
      <c r="A196" s="544"/>
      <c r="B196" s="570"/>
      <c r="C196" s="570"/>
      <c r="D196" s="570"/>
      <c r="E196" s="570"/>
      <c r="F196" s="570"/>
      <c r="G196" s="570"/>
      <c r="H196" s="570"/>
      <c r="I196" s="570"/>
      <c r="J196" s="601"/>
      <c r="K196" s="601"/>
      <c r="L196" s="601"/>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701"/>
    </row>
    <row r="197" spans="1:256" s="523" customFormat="1">
      <c r="A197" s="539" t="s">
        <v>73</v>
      </c>
      <c r="B197" s="537"/>
      <c r="C197" s="537"/>
      <c r="D197" s="537"/>
      <c r="E197" s="537"/>
      <c r="F197" s="537"/>
      <c r="G197" s="537"/>
      <c r="H197" s="537"/>
      <c r="I197" s="537"/>
      <c r="J197" s="537"/>
      <c r="K197" s="537"/>
      <c r="L197" s="537"/>
      <c r="M197" s="537"/>
      <c r="N197" s="537"/>
      <c r="O197" s="537"/>
      <c r="P197" s="537"/>
      <c r="Q197" s="537"/>
      <c r="R197" s="537"/>
      <c r="S197" s="537"/>
      <c r="T197" s="537"/>
      <c r="U197" s="537"/>
      <c r="V197" s="537"/>
      <c r="W197" s="537"/>
      <c r="X197" s="537"/>
      <c r="Y197" s="537"/>
      <c r="Z197" s="537"/>
      <c r="AA197" s="537"/>
      <c r="AB197" s="537"/>
      <c r="AC197" s="537"/>
      <c r="AD197" s="685" t="s">
        <v>350</v>
      </c>
      <c r="AE197" s="685"/>
      <c r="AF197" s="685"/>
      <c r="AG197" s="685"/>
      <c r="AH197" s="685"/>
      <c r="AI197" s="685"/>
      <c r="AJ197" s="701"/>
    </row>
    <row r="198" spans="1:256" s="523" customFormat="1">
      <c r="A198" s="544"/>
      <c r="B198" s="570"/>
      <c r="C198" s="570"/>
      <c r="D198" s="570"/>
      <c r="E198" s="570"/>
      <c r="F198" s="570"/>
      <c r="G198" s="570"/>
      <c r="H198" s="570"/>
      <c r="I198" s="570"/>
      <c r="J198" s="601"/>
      <c r="K198" s="601"/>
      <c r="L198" s="601"/>
      <c r="M198" s="570"/>
      <c r="N198" s="570"/>
      <c r="O198" s="570"/>
      <c r="P198" s="570"/>
      <c r="Q198" s="570"/>
      <c r="R198" s="570"/>
      <c r="S198" s="570"/>
      <c r="T198" s="570"/>
      <c r="U198" s="570"/>
      <c r="V198" s="570"/>
      <c r="W198" s="570"/>
      <c r="X198" s="570"/>
      <c r="Y198" s="570"/>
      <c r="Z198" s="570"/>
      <c r="AA198" s="570"/>
      <c r="AB198" s="570"/>
      <c r="AC198" s="570"/>
      <c r="AD198" s="570"/>
      <c r="AE198" s="570"/>
      <c r="AF198" s="570"/>
      <c r="AG198" s="570"/>
      <c r="AH198" s="570"/>
      <c r="AI198" s="570"/>
      <c r="AJ198" s="701"/>
    </row>
    <row r="199" spans="1:256" s="523" customFormat="1">
      <c r="A199" s="539" t="s">
        <v>770</v>
      </c>
      <c r="B199" s="537"/>
      <c r="C199" s="537"/>
      <c r="D199" s="537"/>
      <c r="E199" s="537"/>
      <c r="F199" s="537"/>
      <c r="G199" s="537"/>
      <c r="H199" s="537"/>
      <c r="I199" s="537"/>
      <c r="J199" s="537"/>
      <c r="K199" s="537"/>
      <c r="L199" s="537"/>
      <c r="M199" s="537"/>
      <c r="N199" s="537"/>
      <c r="O199" s="537"/>
      <c r="P199" s="537"/>
      <c r="Q199" s="537"/>
      <c r="R199" s="537"/>
      <c r="S199" s="537"/>
      <c r="T199" s="537"/>
      <c r="U199" s="537"/>
      <c r="V199" s="537"/>
      <c r="W199" s="537"/>
      <c r="X199" s="537"/>
      <c r="Y199" s="537"/>
      <c r="Z199" s="537"/>
      <c r="AA199" s="537"/>
      <c r="AB199" s="537"/>
      <c r="AC199" s="537"/>
      <c r="AD199" s="685" t="s">
        <v>350</v>
      </c>
      <c r="AE199" s="685"/>
      <c r="AF199" s="685"/>
      <c r="AG199" s="685"/>
      <c r="AH199" s="685"/>
      <c r="AI199" s="685"/>
      <c r="AJ199" s="701"/>
    </row>
    <row r="200" spans="1:256" s="523" customFormat="1">
      <c r="A200" s="545"/>
      <c r="B200" s="572"/>
      <c r="C200" s="572"/>
      <c r="D200" s="572"/>
      <c r="E200" s="572"/>
      <c r="F200" s="572"/>
      <c r="G200" s="572"/>
      <c r="H200" s="572"/>
      <c r="I200" s="572"/>
      <c r="J200" s="639"/>
      <c r="K200" s="639"/>
      <c r="L200" s="639"/>
      <c r="M200" s="572"/>
      <c r="N200" s="572"/>
      <c r="O200" s="572"/>
      <c r="P200" s="572"/>
      <c r="Q200" s="572"/>
      <c r="R200" s="572"/>
      <c r="S200" s="572"/>
      <c r="T200" s="572"/>
      <c r="U200" s="572"/>
      <c r="V200" s="572"/>
      <c r="W200" s="572"/>
      <c r="X200" s="572"/>
      <c r="Y200" s="572"/>
      <c r="Z200" s="572"/>
      <c r="AA200" s="572"/>
      <c r="AB200" s="572"/>
      <c r="AC200" s="572"/>
      <c r="AD200" s="572"/>
      <c r="AE200" s="572"/>
      <c r="AF200" s="572"/>
      <c r="AG200" s="572"/>
      <c r="AH200" s="572"/>
      <c r="AI200" s="572"/>
      <c r="AJ200" s="702"/>
    </row>
  </sheetData>
  <mergeCells count="374">
    <mergeCell ref="A1:AI1"/>
    <mergeCell ref="N3:S3"/>
    <mergeCell ref="T3:AI3"/>
    <mergeCell ref="J6:K6"/>
    <mergeCell ref="L6:M6"/>
    <mergeCell ref="N6:AA6"/>
    <mergeCell ref="AB6:AI6"/>
    <mergeCell ref="J7:K7"/>
    <mergeCell ref="L7:M7"/>
    <mergeCell ref="N7:AA7"/>
    <mergeCell ref="AB7:AI7"/>
    <mergeCell ref="J8:K8"/>
    <mergeCell ref="L8:M8"/>
    <mergeCell ref="N8:AA8"/>
    <mergeCell ref="AB8:AI8"/>
    <mergeCell ref="J9:K9"/>
    <mergeCell ref="L9:M9"/>
    <mergeCell ref="N9:AA9"/>
    <mergeCell ref="AB9:AI9"/>
    <mergeCell ref="B10:I10"/>
    <mergeCell ref="J10:K10"/>
    <mergeCell ref="L10:M10"/>
    <mergeCell ref="N10:AA10"/>
    <mergeCell ref="AB10:AI10"/>
    <mergeCell ref="J11:K11"/>
    <mergeCell ref="L11:M11"/>
    <mergeCell ref="N11:AA11"/>
    <mergeCell ref="AB11:AI11"/>
    <mergeCell ref="J12:K12"/>
    <mergeCell ref="L12:M12"/>
    <mergeCell ref="N12:AA12"/>
    <mergeCell ref="AB12:AI12"/>
    <mergeCell ref="J13:K13"/>
    <mergeCell ref="L13:M13"/>
    <mergeCell ref="N13:AA13"/>
    <mergeCell ref="AB13:AI13"/>
    <mergeCell ref="J14:K14"/>
    <mergeCell ref="L14:M14"/>
    <mergeCell ref="N14:AA14"/>
    <mergeCell ref="AB14:AI14"/>
    <mergeCell ref="J15:K15"/>
    <mergeCell ref="L15:M15"/>
    <mergeCell ref="N15:AA15"/>
    <mergeCell ref="AB15:AI15"/>
    <mergeCell ref="J16:K16"/>
    <mergeCell ref="L16:M16"/>
    <mergeCell ref="N16:AA16"/>
    <mergeCell ref="AB16:AI16"/>
    <mergeCell ref="J17:K17"/>
    <mergeCell ref="L17:M17"/>
    <mergeCell ref="N17:AA17"/>
    <mergeCell ref="AB17:AI17"/>
    <mergeCell ref="J18:K18"/>
    <mergeCell ref="L18:M18"/>
    <mergeCell ref="N18:AA18"/>
    <mergeCell ref="AB18:AI18"/>
    <mergeCell ref="J19:K19"/>
    <mergeCell ref="L19:M19"/>
    <mergeCell ref="N19:AA19"/>
    <mergeCell ref="AB19:AI19"/>
    <mergeCell ref="B20:I20"/>
    <mergeCell ref="J20:K20"/>
    <mergeCell ref="L20:M20"/>
    <mergeCell ref="N20:AA20"/>
    <mergeCell ref="AB20:AI20"/>
    <mergeCell ref="B21:I21"/>
    <mergeCell ref="J21:K21"/>
    <mergeCell ref="L21:M21"/>
    <mergeCell ref="N21:AA21"/>
    <mergeCell ref="AB21:AI21"/>
    <mergeCell ref="B22:I22"/>
    <mergeCell ref="J22:K22"/>
    <mergeCell ref="L22:M22"/>
    <mergeCell ref="N22:AA22"/>
    <mergeCell ref="AB22:AI22"/>
    <mergeCell ref="B23:I23"/>
    <mergeCell ref="J23:K23"/>
    <mergeCell ref="L23:M23"/>
    <mergeCell ref="N23:AA23"/>
    <mergeCell ref="AB23:AI23"/>
    <mergeCell ref="J24:K24"/>
    <mergeCell ref="L24:M24"/>
    <mergeCell ref="N24:AA24"/>
    <mergeCell ref="AB24:AI24"/>
    <mergeCell ref="J25:K25"/>
    <mergeCell ref="L25:M25"/>
    <mergeCell ref="N25:AA25"/>
    <mergeCell ref="AB25:AI25"/>
    <mergeCell ref="J26:K26"/>
    <mergeCell ref="L26:M26"/>
    <mergeCell ref="N26:AA26"/>
    <mergeCell ref="AB26:AI26"/>
    <mergeCell ref="J27:K27"/>
    <mergeCell ref="L27:M27"/>
    <mergeCell ref="N27:AA27"/>
    <mergeCell ref="AB27:AI27"/>
    <mergeCell ref="J28:K28"/>
    <mergeCell ref="L28:M28"/>
    <mergeCell ref="N28:AA28"/>
    <mergeCell ref="AB28:AI28"/>
    <mergeCell ref="J29:K29"/>
    <mergeCell ref="L29:M29"/>
    <mergeCell ref="N29:AA29"/>
    <mergeCell ref="AB29:AI29"/>
    <mergeCell ref="J30:K30"/>
    <mergeCell ref="L30:M30"/>
    <mergeCell ref="N30:AA30"/>
    <mergeCell ref="AB30:AI30"/>
    <mergeCell ref="J31:K31"/>
    <mergeCell ref="L31:M31"/>
    <mergeCell ref="N31:AA31"/>
    <mergeCell ref="AB31:AI31"/>
    <mergeCell ref="J32:K32"/>
    <mergeCell ref="L32:M32"/>
    <mergeCell ref="N32:AA32"/>
    <mergeCell ref="AB32:AI32"/>
    <mergeCell ref="B33:I33"/>
    <mergeCell ref="J33:K33"/>
    <mergeCell ref="L33:M33"/>
    <mergeCell ref="N33:AA33"/>
    <mergeCell ref="AB33:AI33"/>
    <mergeCell ref="J34:K34"/>
    <mergeCell ref="L34:M34"/>
    <mergeCell ref="N34:AA34"/>
    <mergeCell ref="AB34:AI34"/>
    <mergeCell ref="J35:K35"/>
    <mergeCell ref="L35:M35"/>
    <mergeCell ref="N35:AA35"/>
    <mergeCell ref="AB35:AI35"/>
    <mergeCell ref="J36:K36"/>
    <mergeCell ref="L36:M36"/>
    <mergeCell ref="N36:AA36"/>
    <mergeCell ref="AB36:AI36"/>
    <mergeCell ref="J37:K37"/>
    <mergeCell ref="L37:M37"/>
    <mergeCell ref="N37:AA37"/>
    <mergeCell ref="AB37:AI37"/>
    <mergeCell ref="J38:K38"/>
    <mergeCell ref="L38:M38"/>
    <mergeCell ref="N38:AA38"/>
    <mergeCell ref="AB38:AI38"/>
    <mergeCell ref="J39:K39"/>
    <mergeCell ref="L39:M39"/>
    <mergeCell ref="N39:AA39"/>
    <mergeCell ref="AB39:AI39"/>
    <mergeCell ref="B40:I40"/>
    <mergeCell ref="J40:K40"/>
    <mergeCell ref="L40:M40"/>
    <mergeCell ref="N40:AA40"/>
    <mergeCell ref="AB40:AI40"/>
    <mergeCell ref="J41:K41"/>
    <mergeCell ref="L41:M41"/>
    <mergeCell ref="N41:AA41"/>
    <mergeCell ref="AB41:AI41"/>
    <mergeCell ref="J42:K42"/>
    <mergeCell ref="L42:M42"/>
    <mergeCell ref="N42:AA42"/>
    <mergeCell ref="AB42:AI42"/>
    <mergeCell ref="J43:K43"/>
    <mergeCell ref="L43:M43"/>
    <mergeCell ref="N43:AA43"/>
    <mergeCell ref="AB43:AI43"/>
    <mergeCell ref="J44:K44"/>
    <mergeCell ref="L44:M44"/>
    <mergeCell ref="N44:AA44"/>
    <mergeCell ref="AB44:AI44"/>
    <mergeCell ref="J45:K45"/>
    <mergeCell ref="L45:M45"/>
    <mergeCell ref="N45:AA45"/>
    <mergeCell ref="AB45:AI45"/>
    <mergeCell ref="B46:I46"/>
    <mergeCell ref="J46:K46"/>
    <mergeCell ref="L46:M46"/>
    <mergeCell ref="N46:AA46"/>
    <mergeCell ref="AB46:AI46"/>
    <mergeCell ref="J47:K47"/>
    <mergeCell ref="L47:M47"/>
    <mergeCell ref="N47:AA47"/>
    <mergeCell ref="AB47:AI47"/>
    <mergeCell ref="J48:K48"/>
    <mergeCell ref="L48:M48"/>
    <mergeCell ref="N48:AA48"/>
    <mergeCell ref="AB48:AI48"/>
    <mergeCell ref="J49:K49"/>
    <mergeCell ref="L49:M49"/>
    <mergeCell ref="N49:AA49"/>
    <mergeCell ref="AB49:AI49"/>
    <mergeCell ref="J50:K50"/>
    <mergeCell ref="L50:M50"/>
    <mergeCell ref="N50:AA50"/>
    <mergeCell ref="AB50:AI50"/>
    <mergeCell ref="J51:K51"/>
    <mergeCell ref="L51:M51"/>
    <mergeCell ref="N51:AA51"/>
    <mergeCell ref="AB51:AI51"/>
    <mergeCell ref="J52:K52"/>
    <mergeCell ref="L52:M52"/>
    <mergeCell ref="N52:AA52"/>
    <mergeCell ref="AB52:AI52"/>
    <mergeCell ref="J53:K53"/>
    <mergeCell ref="L53:M53"/>
    <mergeCell ref="N53:AA53"/>
    <mergeCell ref="AB53:AI53"/>
    <mergeCell ref="B54:I54"/>
    <mergeCell ref="J54:K54"/>
    <mergeCell ref="L54:M54"/>
    <mergeCell ref="N54:AA54"/>
    <mergeCell ref="AB54:AI54"/>
    <mergeCell ref="J55:K55"/>
    <mergeCell ref="L55:M55"/>
    <mergeCell ref="N55:AA55"/>
    <mergeCell ref="AB55:AI55"/>
    <mergeCell ref="J56:K56"/>
    <mergeCell ref="L56:M56"/>
    <mergeCell ref="N56:AA56"/>
    <mergeCell ref="AB56:AI56"/>
    <mergeCell ref="B57:I57"/>
    <mergeCell ref="J57:K57"/>
    <mergeCell ref="L57:M57"/>
    <mergeCell ref="N57:AA57"/>
    <mergeCell ref="AB57:AI57"/>
    <mergeCell ref="B58:I58"/>
    <mergeCell ref="J58:AI58"/>
    <mergeCell ref="A60:B60"/>
    <mergeCell ref="D60:AI60"/>
    <mergeCell ref="A65:AB65"/>
    <mergeCell ref="AC65:AI65"/>
    <mergeCell ref="A67:AB67"/>
    <mergeCell ref="AC67:AI67"/>
    <mergeCell ref="A69:AB69"/>
    <mergeCell ref="AC69:AI69"/>
    <mergeCell ref="A71:AB71"/>
    <mergeCell ref="AC71:AI71"/>
    <mergeCell ref="B72:H72"/>
    <mergeCell ref="I72:W72"/>
    <mergeCell ref="A77:AB77"/>
    <mergeCell ref="AC77:AI77"/>
    <mergeCell ref="A79:AB79"/>
    <mergeCell ref="AC79:AI79"/>
    <mergeCell ref="D81:H81"/>
    <mergeCell ref="I81:L81"/>
    <mergeCell ref="M81:U81"/>
    <mergeCell ref="V81:X81"/>
    <mergeCell ref="Y81:AA81"/>
    <mergeCell ref="AB81:AD81"/>
    <mergeCell ref="AE81:AG81"/>
    <mergeCell ref="AH81:AJ81"/>
    <mergeCell ref="C85:G85"/>
    <mergeCell ref="H85:I85"/>
    <mergeCell ref="J85:N85"/>
    <mergeCell ref="P85:Q85"/>
    <mergeCell ref="T85:U85"/>
    <mergeCell ref="C88:I88"/>
    <mergeCell ref="J88:L88"/>
    <mergeCell ref="O88:U88"/>
    <mergeCell ref="V88:X88"/>
    <mergeCell ref="C91:I91"/>
    <mergeCell ref="J91:M91"/>
    <mergeCell ref="N91:T91"/>
    <mergeCell ref="U91:X91"/>
    <mergeCell ref="C92:I92"/>
    <mergeCell ref="J92:L92"/>
    <mergeCell ref="N92:T92"/>
    <mergeCell ref="U92:W92"/>
    <mergeCell ref="C93:I93"/>
    <mergeCell ref="J93:L93"/>
    <mergeCell ref="N93:T93"/>
    <mergeCell ref="U93:W93"/>
    <mergeCell ref="C94:I94"/>
    <mergeCell ref="J94:L94"/>
    <mergeCell ref="B100:Z100"/>
    <mergeCell ref="AC100:AI100"/>
    <mergeCell ref="B102:AB102"/>
    <mergeCell ref="AC102:AI102"/>
    <mergeCell ref="B105:Z105"/>
    <mergeCell ref="AC105:AI105"/>
    <mergeCell ref="B106:Z106"/>
    <mergeCell ref="B107:AB107"/>
    <mergeCell ref="AC107:AI107"/>
    <mergeCell ref="B108:Z108"/>
    <mergeCell ref="B109:Z109"/>
    <mergeCell ref="AC109:AI109"/>
    <mergeCell ref="B114:Z114"/>
    <mergeCell ref="AC114:AI114"/>
    <mergeCell ref="B117:Z117"/>
    <mergeCell ref="AC117:AI117"/>
    <mergeCell ref="B118:Z118"/>
    <mergeCell ref="B120:Z120"/>
    <mergeCell ref="AC120:AI120"/>
    <mergeCell ref="B125:AI125"/>
    <mergeCell ref="C126:H126"/>
    <mergeCell ref="I126:O126"/>
    <mergeCell ref="C127:H127"/>
    <mergeCell ref="I127:O127"/>
    <mergeCell ref="A134:Y134"/>
    <mergeCell ref="B135:AI135"/>
    <mergeCell ref="C136:H136"/>
    <mergeCell ref="I136:O136"/>
    <mergeCell ref="C137:H137"/>
    <mergeCell ref="I137:O137"/>
    <mergeCell ref="B140:AB140"/>
    <mergeCell ref="AC140:AI140"/>
    <mergeCell ref="B142:AB142"/>
    <mergeCell ref="AC142:AI142"/>
    <mergeCell ref="AC147:AI147"/>
    <mergeCell ref="A152:AI152"/>
    <mergeCell ref="C153:H153"/>
    <mergeCell ref="I153:S153"/>
    <mergeCell ref="C154:H154"/>
    <mergeCell ref="I154:S154"/>
    <mergeCell ref="T154:Y154"/>
    <mergeCell ref="B156:AC156"/>
    <mergeCell ref="AD156:AI156"/>
    <mergeCell ref="B157:AA157"/>
    <mergeCell ref="B158:AC158"/>
    <mergeCell ref="AD158:AI158"/>
    <mergeCell ref="B159:AA159"/>
    <mergeCell ref="B160:AC160"/>
    <mergeCell ref="AD160:AI160"/>
    <mergeCell ref="B161:AA161"/>
    <mergeCell ref="C164:H164"/>
    <mergeCell ref="I164:S164"/>
    <mergeCell ref="C165:H165"/>
    <mergeCell ref="I165:S165"/>
    <mergeCell ref="T165:Y165"/>
    <mergeCell ref="A167:AC167"/>
    <mergeCell ref="AD167:AI167"/>
    <mergeCell ref="A169:AC169"/>
    <mergeCell ref="AD169:AI169"/>
    <mergeCell ref="A171:AC171"/>
    <mergeCell ref="AD171:AI171"/>
    <mergeCell ref="A173:AC173"/>
    <mergeCell ref="AD173:AI173"/>
    <mergeCell ref="A178:O178"/>
    <mergeCell ref="R178:W178"/>
    <mergeCell ref="X178:AH178"/>
    <mergeCell ref="A180:AC180"/>
    <mergeCell ref="AD180:AI180"/>
    <mergeCell ref="A182:AC182"/>
    <mergeCell ref="AD182:AI182"/>
    <mergeCell ref="A184:AC184"/>
    <mergeCell ref="AD184:AI184"/>
    <mergeCell ref="A186:AC186"/>
    <mergeCell ref="AD186:AI186"/>
    <mergeCell ref="A188:Z188"/>
    <mergeCell ref="AD188:AI188"/>
    <mergeCell ref="B189:AC189"/>
    <mergeCell ref="AD189:AI189"/>
    <mergeCell ref="B191:AC191"/>
    <mergeCell ref="AD191:AI191"/>
    <mergeCell ref="B195:AC195"/>
    <mergeCell ref="AD195:AI195"/>
    <mergeCell ref="A197:AC197"/>
    <mergeCell ref="AD197:AI197"/>
    <mergeCell ref="A199:AC199"/>
    <mergeCell ref="AD199:AI199"/>
    <mergeCell ref="A4:I5"/>
    <mergeCell ref="J4:K5"/>
    <mergeCell ref="L4:M5"/>
    <mergeCell ref="N4:AA5"/>
    <mergeCell ref="AB4:AI5"/>
    <mergeCell ref="A6:I9"/>
    <mergeCell ref="B11:I14"/>
    <mergeCell ref="B15:I17"/>
    <mergeCell ref="B18:I19"/>
    <mergeCell ref="B24:I25"/>
    <mergeCell ref="B26:I29"/>
    <mergeCell ref="B30:I32"/>
    <mergeCell ref="B34:I35"/>
    <mergeCell ref="B36:I39"/>
    <mergeCell ref="B41:I45"/>
    <mergeCell ref="B47:I50"/>
    <mergeCell ref="B51:I53"/>
    <mergeCell ref="B55:I56"/>
  </mergeCells>
  <phoneticPr fontId="27" type="Hiragana"/>
  <pageMargins left="0.78740157480314943" right="0.78740157480314943" top="0.98425196850393681" bottom="0.98425196850393681" header="0.51181102362204722" footer="0.51181102362204722"/>
  <pageSetup paperSize="9" scale="79" fitToWidth="1" fitToHeight="1" orientation="portrait" usePrinterDefaults="1" r:id="rId1"/>
  <rowBreaks count="4" manualBreakCount="4">
    <brk id="40" max="35" man="1"/>
    <brk id="61" max="35" man="1"/>
    <brk id="122" max="35" man="1"/>
    <brk id="175"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sqref="A1:XFD1048576"/>
    </sheetView>
  </sheetViews>
  <sheetFormatPr defaultRowHeight="13.5"/>
  <cols>
    <col min="1" max="1" width="1.5" style="705" customWidth="1"/>
    <col min="2" max="2" width="4.25" style="705" customWidth="1"/>
    <col min="3" max="3" width="3.375" style="705" customWidth="1"/>
    <col min="4" max="4" width="0.5" style="705" customWidth="1"/>
    <col min="5" max="36" width="3.125" style="705" customWidth="1"/>
    <col min="37" max="37" width="3" style="705" customWidth="1"/>
    <col min="38" max="16384" width="9" style="705" customWidth="1"/>
  </cols>
  <sheetData>
    <row r="1" spans="2:38" s="706" customFormat="1">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row>
    <row r="2" spans="2:38" s="706" customFormat="1">
      <c r="B2" s="710" t="s">
        <v>200</v>
      </c>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06"/>
      <c r="AJ2" s="706"/>
      <c r="AK2" s="706"/>
      <c r="AL2" s="706"/>
    </row>
    <row r="3" spans="2:38" s="706" customFormat="1" ht="14.25" customHeight="1">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24" t="s">
        <v>1</v>
      </c>
      <c r="AC3" s="743"/>
      <c r="AD3" s="743"/>
      <c r="AE3" s="743"/>
      <c r="AF3" s="772"/>
      <c r="AG3" s="804"/>
      <c r="AH3" s="809"/>
      <c r="AI3" s="809"/>
      <c r="AJ3" s="809"/>
      <c r="AK3" s="819"/>
      <c r="AL3" s="848"/>
    </row>
    <row r="4" spans="2:38" s="706" customFormat="1">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row>
    <row r="5" spans="2:38" s="706" customFormat="1">
      <c r="B5" s="711" t="s">
        <v>763</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06"/>
    </row>
    <row r="6" spans="2:38" s="706" customFormat="1">
      <c r="B6" s="711" t="s">
        <v>204</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06"/>
    </row>
    <row r="7" spans="2:38" s="706" customFormat="1" ht="13.5" customHeight="1">
      <c r="B7" s="706"/>
      <c r="C7" s="706"/>
      <c r="D7" s="706"/>
      <c r="E7" s="706"/>
      <c r="F7" s="706"/>
      <c r="G7" s="706"/>
      <c r="H7" s="706"/>
      <c r="I7" s="706"/>
      <c r="J7" s="706"/>
      <c r="K7" s="706"/>
      <c r="L7" s="706"/>
      <c r="M7" s="706"/>
      <c r="N7" s="706"/>
      <c r="O7" s="706"/>
      <c r="P7" s="706"/>
      <c r="Q7" s="706"/>
      <c r="R7" s="706"/>
      <c r="S7" s="706"/>
      <c r="T7" s="706"/>
      <c r="U7" s="706"/>
      <c r="V7" s="706"/>
      <c r="W7" s="706"/>
      <c r="X7" s="706"/>
      <c r="Y7" s="706"/>
      <c r="Z7" s="706"/>
      <c r="AA7" s="706"/>
      <c r="AB7" s="706"/>
      <c r="AC7" s="706"/>
      <c r="AD7" s="706"/>
      <c r="AE7" s="822" t="s">
        <v>340</v>
      </c>
      <c r="AF7" s="711"/>
      <c r="AG7" s="711"/>
      <c r="AH7" s="706" t="s">
        <v>2</v>
      </c>
      <c r="AI7" s="711"/>
      <c r="AJ7" s="711"/>
      <c r="AK7" s="706" t="s">
        <v>346</v>
      </c>
      <c r="AL7" s="706"/>
    </row>
    <row r="8" spans="2:38" s="706" customFormat="1">
      <c r="B8" s="711"/>
      <c r="C8" s="711"/>
      <c r="D8" s="711"/>
      <c r="E8" s="711"/>
      <c r="F8" s="711"/>
      <c r="G8" s="711"/>
      <c r="H8" s="711" t="s">
        <v>195</v>
      </c>
      <c r="I8" s="711"/>
      <c r="J8" s="711"/>
      <c r="K8" s="706"/>
      <c r="L8" s="711"/>
      <c r="M8" s="711"/>
      <c r="N8" s="711"/>
      <c r="O8" s="711"/>
      <c r="P8" s="711"/>
      <c r="Q8" s="711"/>
      <c r="R8" s="711"/>
      <c r="S8" s="711"/>
      <c r="T8" s="711"/>
      <c r="U8" s="706"/>
      <c r="V8" s="706"/>
      <c r="W8" s="706"/>
      <c r="X8" s="706"/>
      <c r="Y8" s="706"/>
      <c r="Z8" s="706"/>
      <c r="AA8" s="706"/>
      <c r="AB8" s="706"/>
      <c r="AC8" s="706"/>
      <c r="AD8" s="706"/>
      <c r="AE8" s="706"/>
      <c r="AF8" s="706"/>
      <c r="AG8" s="706"/>
      <c r="AH8" s="706"/>
      <c r="AI8" s="706"/>
      <c r="AJ8" s="706"/>
      <c r="AK8" s="706"/>
      <c r="AL8" s="706"/>
    </row>
    <row r="9" spans="2:38" s="706" customFormat="1">
      <c r="B9" s="711"/>
      <c r="C9" s="711"/>
      <c r="D9" s="711"/>
      <c r="E9" s="711"/>
      <c r="F9" s="711"/>
      <c r="G9" s="711"/>
      <c r="H9" s="711"/>
      <c r="I9" s="711"/>
      <c r="J9" s="711"/>
      <c r="K9" s="706"/>
      <c r="L9" s="711"/>
      <c r="M9" s="711"/>
      <c r="N9" s="711"/>
      <c r="O9" s="711"/>
      <c r="P9" s="711"/>
      <c r="Q9" s="711"/>
      <c r="R9" s="711"/>
      <c r="S9" s="711"/>
      <c r="T9" s="711"/>
      <c r="U9" s="706"/>
      <c r="V9" s="706"/>
      <c r="W9" s="706"/>
      <c r="X9" s="818" t="s">
        <v>181</v>
      </c>
      <c r="Y9" s="818"/>
      <c r="Z9" s="818"/>
      <c r="AA9" s="818"/>
      <c r="AB9" s="822"/>
      <c r="AC9" s="822"/>
      <c r="AD9" s="822"/>
      <c r="AE9" s="822"/>
      <c r="AF9" s="822"/>
      <c r="AG9" s="822"/>
      <c r="AH9" s="822"/>
      <c r="AI9" s="822"/>
      <c r="AJ9" s="822"/>
      <c r="AK9" s="822"/>
      <c r="AL9" s="706"/>
    </row>
    <row r="10" spans="2:38" s="706" customFormat="1">
      <c r="B10" s="711"/>
      <c r="C10" s="711"/>
      <c r="D10" s="711"/>
      <c r="E10" s="711"/>
      <c r="F10" s="711"/>
      <c r="G10" s="711"/>
      <c r="H10" s="711"/>
      <c r="I10" s="711"/>
      <c r="J10" s="711"/>
      <c r="K10" s="706"/>
      <c r="L10" s="711"/>
      <c r="M10" s="711"/>
      <c r="N10" s="711"/>
      <c r="O10" s="711"/>
      <c r="P10" s="711"/>
      <c r="Q10" s="711"/>
      <c r="R10" s="711"/>
      <c r="S10" s="711"/>
      <c r="T10" s="711"/>
      <c r="U10" s="706"/>
      <c r="V10" s="706"/>
      <c r="W10" s="706"/>
      <c r="X10" s="818" t="s">
        <v>556</v>
      </c>
      <c r="Y10" s="818"/>
      <c r="Z10" s="818"/>
      <c r="AA10" s="818"/>
      <c r="AB10" s="822"/>
      <c r="AC10" s="822"/>
      <c r="AD10" s="822"/>
      <c r="AE10" s="822"/>
      <c r="AF10" s="822"/>
      <c r="AG10" s="822"/>
      <c r="AH10" s="822"/>
      <c r="AI10" s="822"/>
      <c r="AJ10" s="822"/>
      <c r="AK10" s="822"/>
      <c r="AL10" s="706"/>
    </row>
    <row r="11" spans="2:38" s="706" customFormat="1">
      <c r="B11" s="706"/>
      <c r="C11" s="706"/>
      <c r="D11" s="706"/>
      <c r="E11" s="706"/>
      <c r="F11" s="706"/>
      <c r="G11" s="706"/>
      <c r="H11" s="706"/>
      <c r="I11" s="706"/>
      <c r="J11" s="706"/>
      <c r="K11" s="706"/>
      <c r="L11" s="706"/>
      <c r="M11" s="706"/>
      <c r="N11" s="706"/>
      <c r="O11" s="706"/>
      <c r="P11" s="706"/>
      <c r="Q11" s="706"/>
      <c r="R11" s="706"/>
      <c r="S11" s="706"/>
      <c r="T11" s="706"/>
      <c r="U11" s="706"/>
      <c r="V11" s="706"/>
      <c r="W11" s="706"/>
      <c r="X11" s="818" t="s">
        <v>362</v>
      </c>
      <c r="Y11" s="818"/>
      <c r="Z11" s="818"/>
      <c r="AA11" s="818"/>
      <c r="AB11" s="822"/>
      <c r="AC11" s="822"/>
      <c r="AD11" s="822"/>
      <c r="AE11" s="822"/>
      <c r="AF11" s="822"/>
      <c r="AG11" s="822"/>
      <c r="AH11" s="822"/>
      <c r="AI11" s="822"/>
      <c r="AJ11" s="822"/>
      <c r="AK11" s="822"/>
      <c r="AL11" s="706"/>
    </row>
    <row r="12" spans="2:38" s="706" customFormat="1">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822"/>
      <c r="AB12" s="710"/>
      <c r="AC12" s="710"/>
      <c r="AD12" s="710"/>
      <c r="AE12" s="710"/>
      <c r="AF12" s="710"/>
      <c r="AG12" s="710"/>
      <c r="AH12" s="710"/>
      <c r="AI12" s="710"/>
      <c r="AJ12" s="710"/>
      <c r="AK12" s="710"/>
      <c r="AL12" s="706"/>
    </row>
    <row r="13" spans="2:38" s="706" customFormat="1">
      <c r="B13" s="706"/>
      <c r="C13" s="710" t="s">
        <v>199</v>
      </c>
      <c r="D13" s="710"/>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row>
    <row r="14" spans="2:38" s="706" customFormat="1" ht="6.75" customHeight="1">
      <c r="B14" s="706"/>
      <c r="C14" s="710"/>
      <c r="D14" s="710"/>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row>
    <row r="15" spans="2:38" s="706" customFormat="1" ht="14.25" customHeight="1">
      <c r="B15" s="712" t="s">
        <v>205</v>
      </c>
      <c r="C15" s="727" t="s">
        <v>11</v>
      </c>
      <c r="D15" s="744"/>
      <c r="E15" s="744"/>
      <c r="F15" s="744"/>
      <c r="G15" s="744"/>
      <c r="H15" s="744"/>
      <c r="I15" s="744"/>
      <c r="J15" s="744"/>
      <c r="K15" s="744"/>
      <c r="L15" s="775"/>
      <c r="M15" s="780"/>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835"/>
      <c r="AL15" s="706"/>
    </row>
    <row r="16" spans="2:38" s="706" customFormat="1" ht="14.25" customHeight="1">
      <c r="B16" s="713"/>
      <c r="C16" s="728" t="s">
        <v>262</v>
      </c>
      <c r="D16" s="745"/>
      <c r="E16" s="745"/>
      <c r="F16" s="745"/>
      <c r="G16" s="745"/>
      <c r="H16" s="745"/>
      <c r="I16" s="745"/>
      <c r="J16" s="745"/>
      <c r="K16" s="745"/>
      <c r="L16" s="745"/>
      <c r="M16" s="781"/>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836"/>
      <c r="AL16" s="706"/>
    </row>
    <row r="17" spans="2:38" s="706" customFormat="1" ht="13.5" customHeight="1">
      <c r="B17" s="713"/>
      <c r="C17" s="727" t="s">
        <v>264</v>
      </c>
      <c r="D17" s="744"/>
      <c r="E17" s="744"/>
      <c r="F17" s="744"/>
      <c r="G17" s="744"/>
      <c r="H17" s="744"/>
      <c r="I17" s="744"/>
      <c r="J17" s="744"/>
      <c r="K17" s="744"/>
      <c r="L17" s="744"/>
      <c r="M17" s="782" t="s">
        <v>305</v>
      </c>
      <c r="N17" s="782"/>
      <c r="O17" s="782"/>
      <c r="P17" s="782"/>
      <c r="Q17" s="782"/>
      <c r="R17" s="782"/>
      <c r="S17" s="782"/>
      <c r="T17" s="813" t="s">
        <v>315</v>
      </c>
      <c r="U17" s="782"/>
      <c r="V17" s="782"/>
      <c r="W17" s="782"/>
      <c r="X17" s="813" t="s">
        <v>328</v>
      </c>
      <c r="Y17" s="782"/>
      <c r="Z17" s="782"/>
      <c r="AA17" s="782"/>
      <c r="AB17" s="782"/>
      <c r="AC17" s="782"/>
      <c r="AD17" s="782"/>
      <c r="AE17" s="782"/>
      <c r="AF17" s="782"/>
      <c r="AG17" s="782"/>
      <c r="AH17" s="782"/>
      <c r="AI17" s="782"/>
      <c r="AJ17" s="782"/>
      <c r="AK17" s="831"/>
      <c r="AL17" s="706"/>
    </row>
    <row r="18" spans="2:38" s="706" customFormat="1" ht="13.5" customHeight="1">
      <c r="B18" s="713"/>
      <c r="C18" s="729"/>
      <c r="D18" s="746"/>
      <c r="E18" s="746"/>
      <c r="F18" s="746"/>
      <c r="G18" s="746"/>
      <c r="H18" s="746"/>
      <c r="I18" s="746"/>
      <c r="J18" s="746"/>
      <c r="K18" s="746"/>
      <c r="L18" s="746"/>
      <c r="M18" s="783" t="s">
        <v>226</v>
      </c>
      <c r="N18" s="783"/>
      <c r="O18" s="783"/>
      <c r="P18" s="783"/>
      <c r="Q18" s="799" t="s">
        <v>312</v>
      </c>
      <c r="R18" s="783"/>
      <c r="S18" s="783"/>
      <c r="T18" s="783"/>
      <c r="U18" s="783"/>
      <c r="V18" s="783" t="s">
        <v>633</v>
      </c>
      <c r="W18" s="783"/>
      <c r="X18" s="783"/>
      <c r="Y18" s="783"/>
      <c r="Z18" s="783"/>
      <c r="AA18" s="783"/>
      <c r="AB18" s="783"/>
      <c r="AC18" s="783"/>
      <c r="AD18" s="783"/>
      <c r="AE18" s="783"/>
      <c r="AF18" s="783"/>
      <c r="AG18" s="783"/>
      <c r="AH18" s="783"/>
      <c r="AI18" s="783"/>
      <c r="AJ18" s="783"/>
      <c r="AK18" s="837"/>
      <c r="AL18" s="706"/>
    </row>
    <row r="19" spans="2:38" s="706" customFormat="1" ht="13.5" customHeight="1">
      <c r="B19" s="713"/>
      <c r="C19" s="728"/>
      <c r="D19" s="745"/>
      <c r="E19" s="745"/>
      <c r="F19" s="745"/>
      <c r="G19" s="745"/>
      <c r="H19" s="745"/>
      <c r="I19" s="745"/>
      <c r="J19" s="745"/>
      <c r="K19" s="745"/>
      <c r="L19" s="745"/>
      <c r="M19" s="784" t="s">
        <v>307</v>
      </c>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838"/>
      <c r="AL19" s="706"/>
    </row>
    <row r="20" spans="2:38" s="706" customFormat="1" ht="14.25" customHeight="1">
      <c r="B20" s="713"/>
      <c r="C20" s="730" t="s">
        <v>268</v>
      </c>
      <c r="D20" s="747"/>
      <c r="E20" s="747"/>
      <c r="F20" s="747"/>
      <c r="G20" s="747"/>
      <c r="H20" s="747"/>
      <c r="I20" s="747"/>
      <c r="J20" s="747"/>
      <c r="K20" s="747"/>
      <c r="L20" s="747"/>
      <c r="M20" s="724" t="s">
        <v>164</v>
      </c>
      <c r="N20" s="743"/>
      <c r="O20" s="743"/>
      <c r="P20" s="743"/>
      <c r="Q20" s="772"/>
      <c r="R20" s="804"/>
      <c r="S20" s="809"/>
      <c r="T20" s="809"/>
      <c r="U20" s="809"/>
      <c r="V20" s="809"/>
      <c r="W20" s="809"/>
      <c r="X20" s="809"/>
      <c r="Y20" s="809"/>
      <c r="Z20" s="809"/>
      <c r="AA20" s="819"/>
      <c r="AB20" s="826" t="s">
        <v>333</v>
      </c>
      <c r="AC20" s="782"/>
      <c r="AD20" s="782"/>
      <c r="AE20" s="782"/>
      <c r="AF20" s="831"/>
      <c r="AG20" s="804"/>
      <c r="AH20" s="809"/>
      <c r="AI20" s="809"/>
      <c r="AJ20" s="809"/>
      <c r="AK20" s="819"/>
      <c r="AL20" s="706"/>
    </row>
    <row r="21" spans="2:38" ht="14.25" customHeight="1">
      <c r="B21" s="713"/>
      <c r="C21" s="731" t="s">
        <v>113</v>
      </c>
      <c r="D21" s="748"/>
      <c r="E21" s="748"/>
      <c r="F21" s="748"/>
      <c r="G21" s="748"/>
      <c r="H21" s="748"/>
      <c r="I21" s="748"/>
      <c r="J21" s="748"/>
      <c r="K21" s="748"/>
      <c r="L21" s="748"/>
      <c r="M21" s="740"/>
      <c r="N21" s="758"/>
      <c r="O21" s="758"/>
      <c r="P21" s="758"/>
      <c r="Q21" s="758"/>
      <c r="R21" s="758"/>
      <c r="S21" s="758"/>
      <c r="T21" s="758"/>
      <c r="U21" s="791"/>
      <c r="V21" s="724" t="s">
        <v>319</v>
      </c>
      <c r="W21" s="743"/>
      <c r="X21" s="743"/>
      <c r="Y21" s="743"/>
      <c r="Z21" s="743"/>
      <c r="AA21" s="772"/>
      <c r="AB21" s="740"/>
      <c r="AC21" s="758"/>
      <c r="AD21" s="758"/>
      <c r="AE21" s="758"/>
      <c r="AF21" s="758"/>
      <c r="AG21" s="758"/>
      <c r="AH21" s="758"/>
      <c r="AI21" s="758"/>
      <c r="AJ21" s="758"/>
      <c r="AK21" s="791"/>
    </row>
    <row r="22" spans="2:38" ht="14.25" customHeight="1">
      <c r="B22" s="713"/>
      <c r="C22" s="732" t="s">
        <v>271</v>
      </c>
      <c r="D22" s="749"/>
      <c r="E22" s="749"/>
      <c r="F22" s="749"/>
      <c r="G22" s="749"/>
      <c r="H22" s="749"/>
      <c r="I22" s="749"/>
      <c r="J22" s="749"/>
      <c r="K22" s="749"/>
      <c r="L22" s="749"/>
      <c r="M22" s="724" t="s">
        <v>269</v>
      </c>
      <c r="N22" s="743"/>
      <c r="O22" s="743"/>
      <c r="P22" s="743"/>
      <c r="Q22" s="772"/>
      <c r="R22" s="805"/>
      <c r="S22" s="810"/>
      <c r="T22" s="810"/>
      <c r="U22" s="810"/>
      <c r="V22" s="810"/>
      <c r="W22" s="810"/>
      <c r="X22" s="810"/>
      <c r="Y22" s="810"/>
      <c r="Z22" s="810"/>
      <c r="AA22" s="823"/>
      <c r="AB22" s="758" t="s">
        <v>337</v>
      </c>
      <c r="AC22" s="758"/>
      <c r="AD22" s="758"/>
      <c r="AE22" s="758"/>
      <c r="AF22" s="791"/>
      <c r="AG22" s="805"/>
      <c r="AH22" s="810"/>
      <c r="AI22" s="810"/>
      <c r="AJ22" s="810"/>
      <c r="AK22" s="823"/>
    </row>
    <row r="23" spans="2:38" ht="13.5" customHeight="1">
      <c r="B23" s="713"/>
      <c r="C23" s="727" t="s">
        <v>149</v>
      </c>
      <c r="D23" s="744"/>
      <c r="E23" s="744"/>
      <c r="F23" s="744"/>
      <c r="G23" s="744"/>
      <c r="H23" s="744"/>
      <c r="I23" s="744"/>
      <c r="J23" s="744"/>
      <c r="K23" s="744"/>
      <c r="L23" s="744"/>
      <c r="M23" s="782" t="s">
        <v>305</v>
      </c>
      <c r="N23" s="782"/>
      <c r="O23" s="782"/>
      <c r="P23" s="782"/>
      <c r="Q23" s="782"/>
      <c r="R23" s="782"/>
      <c r="S23" s="782"/>
      <c r="T23" s="813" t="s">
        <v>315</v>
      </c>
      <c r="U23" s="782"/>
      <c r="V23" s="782"/>
      <c r="W23" s="782"/>
      <c r="X23" s="813" t="s">
        <v>328</v>
      </c>
      <c r="Y23" s="782"/>
      <c r="Z23" s="782"/>
      <c r="AA23" s="782"/>
      <c r="AB23" s="782"/>
      <c r="AC23" s="782"/>
      <c r="AD23" s="782"/>
      <c r="AE23" s="782"/>
      <c r="AF23" s="782"/>
      <c r="AG23" s="782"/>
      <c r="AH23" s="782"/>
      <c r="AI23" s="782"/>
      <c r="AJ23" s="782"/>
      <c r="AK23" s="831"/>
    </row>
    <row r="24" spans="2:38" ht="14.25" customHeight="1">
      <c r="B24" s="713"/>
      <c r="C24" s="729"/>
      <c r="D24" s="746"/>
      <c r="E24" s="746"/>
      <c r="F24" s="746"/>
      <c r="G24" s="746"/>
      <c r="H24" s="746"/>
      <c r="I24" s="746"/>
      <c r="J24" s="746"/>
      <c r="K24" s="746"/>
      <c r="L24" s="746"/>
      <c r="M24" s="783" t="s">
        <v>226</v>
      </c>
      <c r="N24" s="783"/>
      <c r="O24" s="783"/>
      <c r="P24" s="783"/>
      <c r="Q24" s="799" t="s">
        <v>312</v>
      </c>
      <c r="R24" s="783"/>
      <c r="S24" s="783"/>
      <c r="T24" s="783"/>
      <c r="U24" s="783"/>
      <c r="V24" s="783" t="s">
        <v>633</v>
      </c>
      <c r="W24" s="783"/>
      <c r="X24" s="783"/>
      <c r="Y24" s="783"/>
      <c r="Z24" s="783"/>
      <c r="AA24" s="783"/>
      <c r="AB24" s="783"/>
      <c r="AC24" s="783"/>
      <c r="AD24" s="783"/>
      <c r="AE24" s="783"/>
      <c r="AF24" s="783"/>
      <c r="AG24" s="783"/>
      <c r="AH24" s="783"/>
      <c r="AI24" s="783"/>
      <c r="AJ24" s="783"/>
      <c r="AK24" s="837"/>
    </row>
    <row r="25" spans="2:38">
      <c r="B25" s="714"/>
      <c r="C25" s="728"/>
      <c r="D25" s="745"/>
      <c r="E25" s="745"/>
      <c r="F25" s="745"/>
      <c r="G25" s="745"/>
      <c r="H25" s="745"/>
      <c r="I25" s="745"/>
      <c r="J25" s="745"/>
      <c r="K25" s="745"/>
      <c r="L25" s="745"/>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838"/>
    </row>
    <row r="26" spans="2:38" ht="13.5" customHeight="1">
      <c r="B26" s="715" t="s">
        <v>197</v>
      </c>
      <c r="C26" s="727" t="s">
        <v>11</v>
      </c>
      <c r="D26" s="744"/>
      <c r="E26" s="744"/>
      <c r="F26" s="744"/>
      <c r="G26" s="744"/>
      <c r="H26" s="744"/>
      <c r="I26" s="744"/>
      <c r="J26" s="744"/>
      <c r="K26" s="744"/>
      <c r="L26" s="744"/>
      <c r="M26" s="780"/>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835"/>
    </row>
    <row r="27" spans="2:38" ht="13.5" customHeight="1">
      <c r="B27" s="716"/>
      <c r="C27" s="728" t="s">
        <v>273</v>
      </c>
      <c r="D27" s="745"/>
      <c r="E27" s="745"/>
      <c r="F27" s="745"/>
      <c r="G27" s="745"/>
      <c r="H27" s="745"/>
      <c r="I27" s="745"/>
      <c r="J27" s="745"/>
      <c r="K27" s="745"/>
      <c r="L27" s="745"/>
      <c r="M27" s="781"/>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836"/>
    </row>
    <row r="28" spans="2:38" ht="13.5" customHeight="1">
      <c r="B28" s="716"/>
      <c r="C28" s="727" t="s">
        <v>275</v>
      </c>
      <c r="D28" s="744"/>
      <c r="E28" s="744"/>
      <c r="F28" s="744"/>
      <c r="G28" s="744"/>
      <c r="H28" s="744"/>
      <c r="I28" s="744"/>
      <c r="J28" s="744"/>
      <c r="K28" s="744"/>
      <c r="L28" s="744"/>
      <c r="M28" s="782" t="s">
        <v>305</v>
      </c>
      <c r="N28" s="782"/>
      <c r="O28" s="782"/>
      <c r="P28" s="782"/>
      <c r="Q28" s="782"/>
      <c r="R28" s="782"/>
      <c r="S28" s="782"/>
      <c r="T28" s="813" t="s">
        <v>315</v>
      </c>
      <c r="U28" s="782"/>
      <c r="V28" s="782"/>
      <c r="W28" s="782"/>
      <c r="X28" s="813" t="s">
        <v>328</v>
      </c>
      <c r="Y28" s="782"/>
      <c r="Z28" s="782"/>
      <c r="AA28" s="782"/>
      <c r="AB28" s="782"/>
      <c r="AC28" s="782"/>
      <c r="AD28" s="782"/>
      <c r="AE28" s="782"/>
      <c r="AF28" s="782"/>
      <c r="AG28" s="782"/>
      <c r="AH28" s="782"/>
      <c r="AI28" s="782"/>
      <c r="AJ28" s="782"/>
      <c r="AK28" s="831"/>
    </row>
    <row r="29" spans="2:38" ht="14.25" customHeight="1">
      <c r="B29" s="716"/>
      <c r="C29" s="729"/>
      <c r="D29" s="746"/>
      <c r="E29" s="746"/>
      <c r="F29" s="746"/>
      <c r="G29" s="746"/>
      <c r="H29" s="746"/>
      <c r="I29" s="746"/>
      <c r="J29" s="746"/>
      <c r="K29" s="746"/>
      <c r="L29" s="746"/>
      <c r="M29" s="783" t="s">
        <v>226</v>
      </c>
      <c r="N29" s="783"/>
      <c r="O29" s="783"/>
      <c r="P29" s="783"/>
      <c r="Q29" s="799" t="s">
        <v>312</v>
      </c>
      <c r="R29" s="783"/>
      <c r="S29" s="783"/>
      <c r="T29" s="783"/>
      <c r="U29" s="783"/>
      <c r="V29" s="783" t="s">
        <v>633</v>
      </c>
      <c r="W29" s="783"/>
      <c r="X29" s="783"/>
      <c r="Y29" s="783"/>
      <c r="Z29" s="783"/>
      <c r="AA29" s="783"/>
      <c r="AB29" s="783"/>
      <c r="AC29" s="783"/>
      <c r="AD29" s="783"/>
      <c r="AE29" s="783"/>
      <c r="AF29" s="783"/>
      <c r="AG29" s="783"/>
      <c r="AH29" s="783"/>
      <c r="AI29" s="783"/>
      <c r="AJ29" s="783"/>
      <c r="AK29" s="837"/>
    </row>
    <row r="30" spans="2:38">
      <c r="B30" s="716"/>
      <c r="C30" s="728"/>
      <c r="D30" s="745"/>
      <c r="E30" s="745"/>
      <c r="F30" s="745"/>
      <c r="G30" s="745"/>
      <c r="H30" s="745"/>
      <c r="I30" s="745"/>
      <c r="J30" s="745"/>
      <c r="K30" s="745"/>
      <c r="L30" s="745"/>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838"/>
    </row>
    <row r="31" spans="2:38" ht="14.25" customHeight="1">
      <c r="B31" s="716"/>
      <c r="C31" s="730" t="s">
        <v>268</v>
      </c>
      <c r="D31" s="747"/>
      <c r="E31" s="747"/>
      <c r="F31" s="747"/>
      <c r="G31" s="747"/>
      <c r="H31" s="747"/>
      <c r="I31" s="747"/>
      <c r="J31" s="747"/>
      <c r="K31" s="747"/>
      <c r="L31" s="747"/>
      <c r="M31" s="724" t="s">
        <v>164</v>
      </c>
      <c r="N31" s="743"/>
      <c r="O31" s="743"/>
      <c r="P31" s="743"/>
      <c r="Q31" s="772"/>
      <c r="R31" s="804"/>
      <c r="S31" s="809"/>
      <c r="T31" s="809"/>
      <c r="U31" s="809"/>
      <c r="V31" s="809"/>
      <c r="W31" s="809"/>
      <c r="X31" s="809"/>
      <c r="Y31" s="809"/>
      <c r="Z31" s="809"/>
      <c r="AA31" s="819"/>
      <c r="AB31" s="826" t="s">
        <v>333</v>
      </c>
      <c r="AC31" s="782"/>
      <c r="AD31" s="782"/>
      <c r="AE31" s="782"/>
      <c r="AF31" s="831"/>
      <c r="AG31" s="804"/>
      <c r="AH31" s="809"/>
      <c r="AI31" s="809"/>
      <c r="AJ31" s="809"/>
      <c r="AK31" s="819"/>
    </row>
    <row r="32" spans="2:38" ht="13.5" customHeight="1">
      <c r="B32" s="716"/>
      <c r="C32" s="733" t="s">
        <v>147</v>
      </c>
      <c r="D32" s="750"/>
      <c r="E32" s="750"/>
      <c r="F32" s="750"/>
      <c r="G32" s="750"/>
      <c r="H32" s="750"/>
      <c r="I32" s="750"/>
      <c r="J32" s="750"/>
      <c r="K32" s="750"/>
      <c r="L32" s="750"/>
      <c r="M32" s="782" t="s">
        <v>305</v>
      </c>
      <c r="N32" s="782"/>
      <c r="O32" s="782"/>
      <c r="P32" s="782"/>
      <c r="Q32" s="782"/>
      <c r="R32" s="782"/>
      <c r="S32" s="782"/>
      <c r="T32" s="813" t="s">
        <v>315</v>
      </c>
      <c r="U32" s="782"/>
      <c r="V32" s="782"/>
      <c r="W32" s="782"/>
      <c r="X32" s="813" t="s">
        <v>328</v>
      </c>
      <c r="Y32" s="782"/>
      <c r="Z32" s="782"/>
      <c r="AA32" s="782"/>
      <c r="AB32" s="782"/>
      <c r="AC32" s="782"/>
      <c r="AD32" s="782"/>
      <c r="AE32" s="782"/>
      <c r="AF32" s="782"/>
      <c r="AG32" s="782"/>
      <c r="AH32" s="782"/>
      <c r="AI32" s="782"/>
      <c r="AJ32" s="782"/>
      <c r="AK32" s="831"/>
    </row>
    <row r="33" spans="1:37" ht="14.25" customHeight="1">
      <c r="B33" s="716"/>
      <c r="C33" s="734"/>
      <c r="D33" s="751"/>
      <c r="E33" s="751"/>
      <c r="F33" s="751"/>
      <c r="G33" s="751"/>
      <c r="H33" s="751"/>
      <c r="I33" s="751"/>
      <c r="J33" s="751"/>
      <c r="K33" s="751"/>
      <c r="L33" s="751"/>
      <c r="M33" s="783" t="s">
        <v>226</v>
      </c>
      <c r="N33" s="783"/>
      <c r="O33" s="783"/>
      <c r="P33" s="783"/>
      <c r="Q33" s="799" t="s">
        <v>312</v>
      </c>
      <c r="R33" s="783"/>
      <c r="S33" s="783"/>
      <c r="T33" s="783"/>
      <c r="U33" s="783"/>
      <c r="V33" s="783" t="s">
        <v>633</v>
      </c>
      <c r="W33" s="783"/>
      <c r="X33" s="783"/>
      <c r="Y33" s="783"/>
      <c r="Z33" s="783"/>
      <c r="AA33" s="783"/>
      <c r="AB33" s="783"/>
      <c r="AC33" s="783"/>
      <c r="AD33" s="783"/>
      <c r="AE33" s="783"/>
      <c r="AF33" s="783"/>
      <c r="AG33" s="783"/>
      <c r="AH33" s="783"/>
      <c r="AI33" s="783"/>
      <c r="AJ33" s="783"/>
      <c r="AK33" s="837"/>
    </row>
    <row r="34" spans="1:37">
      <c r="B34" s="716"/>
      <c r="C34" s="735"/>
      <c r="D34" s="752"/>
      <c r="E34" s="752"/>
      <c r="F34" s="752"/>
      <c r="G34" s="752"/>
      <c r="H34" s="752"/>
      <c r="I34" s="752"/>
      <c r="J34" s="752"/>
      <c r="K34" s="752"/>
      <c r="L34" s="752"/>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838"/>
    </row>
    <row r="35" spans="1:37" ht="14.25" customHeight="1">
      <c r="B35" s="716"/>
      <c r="C35" s="730" t="s">
        <v>268</v>
      </c>
      <c r="D35" s="747"/>
      <c r="E35" s="747"/>
      <c r="F35" s="747"/>
      <c r="G35" s="747"/>
      <c r="H35" s="747"/>
      <c r="I35" s="747"/>
      <c r="J35" s="747"/>
      <c r="K35" s="747"/>
      <c r="L35" s="747"/>
      <c r="M35" s="724" t="s">
        <v>164</v>
      </c>
      <c r="N35" s="743"/>
      <c r="O35" s="743"/>
      <c r="P35" s="743"/>
      <c r="Q35" s="772"/>
      <c r="R35" s="804"/>
      <c r="S35" s="809"/>
      <c r="T35" s="809"/>
      <c r="U35" s="809"/>
      <c r="V35" s="809"/>
      <c r="W35" s="809"/>
      <c r="X35" s="809"/>
      <c r="Y35" s="809"/>
      <c r="Z35" s="809"/>
      <c r="AA35" s="819"/>
      <c r="AB35" s="826" t="s">
        <v>333</v>
      </c>
      <c r="AC35" s="782"/>
      <c r="AD35" s="782"/>
      <c r="AE35" s="782"/>
      <c r="AF35" s="831"/>
      <c r="AG35" s="804"/>
      <c r="AH35" s="809"/>
      <c r="AI35" s="809"/>
      <c r="AJ35" s="809"/>
      <c r="AK35" s="819"/>
    </row>
    <row r="36" spans="1:37" ht="14.25" customHeight="1">
      <c r="B36" s="716"/>
      <c r="C36" s="730" t="s">
        <v>280</v>
      </c>
      <c r="D36" s="747"/>
      <c r="E36" s="747"/>
      <c r="F36" s="747"/>
      <c r="G36" s="747"/>
      <c r="H36" s="747"/>
      <c r="I36" s="747"/>
      <c r="J36" s="747"/>
      <c r="K36" s="747"/>
      <c r="L36" s="747"/>
      <c r="M36" s="732"/>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839"/>
    </row>
    <row r="37" spans="1:37" ht="13.5" customHeight="1">
      <c r="B37" s="716"/>
      <c r="C37" s="727" t="s">
        <v>281</v>
      </c>
      <c r="D37" s="744"/>
      <c r="E37" s="744"/>
      <c r="F37" s="744"/>
      <c r="G37" s="744"/>
      <c r="H37" s="744"/>
      <c r="I37" s="744"/>
      <c r="J37" s="744"/>
      <c r="K37" s="744"/>
      <c r="L37" s="744"/>
      <c r="M37" s="782" t="s">
        <v>305</v>
      </c>
      <c r="N37" s="782"/>
      <c r="O37" s="782"/>
      <c r="P37" s="782"/>
      <c r="Q37" s="782"/>
      <c r="R37" s="782"/>
      <c r="S37" s="782"/>
      <c r="T37" s="813" t="s">
        <v>315</v>
      </c>
      <c r="U37" s="782"/>
      <c r="V37" s="782"/>
      <c r="W37" s="782"/>
      <c r="X37" s="813" t="s">
        <v>328</v>
      </c>
      <c r="Y37" s="782"/>
      <c r="Z37" s="782"/>
      <c r="AA37" s="782"/>
      <c r="AB37" s="782"/>
      <c r="AC37" s="782"/>
      <c r="AD37" s="782"/>
      <c r="AE37" s="782"/>
      <c r="AF37" s="782"/>
      <c r="AG37" s="782"/>
      <c r="AH37" s="782"/>
      <c r="AI37" s="782"/>
      <c r="AJ37" s="782"/>
      <c r="AK37" s="831"/>
    </row>
    <row r="38" spans="1:37" ht="14.25" customHeight="1">
      <c r="B38" s="716"/>
      <c r="C38" s="729"/>
      <c r="D38" s="746"/>
      <c r="E38" s="746"/>
      <c r="F38" s="746"/>
      <c r="G38" s="746"/>
      <c r="H38" s="746"/>
      <c r="I38" s="746"/>
      <c r="J38" s="746"/>
      <c r="K38" s="746"/>
      <c r="L38" s="746"/>
      <c r="M38" s="783" t="s">
        <v>226</v>
      </c>
      <c r="N38" s="783"/>
      <c r="O38" s="783"/>
      <c r="P38" s="783"/>
      <c r="Q38" s="799" t="s">
        <v>312</v>
      </c>
      <c r="R38" s="783"/>
      <c r="S38" s="783"/>
      <c r="T38" s="783"/>
      <c r="U38" s="783"/>
      <c r="V38" s="783" t="s">
        <v>633</v>
      </c>
      <c r="W38" s="783"/>
      <c r="X38" s="783"/>
      <c r="Y38" s="783"/>
      <c r="Z38" s="783"/>
      <c r="AA38" s="783"/>
      <c r="AB38" s="783"/>
      <c r="AC38" s="783"/>
      <c r="AD38" s="783"/>
      <c r="AE38" s="783"/>
      <c r="AF38" s="783"/>
      <c r="AG38" s="783"/>
      <c r="AH38" s="783"/>
      <c r="AI38" s="783"/>
      <c r="AJ38" s="783"/>
      <c r="AK38" s="837"/>
    </row>
    <row r="39" spans="1:37">
      <c r="B39" s="717"/>
      <c r="C39" s="728"/>
      <c r="D39" s="745"/>
      <c r="E39" s="745"/>
      <c r="F39" s="745"/>
      <c r="G39" s="745"/>
      <c r="H39" s="745"/>
      <c r="I39" s="745"/>
      <c r="J39" s="745"/>
      <c r="K39" s="745"/>
      <c r="L39" s="745"/>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838"/>
    </row>
    <row r="40" spans="1:37" ht="13.5" customHeight="1">
      <c r="B40" s="718" t="s">
        <v>206</v>
      </c>
      <c r="C40" s="736" t="s">
        <v>283</v>
      </c>
      <c r="D40" s="753"/>
      <c r="E40" s="753"/>
      <c r="F40" s="753"/>
      <c r="G40" s="753"/>
      <c r="H40" s="753"/>
      <c r="I40" s="753"/>
      <c r="J40" s="753"/>
      <c r="K40" s="753"/>
      <c r="L40" s="753"/>
      <c r="M40" s="785" t="s">
        <v>310</v>
      </c>
      <c r="N40" s="791"/>
      <c r="O40" s="723" t="s">
        <v>311</v>
      </c>
      <c r="P40" s="739"/>
      <c r="Q40" s="800"/>
      <c r="R40" s="804" t="s">
        <v>313</v>
      </c>
      <c r="S40" s="809"/>
      <c r="T40" s="809"/>
      <c r="U40" s="809"/>
      <c r="V40" s="809"/>
      <c r="W40" s="809"/>
      <c r="X40" s="809"/>
      <c r="Y40" s="809"/>
      <c r="Z40" s="819"/>
      <c r="AA40" s="723" t="s">
        <v>330</v>
      </c>
      <c r="AB40" s="739"/>
      <c r="AC40" s="739"/>
      <c r="AD40" s="800"/>
      <c r="AE40" s="805" t="s">
        <v>341</v>
      </c>
      <c r="AF40" s="810"/>
      <c r="AG40" s="810"/>
      <c r="AH40" s="810"/>
      <c r="AI40" s="795" t="s">
        <v>29</v>
      </c>
      <c r="AJ40" s="797"/>
      <c r="AK40" s="802"/>
    </row>
    <row r="41" spans="1:37" ht="14.25" customHeight="1">
      <c r="A41" s="707"/>
      <c r="B41" s="716"/>
      <c r="C41" s="737"/>
      <c r="D41" s="754"/>
      <c r="E41" s="754"/>
      <c r="F41" s="754"/>
      <c r="G41" s="754"/>
      <c r="H41" s="754"/>
      <c r="I41" s="754"/>
      <c r="J41" s="754"/>
      <c r="K41" s="754"/>
      <c r="L41" s="754"/>
      <c r="M41" s="786"/>
      <c r="N41" s="792"/>
      <c r="O41" s="794" t="s">
        <v>99</v>
      </c>
      <c r="P41" s="779"/>
      <c r="Q41" s="801"/>
      <c r="R41" s="806"/>
      <c r="S41" s="811"/>
      <c r="T41" s="811"/>
      <c r="U41" s="811"/>
      <c r="V41" s="811"/>
      <c r="W41" s="811"/>
      <c r="X41" s="811"/>
      <c r="Y41" s="811"/>
      <c r="Z41" s="820"/>
      <c r="AA41" s="824" t="s">
        <v>331</v>
      </c>
      <c r="AB41" s="725"/>
      <c r="AC41" s="725"/>
      <c r="AD41" s="725"/>
      <c r="AE41" s="830" t="s">
        <v>139</v>
      </c>
      <c r="AF41" s="832"/>
      <c r="AG41" s="832"/>
      <c r="AH41" s="832"/>
      <c r="AI41" s="830" t="s">
        <v>344</v>
      </c>
      <c r="AJ41" s="832"/>
      <c r="AK41" s="840"/>
    </row>
    <row r="42" spans="1:37" ht="14.25" customHeight="1">
      <c r="B42" s="716"/>
      <c r="C42" s="713" t="s">
        <v>284</v>
      </c>
      <c r="D42" s="755"/>
      <c r="E42" s="761" t="s">
        <v>198</v>
      </c>
      <c r="F42" s="761"/>
      <c r="G42" s="761"/>
      <c r="H42" s="761"/>
      <c r="I42" s="761"/>
      <c r="J42" s="761"/>
      <c r="K42" s="761"/>
      <c r="L42" s="761"/>
      <c r="M42" s="785"/>
      <c r="N42" s="793"/>
      <c r="O42" s="795"/>
      <c r="P42" s="797"/>
      <c r="Q42" s="802"/>
      <c r="R42" s="807" t="s">
        <v>141</v>
      </c>
      <c r="S42" s="812" t="s">
        <v>314</v>
      </c>
      <c r="T42" s="812"/>
      <c r="U42" s="814" t="s">
        <v>141</v>
      </c>
      <c r="V42" s="812" t="s">
        <v>323</v>
      </c>
      <c r="W42" s="812"/>
      <c r="X42" s="814" t="s">
        <v>141</v>
      </c>
      <c r="Y42" s="812" t="s">
        <v>329</v>
      </c>
      <c r="Z42" s="821"/>
      <c r="AA42" s="825"/>
      <c r="AB42" s="827"/>
      <c r="AC42" s="827"/>
      <c r="AD42" s="829"/>
      <c r="AE42" s="825"/>
      <c r="AF42" s="827"/>
      <c r="AG42" s="827"/>
      <c r="AH42" s="829"/>
      <c r="AI42" s="807" t="s">
        <v>141</v>
      </c>
      <c r="AJ42" s="812" t="s">
        <v>182</v>
      </c>
      <c r="AK42" s="821"/>
    </row>
    <row r="43" spans="1:37" ht="14.25" customHeight="1">
      <c r="B43" s="716"/>
      <c r="C43" s="713"/>
      <c r="D43" s="755"/>
      <c r="E43" s="761" t="s">
        <v>289</v>
      </c>
      <c r="F43" s="766"/>
      <c r="G43" s="766"/>
      <c r="H43" s="766"/>
      <c r="I43" s="766"/>
      <c r="J43" s="766"/>
      <c r="K43" s="766"/>
      <c r="L43" s="766"/>
      <c r="M43" s="785"/>
      <c r="N43" s="793"/>
      <c r="O43" s="795"/>
      <c r="P43" s="797"/>
      <c r="Q43" s="802"/>
      <c r="R43" s="807" t="s">
        <v>141</v>
      </c>
      <c r="S43" s="812" t="s">
        <v>314</v>
      </c>
      <c r="T43" s="812"/>
      <c r="U43" s="814" t="s">
        <v>141</v>
      </c>
      <c r="V43" s="812" t="s">
        <v>323</v>
      </c>
      <c r="W43" s="812"/>
      <c r="X43" s="814" t="s">
        <v>141</v>
      </c>
      <c r="Y43" s="812" t="s">
        <v>329</v>
      </c>
      <c r="Z43" s="821"/>
      <c r="AA43" s="825"/>
      <c r="AB43" s="827"/>
      <c r="AC43" s="827"/>
      <c r="AD43" s="829"/>
      <c r="AE43" s="825"/>
      <c r="AF43" s="827"/>
      <c r="AG43" s="827"/>
      <c r="AH43" s="829"/>
      <c r="AI43" s="807" t="s">
        <v>141</v>
      </c>
      <c r="AJ43" s="812" t="s">
        <v>182</v>
      </c>
      <c r="AK43" s="821"/>
    </row>
    <row r="44" spans="1:37" ht="14.25" customHeight="1">
      <c r="B44" s="716"/>
      <c r="C44" s="713"/>
      <c r="D44" s="755"/>
      <c r="E44" s="761" t="s">
        <v>152</v>
      </c>
      <c r="F44" s="766"/>
      <c r="G44" s="766"/>
      <c r="H44" s="766"/>
      <c r="I44" s="766"/>
      <c r="J44" s="766"/>
      <c r="K44" s="766"/>
      <c r="L44" s="766"/>
      <c r="M44" s="785"/>
      <c r="N44" s="793"/>
      <c r="O44" s="795"/>
      <c r="P44" s="797"/>
      <c r="Q44" s="802"/>
      <c r="R44" s="807" t="s">
        <v>141</v>
      </c>
      <c r="S44" s="812" t="s">
        <v>314</v>
      </c>
      <c r="T44" s="812"/>
      <c r="U44" s="814" t="s">
        <v>141</v>
      </c>
      <c r="V44" s="812" t="s">
        <v>323</v>
      </c>
      <c r="W44" s="812"/>
      <c r="X44" s="814" t="s">
        <v>141</v>
      </c>
      <c r="Y44" s="812" t="s">
        <v>329</v>
      </c>
      <c r="Z44" s="821"/>
      <c r="AA44" s="825"/>
      <c r="AB44" s="827"/>
      <c r="AC44" s="827"/>
      <c r="AD44" s="829"/>
      <c r="AE44" s="825"/>
      <c r="AF44" s="827"/>
      <c r="AG44" s="827"/>
      <c r="AH44" s="829"/>
      <c r="AI44" s="807" t="s">
        <v>141</v>
      </c>
      <c r="AJ44" s="812" t="s">
        <v>182</v>
      </c>
      <c r="AK44" s="821"/>
    </row>
    <row r="45" spans="1:37" ht="14.25" customHeight="1">
      <c r="B45" s="716"/>
      <c r="C45" s="713"/>
      <c r="D45" s="755"/>
      <c r="E45" s="761" t="s">
        <v>290</v>
      </c>
      <c r="F45" s="766"/>
      <c r="G45" s="766"/>
      <c r="H45" s="766"/>
      <c r="I45" s="766"/>
      <c r="J45" s="766"/>
      <c r="K45" s="766"/>
      <c r="L45" s="766"/>
      <c r="M45" s="785"/>
      <c r="N45" s="793"/>
      <c r="O45" s="795"/>
      <c r="P45" s="797"/>
      <c r="Q45" s="802"/>
      <c r="R45" s="807" t="s">
        <v>141</v>
      </c>
      <c r="S45" s="812" t="s">
        <v>314</v>
      </c>
      <c r="T45" s="812"/>
      <c r="U45" s="814" t="s">
        <v>141</v>
      </c>
      <c r="V45" s="812" t="s">
        <v>323</v>
      </c>
      <c r="W45" s="812"/>
      <c r="X45" s="814" t="s">
        <v>141</v>
      </c>
      <c r="Y45" s="812" t="s">
        <v>329</v>
      </c>
      <c r="Z45" s="821"/>
      <c r="AA45" s="825"/>
      <c r="AB45" s="827"/>
      <c r="AC45" s="827"/>
      <c r="AD45" s="829"/>
      <c r="AE45" s="825"/>
      <c r="AF45" s="827"/>
      <c r="AG45" s="827"/>
      <c r="AH45" s="829"/>
      <c r="AI45" s="807" t="s">
        <v>141</v>
      </c>
      <c r="AJ45" s="812" t="s">
        <v>182</v>
      </c>
      <c r="AK45" s="821"/>
    </row>
    <row r="46" spans="1:37" ht="14.25" customHeight="1">
      <c r="B46" s="716"/>
      <c r="C46" s="713"/>
      <c r="D46" s="755"/>
      <c r="E46" s="761" t="s">
        <v>293</v>
      </c>
      <c r="F46" s="766"/>
      <c r="G46" s="766"/>
      <c r="H46" s="766"/>
      <c r="I46" s="766"/>
      <c r="J46" s="766"/>
      <c r="K46" s="766"/>
      <c r="L46" s="766"/>
      <c r="M46" s="785"/>
      <c r="N46" s="793"/>
      <c r="O46" s="795"/>
      <c r="P46" s="797"/>
      <c r="Q46" s="802"/>
      <c r="R46" s="807" t="s">
        <v>141</v>
      </c>
      <c r="S46" s="812" t="s">
        <v>314</v>
      </c>
      <c r="T46" s="812"/>
      <c r="U46" s="814" t="s">
        <v>141</v>
      </c>
      <c r="V46" s="812" t="s">
        <v>323</v>
      </c>
      <c r="W46" s="812"/>
      <c r="X46" s="814" t="s">
        <v>141</v>
      </c>
      <c r="Y46" s="812" t="s">
        <v>329</v>
      </c>
      <c r="Z46" s="821"/>
      <c r="AA46" s="825"/>
      <c r="AB46" s="827"/>
      <c r="AC46" s="827"/>
      <c r="AD46" s="829"/>
      <c r="AE46" s="825"/>
      <c r="AF46" s="827"/>
      <c r="AG46" s="827"/>
      <c r="AH46" s="829"/>
      <c r="AI46" s="807" t="s">
        <v>141</v>
      </c>
      <c r="AJ46" s="812" t="s">
        <v>182</v>
      </c>
      <c r="AK46" s="821"/>
    </row>
    <row r="47" spans="1:37" ht="14.25" customHeight="1">
      <c r="B47" s="716"/>
      <c r="C47" s="713"/>
      <c r="D47" s="755"/>
      <c r="E47" s="762" t="s">
        <v>294</v>
      </c>
      <c r="F47" s="767"/>
      <c r="G47" s="767"/>
      <c r="H47" s="767"/>
      <c r="I47" s="767"/>
      <c r="J47" s="767"/>
      <c r="K47" s="767"/>
      <c r="L47" s="767"/>
      <c r="M47" s="785"/>
      <c r="N47" s="793"/>
      <c r="O47" s="795"/>
      <c r="P47" s="797"/>
      <c r="Q47" s="802"/>
      <c r="R47" s="807" t="s">
        <v>141</v>
      </c>
      <c r="S47" s="812" t="s">
        <v>314</v>
      </c>
      <c r="T47" s="812"/>
      <c r="U47" s="814" t="s">
        <v>141</v>
      </c>
      <c r="V47" s="812" t="s">
        <v>323</v>
      </c>
      <c r="W47" s="812"/>
      <c r="X47" s="814" t="s">
        <v>141</v>
      </c>
      <c r="Y47" s="812" t="s">
        <v>329</v>
      </c>
      <c r="Z47" s="821"/>
      <c r="AA47" s="825"/>
      <c r="AB47" s="827"/>
      <c r="AC47" s="827"/>
      <c r="AD47" s="829"/>
      <c r="AE47" s="825"/>
      <c r="AF47" s="827"/>
      <c r="AG47" s="827"/>
      <c r="AH47" s="829"/>
      <c r="AI47" s="807" t="s">
        <v>141</v>
      </c>
      <c r="AJ47" s="812" t="s">
        <v>182</v>
      </c>
      <c r="AK47" s="821"/>
    </row>
    <row r="48" spans="1:37" ht="14.25" customHeight="1">
      <c r="B48" s="716"/>
      <c r="C48" s="713"/>
      <c r="D48" s="755"/>
      <c r="E48" s="738" t="s">
        <v>191</v>
      </c>
      <c r="F48" s="768"/>
      <c r="G48" s="768"/>
      <c r="H48" s="768"/>
      <c r="I48" s="768"/>
      <c r="J48" s="768"/>
      <c r="K48" s="768"/>
      <c r="L48" s="768"/>
      <c r="M48" s="785"/>
      <c r="N48" s="793"/>
      <c r="O48" s="795"/>
      <c r="P48" s="797"/>
      <c r="Q48" s="802"/>
      <c r="R48" s="807" t="s">
        <v>141</v>
      </c>
      <c r="S48" s="812" t="s">
        <v>314</v>
      </c>
      <c r="T48" s="812"/>
      <c r="U48" s="814" t="s">
        <v>141</v>
      </c>
      <c r="V48" s="812" t="s">
        <v>323</v>
      </c>
      <c r="W48" s="812"/>
      <c r="X48" s="814" t="s">
        <v>141</v>
      </c>
      <c r="Y48" s="812" t="s">
        <v>329</v>
      </c>
      <c r="Z48" s="821"/>
      <c r="AA48" s="825"/>
      <c r="AB48" s="827"/>
      <c r="AC48" s="827"/>
      <c r="AD48" s="829"/>
      <c r="AE48" s="825"/>
      <c r="AF48" s="827"/>
      <c r="AG48" s="827"/>
      <c r="AH48" s="829"/>
      <c r="AI48" s="807" t="s">
        <v>141</v>
      </c>
      <c r="AJ48" s="812" t="s">
        <v>182</v>
      </c>
      <c r="AK48" s="821"/>
    </row>
    <row r="49" spans="2:37" ht="14.25" customHeight="1">
      <c r="B49" s="716"/>
      <c r="C49" s="713"/>
      <c r="D49" s="756"/>
      <c r="E49" s="738" t="s">
        <v>867</v>
      </c>
      <c r="F49" s="769"/>
      <c r="G49" s="769"/>
      <c r="H49" s="769"/>
      <c r="I49" s="769"/>
      <c r="J49" s="769"/>
      <c r="K49" s="769"/>
      <c r="L49" s="769"/>
      <c r="M49" s="785"/>
      <c r="N49" s="793"/>
      <c r="O49" s="795"/>
      <c r="P49" s="797"/>
      <c r="Q49" s="802"/>
      <c r="R49" s="807" t="s">
        <v>141</v>
      </c>
      <c r="S49" s="812" t="s">
        <v>314</v>
      </c>
      <c r="T49" s="812"/>
      <c r="U49" s="814" t="s">
        <v>141</v>
      </c>
      <c r="V49" s="812" t="s">
        <v>323</v>
      </c>
      <c r="W49" s="812"/>
      <c r="X49" s="814" t="s">
        <v>141</v>
      </c>
      <c r="Y49" s="812" t="s">
        <v>329</v>
      </c>
      <c r="Z49" s="821"/>
      <c r="AA49" s="825"/>
      <c r="AB49" s="827"/>
      <c r="AC49" s="827"/>
      <c r="AD49" s="829"/>
      <c r="AE49" s="825"/>
      <c r="AF49" s="827"/>
      <c r="AG49" s="827"/>
      <c r="AH49" s="829"/>
      <c r="AI49" s="807" t="s">
        <v>141</v>
      </c>
      <c r="AJ49" s="812" t="s">
        <v>182</v>
      </c>
      <c r="AK49" s="821"/>
    </row>
    <row r="50" spans="2:37" ht="14.25" customHeight="1">
      <c r="B50" s="716"/>
      <c r="C50" s="713"/>
      <c r="D50" s="756"/>
      <c r="E50" s="763" t="s">
        <v>165</v>
      </c>
      <c r="F50" s="770"/>
      <c r="G50" s="770"/>
      <c r="H50" s="770"/>
      <c r="I50" s="770"/>
      <c r="J50" s="770"/>
      <c r="K50" s="770"/>
      <c r="L50" s="770"/>
      <c r="M50" s="785"/>
      <c r="N50" s="793"/>
      <c r="O50" s="795"/>
      <c r="P50" s="797"/>
      <c r="Q50" s="802"/>
      <c r="R50" s="807" t="s">
        <v>141</v>
      </c>
      <c r="S50" s="812" t="s">
        <v>314</v>
      </c>
      <c r="T50" s="812"/>
      <c r="U50" s="814" t="s">
        <v>141</v>
      </c>
      <c r="V50" s="812" t="s">
        <v>323</v>
      </c>
      <c r="W50" s="812"/>
      <c r="X50" s="814" t="s">
        <v>141</v>
      </c>
      <c r="Y50" s="812" t="s">
        <v>329</v>
      </c>
      <c r="Z50" s="821"/>
      <c r="AA50" s="825"/>
      <c r="AB50" s="827"/>
      <c r="AC50" s="827"/>
      <c r="AD50" s="829"/>
      <c r="AE50" s="825"/>
      <c r="AF50" s="827"/>
      <c r="AG50" s="827"/>
      <c r="AH50" s="829"/>
      <c r="AI50" s="807" t="s">
        <v>141</v>
      </c>
      <c r="AJ50" s="812" t="s">
        <v>182</v>
      </c>
      <c r="AK50" s="821"/>
    </row>
    <row r="51" spans="2:37" ht="14.25" customHeight="1">
      <c r="B51" s="716"/>
      <c r="C51" s="713"/>
      <c r="D51" s="756"/>
      <c r="E51" s="764" t="s">
        <v>295</v>
      </c>
      <c r="F51" s="771"/>
      <c r="G51" s="771"/>
      <c r="H51" s="771"/>
      <c r="I51" s="771"/>
      <c r="J51" s="771"/>
      <c r="K51" s="771"/>
      <c r="L51" s="771"/>
      <c r="M51" s="785"/>
      <c r="N51" s="793"/>
      <c r="O51" s="795"/>
      <c r="P51" s="797"/>
      <c r="Q51" s="802"/>
      <c r="R51" s="807" t="s">
        <v>141</v>
      </c>
      <c r="S51" s="812" t="s">
        <v>314</v>
      </c>
      <c r="T51" s="812"/>
      <c r="U51" s="814" t="s">
        <v>141</v>
      </c>
      <c r="V51" s="812" t="s">
        <v>323</v>
      </c>
      <c r="W51" s="812"/>
      <c r="X51" s="814" t="s">
        <v>141</v>
      </c>
      <c r="Y51" s="812" t="s">
        <v>329</v>
      </c>
      <c r="Z51" s="821"/>
      <c r="AA51" s="825"/>
      <c r="AB51" s="827"/>
      <c r="AC51" s="827"/>
      <c r="AD51" s="829"/>
      <c r="AE51" s="825"/>
      <c r="AF51" s="827"/>
      <c r="AG51" s="827"/>
      <c r="AH51" s="829"/>
      <c r="AI51" s="807" t="s">
        <v>141</v>
      </c>
      <c r="AJ51" s="812" t="s">
        <v>182</v>
      </c>
      <c r="AK51" s="821"/>
    </row>
    <row r="52" spans="2:37" ht="14.25" customHeight="1">
      <c r="B52" s="716"/>
      <c r="C52" s="713"/>
      <c r="D52" s="757"/>
      <c r="E52" s="765" t="s">
        <v>296</v>
      </c>
      <c r="F52" s="765"/>
      <c r="G52" s="765"/>
      <c r="H52" s="765"/>
      <c r="I52" s="765"/>
      <c r="J52" s="765"/>
      <c r="K52" s="765"/>
      <c r="L52" s="765"/>
      <c r="M52" s="785"/>
      <c r="N52" s="793"/>
      <c r="O52" s="795"/>
      <c r="P52" s="797"/>
      <c r="Q52" s="802"/>
      <c r="R52" s="807" t="s">
        <v>141</v>
      </c>
      <c r="S52" s="812" t="s">
        <v>314</v>
      </c>
      <c r="T52" s="812"/>
      <c r="U52" s="814" t="s">
        <v>141</v>
      </c>
      <c r="V52" s="812" t="s">
        <v>323</v>
      </c>
      <c r="W52" s="812"/>
      <c r="X52" s="814" t="s">
        <v>141</v>
      </c>
      <c r="Y52" s="812" t="s">
        <v>329</v>
      </c>
      <c r="Z52" s="821"/>
      <c r="AA52" s="825"/>
      <c r="AB52" s="827"/>
      <c r="AC52" s="827"/>
      <c r="AD52" s="829"/>
      <c r="AE52" s="825"/>
      <c r="AF52" s="827"/>
      <c r="AG52" s="827"/>
      <c r="AH52" s="829"/>
      <c r="AI52" s="807" t="s">
        <v>141</v>
      </c>
      <c r="AJ52" s="812" t="s">
        <v>182</v>
      </c>
      <c r="AK52" s="821"/>
    </row>
    <row r="53" spans="2:37" ht="14.25" customHeight="1">
      <c r="B53" s="716"/>
      <c r="C53" s="713"/>
      <c r="D53" s="755"/>
      <c r="E53" s="762" t="s">
        <v>140</v>
      </c>
      <c r="F53" s="767"/>
      <c r="G53" s="767"/>
      <c r="H53" s="767"/>
      <c r="I53" s="767"/>
      <c r="J53" s="767"/>
      <c r="K53" s="767"/>
      <c r="L53" s="767"/>
      <c r="M53" s="785"/>
      <c r="N53" s="793"/>
      <c r="O53" s="795"/>
      <c r="P53" s="797"/>
      <c r="Q53" s="802"/>
      <c r="R53" s="807" t="s">
        <v>141</v>
      </c>
      <c r="S53" s="812" t="s">
        <v>314</v>
      </c>
      <c r="T53" s="812"/>
      <c r="U53" s="814" t="s">
        <v>141</v>
      </c>
      <c r="V53" s="812" t="s">
        <v>323</v>
      </c>
      <c r="W53" s="812"/>
      <c r="X53" s="814" t="s">
        <v>141</v>
      </c>
      <c r="Y53" s="812" t="s">
        <v>329</v>
      </c>
      <c r="Z53" s="821"/>
      <c r="AA53" s="825"/>
      <c r="AB53" s="827"/>
      <c r="AC53" s="827"/>
      <c r="AD53" s="829"/>
      <c r="AE53" s="825"/>
      <c r="AF53" s="827"/>
      <c r="AG53" s="827"/>
      <c r="AH53" s="829"/>
      <c r="AI53" s="807" t="s">
        <v>141</v>
      </c>
      <c r="AJ53" s="812" t="s">
        <v>182</v>
      </c>
      <c r="AK53" s="821"/>
    </row>
    <row r="54" spans="2:37" ht="14.25" customHeight="1">
      <c r="B54" s="716"/>
      <c r="C54" s="714"/>
      <c r="D54" s="755"/>
      <c r="E54" s="762" t="s">
        <v>299</v>
      </c>
      <c r="F54" s="767"/>
      <c r="G54" s="767"/>
      <c r="H54" s="767"/>
      <c r="I54" s="767"/>
      <c r="J54" s="767"/>
      <c r="K54" s="767"/>
      <c r="L54" s="767"/>
      <c r="M54" s="785"/>
      <c r="N54" s="793"/>
      <c r="O54" s="795"/>
      <c r="P54" s="797"/>
      <c r="Q54" s="802"/>
      <c r="R54" s="807" t="s">
        <v>141</v>
      </c>
      <c r="S54" s="812" t="s">
        <v>314</v>
      </c>
      <c r="T54" s="812"/>
      <c r="U54" s="814" t="s">
        <v>141</v>
      </c>
      <c r="V54" s="812" t="s">
        <v>323</v>
      </c>
      <c r="W54" s="812"/>
      <c r="X54" s="814" t="s">
        <v>141</v>
      </c>
      <c r="Y54" s="812" t="s">
        <v>329</v>
      </c>
      <c r="Z54" s="821"/>
      <c r="AA54" s="825"/>
      <c r="AB54" s="827"/>
      <c r="AC54" s="827"/>
      <c r="AD54" s="829"/>
      <c r="AE54" s="825"/>
      <c r="AF54" s="827"/>
      <c r="AG54" s="827"/>
      <c r="AH54" s="829"/>
      <c r="AI54" s="807" t="s">
        <v>141</v>
      </c>
      <c r="AJ54" s="812" t="s">
        <v>182</v>
      </c>
      <c r="AK54" s="821"/>
    </row>
    <row r="55" spans="2:37" ht="14.25" customHeight="1">
      <c r="B55" s="719"/>
      <c r="C55" s="732" t="s">
        <v>287</v>
      </c>
      <c r="D55" s="749"/>
      <c r="E55" s="749"/>
      <c r="F55" s="749"/>
      <c r="G55" s="749"/>
      <c r="H55" s="749"/>
      <c r="I55" s="749"/>
      <c r="J55" s="749"/>
      <c r="K55" s="749"/>
      <c r="L55" s="749"/>
      <c r="M55" s="785"/>
      <c r="N55" s="793"/>
      <c r="O55" s="795"/>
      <c r="P55" s="797"/>
      <c r="Q55" s="802"/>
      <c r="R55" s="807" t="s">
        <v>141</v>
      </c>
      <c r="S55" s="812" t="s">
        <v>314</v>
      </c>
      <c r="T55" s="812"/>
      <c r="U55" s="814" t="s">
        <v>141</v>
      </c>
      <c r="V55" s="812" t="s">
        <v>323</v>
      </c>
      <c r="W55" s="812"/>
      <c r="X55" s="814" t="s">
        <v>141</v>
      </c>
      <c r="Y55" s="812" t="s">
        <v>329</v>
      </c>
      <c r="Z55" s="821"/>
      <c r="AA55" s="825"/>
      <c r="AB55" s="827"/>
      <c r="AC55" s="827"/>
      <c r="AD55" s="829"/>
      <c r="AE55" s="825"/>
      <c r="AF55" s="827"/>
      <c r="AG55" s="827"/>
      <c r="AH55" s="829"/>
      <c r="AI55" s="833"/>
      <c r="AJ55" s="834"/>
      <c r="AK55" s="841"/>
    </row>
    <row r="56" spans="2:37" ht="14.25" customHeight="1">
      <c r="B56" s="719"/>
      <c r="C56" s="732" t="s">
        <v>221</v>
      </c>
      <c r="D56" s="749"/>
      <c r="E56" s="749"/>
      <c r="F56" s="749"/>
      <c r="G56" s="749"/>
      <c r="H56" s="749"/>
      <c r="I56" s="749"/>
      <c r="J56" s="749"/>
      <c r="K56" s="749"/>
      <c r="L56" s="749"/>
      <c r="M56" s="785"/>
      <c r="N56" s="793"/>
      <c r="O56" s="795"/>
      <c r="P56" s="797"/>
      <c r="Q56" s="802"/>
      <c r="R56" s="807" t="s">
        <v>141</v>
      </c>
      <c r="S56" s="812" t="s">
        <v>314</v>
      </c>
      <c r="T56" s="812"/>
      <c r="U56" s="814" t="s">
        <v>141</v>
      </c>
      <c r="V56" s="812" t="s">
        <v>323</v>
      </c>
      <c r="W56" s="812"/>
      <c r="X56" s="814" t="s">
        <v>141</v>
      </c>
      <c r="Y56" s="812" t="s">
        <v>329</v>
      </c>
      <c r="Z56" s="821"/>
      <c r="AA56" s="825"/>
      <c r="AB56" s="827"/>
      <c r="AC56" s="827"/>
      <c r="AD56" s="829"/>
      <c r="AE56" s="825"/>
      <c r="AF56" s="827"/>
      <c r="AG56" s="827"/>
      <c r="AH56" s="829"/>
      <c r="AI56" s="833"/>
      <c r="AJ56" s="834"/>
      <c r="AK56" s="841"/>
    </row>
    <row r="57" spans="2:37" ht="14.25" customHeight="1">
      <c r="B57" s="720" t="s">
        <v>208</v>
      </c>
      <c r="C57" s="738"/>
      <c r="D57" s="738"/>
      <c r="E57" s="738"/>
      <c r="F57" s="738"/>
      <c r="G57" s="738"/>
      <c r="H57" s="738"/>
      <c r="I57" s="738"/>
      <c r="J57" s="738"/>
      <c r="K57" s="773"/>
      <c r="L57" s="776"/>
      <c r="M57" s="787"/>
      <c r="N57" s="787"/>
      <c r="O57" s="787"/>
      <c r="P57" s="787"/>
      <c r="Q57" s="787"/>
      <c r="R57" s="808"/>
      <c r="S57" s="808"/>
      <c r="T57" s="808"/>
      <c r="U57" s="815"/>
      <c r="V57" s="817"/>
      <c r="W57" s="710"/>
      <c r="X57" s="710"/>
      <c r="Y57" s="710"/>
      <c r="Z57" s="710"/>
      <c r="AA57" s="710"/>
      <c r="AB57" s="828"/>
      <c r="AC57" s="828"/>
      <c r="AD57" s="828"/>
      <c r="AJ57" s="725"/>
      <c r="AK57" s="842"/>
    </row>
    <row r="58" spans="2:37" ht="14.25" customHeight="1">
      <c r="B58" s="721" t="s">
        <v>211</v>
      </c>
      <c r="C58" s="721"/>
      <c r="D58" s="721"/>
      <c r="E58" s="721"/>
      <c r="F58" s="721"/>
      <c r="G58" s="721"/>
      <c r="H58" s="721"/>
      <c r="I58" s="721"/>
      <c r="J58" s="721"/>
      <c r="K58" s="774"/>
      <c r="L58" s="777"/>
      <c r="M58" s="788"/>
      <c r="N58" s="788"/>
      <c r="O58" s="788"/>
      <c r="P58" s="788"/>
      <c r="Q58" s="788"/>
      <c r="R58" s="788"/>
      <c r="S58" s="788"/>
      <c r="T58" s="788"/>
      <c r="U58" s="788"/>
      <c r="V58" s="788"/>
      <c r="W58" s="788"/>
      <c r="X58" s="788"/>
      <c r="Y58" s="788"/>
      <c r="Z58" s="788"/>
      <c r="AA58" s="788"/>
      <c r="AB58" s="788"/>
      <c r="AC58" s="788"/>
      <c r="AD58" s="788"/>
      <c r="AE58" s="788"/>
      <c r="AF58" s="788"/>
      <c r="AG58" s="788"/>
      <c r="AH58" s="788"/>
      <c r="AI58" s="788"/>
      <c r="AJ58" s="788"/>
      <c r="AK58" s="843"/>
    </row>
    <row r="59" spans="2:37" ht="14.25" customHeight="1">
      <c r="B59" s="722" t="s">
        <v>26</v>
      </c>
      <c r="C59" s="722"/>
      <c r="D59" s="722"/>
      <c r="E59" s="722"/>
      <c r="F59" s="722"/>
      <c r="G59" s="722"/>
      <c r="H59" s="722"/>
      <c r="I59" s="722"/>
      <c r="J59" s="722"/>
      <c r="K59" s="722"/>
      <c r="L59" s="778"/>
      <c r="M59" s="787"/>
      <c r="N59" s="787"/>
      <c r="O59" s="787"/>
      <c r="P59" s="787"/>
      <c r="Q59" s="787"/>
      <c r="R59" s="808"/>
      <c r="S59" s="808"/>
      <c r="T59" s="808"/>
      <c r="U59" s="815"/>
      <c r="V59" s="817" t="s">
        <v>327</v>
      </c>
      <c r="W59" s="710"/>
      <c r="X59" s="710"/>
      <c r="Y59" s="710"/>
      <c r="Z59" s="710"/>
      <c r="AA59" s="710"/>
      <c r="AB59" s="828"/>
      <c r="AC59" s="828"/>
      <c r="AD59" s="828"/>
      <c r="AJ59" s="725"/>
      <c r="AK59" s="842"/>
    </row>
    <row r="60" spans="2:37" ht="14.25" customHeight="1">
      <c r="B60" s="720" t="s">
        <v>214</v>
      </c>
      <c r="C60" s="738"/>
      <c r="D60" s="738"/>
      <c r="E60" s="738"/>
      <c r="F60" s="738"/>
      <c r="G60" s="738"/>
      <c r="H60" s="738"/>
      <c r="I60" s="738"/>
      <c r="J60" s="738"/>
      <c r="K60" s="738"/>
      <c r="L60" s="730"/>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7"/>
      <c r="AK60" s="844"/>
    </row>
    <row r="61" spans="2:37" ht="14.25" customHeight="1">
      <c r="B61" s="723" t="s">
        <v>176</v>
      </c>
      <c r="C61" s="739"/>
      <c r="D61" s="739"/>
      <c r="E61" s="739"/>
      <c r="F61" s="739"/>
      <c r="G61" s="739"/>
      <c r="H61" s="739"/>
      <c r="I61" s="739"/>
      <c r="J61" s="739"/>
      <c r="K61" s="739"/>
      <c r="L61" s="779"/>
      <c r="M61" s="779"/>
      <c r="N61" s="779"/>
      <c r="O61" s="796"/>
      <c r="P61" s="798"/>
      <c r="Q61" s="803"/>
      <c r="R61" s="803"/>
      <c r="S61" s="803"/>
      <c r="T61" s="803"/>
      <c r="U61" s="808"/>
      <c r="V61" s="817"/>
      <c r="W61" s="710"/>
      <c r="X61" s="710"/>
      <c r="Y61" s="710"/>
      <c r="Z61" s="710"/>
      <c r="AA61" s="710"/>
      <c r="AB61" s="828"/>
      <c r="AC61" s="828"/>
      <c r="AD61" s="828"/>
      <c r="AJ61" s="725"/>
      <c r="AK61" s="842"/>
    </row>
    <row r="62" spans="2:37" ht="14.25" customHeight="1">
      <c r="B62" s="712" t="s">
        <v>216</v>
      </c>
      <c r="C62" s="740" t="s">
        <v>187</v>
      </c>
      <c r="D62" s="758"/>
      <c r="E62" s="758"/>
      <c r="F62" s="758"/>
      <c r="G62" s="758"/>
      <c r="H62" s="758"/>
      <c r="I62" s="758"/>
      <c r="J62" s="758"/>
      <c r="K62" s="758"/>
      <c r="L62" s="758"/>
      <c r="M62" s="758"/>
      <c r="N62" s="758"/>
      <c r="O62" s="758"/>
      <c r="P62" s="758"/>
      <c r="Q62" s="758"/>
      <c r="R62" s="758"/>
      <c r="S62" s="758"/>
      <c r="T62" s="758"/>
      <c r="U62" s="740" t="s">
        <v>316</v>
      </c>
      <c r="V62" s="758"/>
      <c r="W62" s="758"/>
      <c r="X62" s="758"/>
      <c r="Y62" s="758"/>
      <c r="Z62" s="758"/>
      <c r="AA62" s="758"/>
      <c r="AB62" s="758"/>
      <c r="AC62" s="758"/>
      <c r="AD62" s="758"/>
      <c r="AE62" s="758"/>
      <c r="AF62" s="758"/>
      <c r="AG62" s="758"/>
      <c r="AH62" s="758"/>
      <c r="AI62" s="758"/>
      <c r="AJ62" s="758"/>
      <c r="AK62" s="791"/>
    </row>
    <row r="63" spans="2:37">
      <c r="B63" s="713"/>
      <c r="C63" s="737"/>
      <c r="D63" s="759"/>
      <c r="E63" s="759"/>
      <c r="F63" s="759"/>
      <c r="G63" s="759"/>
      <c r="H63" s="759"/>
      <c r="I63" s="759"/>
      <c r="J63" s="759"/>
      <c r="K63" s="759"/>
      <c r="L63" s="759"/>
      <c r="M63" s="759"/>
      <c r="N63" s="759"/>
      <c r="O63" s="759"/>
      <c r="P63" s="759"/>
      <c r="Q63" s="759"/>
      <c r="R63" s="759"/>
      <c r="S63" s="759"/>
      <c r="T63" s="759"/>
      <c r="U63" s="737"/>
      <c r="V63" s="759"/>
      <c r="W63" s="759"/>
      <c r="X63" s="759"/>
      <c r="Y63" s="759"/>
      <c r="Z63" s="759"/>
      <c r="AA63" s="759"/>
      <c r="AB63" s="759"/>
      <c r="AC63" s="759"/>
      <c r="AD63" s="759"/>
      <c r="AE63" s="759"/>
      <c r="AF63" s="759"/>
      <c r="AG63" s="759"/>
      <c r="AH63" s="759"/>
      <c r="AI63" s="759"/>
      <c r="AJ63" s="759"/>
      <c r="AK63" s="845"/>
    </row>
    <row r="64" spans="2:37">
      <c r="B64" s="713"/>
      <c r="C64" s="741"/>
      <c r="D64" s="754"/>
      <c r="E64" s="754"/>
      <c r="F64" s="754"/>
      <c r="G64" s="754"/>
      <c r="H64" s="754"/>
      <c r="I64" s="754"/>
      <c r="J64" s="754"/>
      <c r="K64" s="754"/>
      <c r="L64" s="754"/>
      <c r="M64" s="754"/>
      <c r="N64" s="754"/>
      <c r="O64" s="754"/>
      <c r="P64" s="754"/>
      <c r="Q64" s="754"/>
      <c r="R64" s="754"/>
      <c r="S64" s="754"/>
      <c r="T64" s="754"/>
      <c r="U64" s="741"/>
      <c r="V64" s="754"/>
      <c r="W64" s="754"/>
      <c r="X64" s="754"/>
      <c r="Y64" s="754"/>
      <c r="Z64" s="754"/>
      <c r="AA64" s="754"/>
      <c r="AB64" s="754"/>
      <c r="AC64" s="754"/>
      <c r="AD64" s="754"/>
      <c r="AE64" s="754"/>
      <c r="AF64" s="754"/>
      <c r="AG64" s="754"/>
      <c r="AH64" s="754"/>
      <c r="AI64" s="754"/>
      <c r="AJ64" s="754"/>
      <c r="AK64" s="846"/>
    </row>
    <row r="65" spans="2:37">
      <c r="B65" s="713"/>
      <c r="C65" s="741"/>
      <c r="D65" s="754"/>
      <c r="E65" s="754"/>
      <c r="F65" s="754"/>
      <c r="G65" s="754"/>
      <c r="H65" s="754"/>
      <c r="I65" s="754"/>
      <c r="J65" s="754"/>
      <c r="K65" s="754"/>
      <c r="L65" s="754"/>
      <c r="M65" s="754"/>
      <c r="N65" s="754"/>
      <c r="O65" s="754"/>
      <c r="P65" s="754"/>
      <c r="Q65" s="754"/>
      <c r="R65" s="754"/>
      <c r="S65" s="754"/>
      <c r="T65" s="754"/>
      <c r="U65" s="741"/>
      <c r="V65" s="754"/>
      <c r="W65" s="754"/>
      <c r="X65" s="754"/>
      <c r="Y65" s="754"/>
      <c r="Z65" s="754"/>
      <c r="AA65" s="754"/>
      <c r="AB65" s="754"/>
      <c r="AC65" s="754"/>
      <c r="AD65" s="754"/>
      <c r="AE65" s="754"/>
      <c r="AF65" s="754"/>
      <c r="AG65" s="754"/>
      <c r="AH65" s="754"/>
      <c r="AI65" s="754"/>
      <c r="AJ65" s="754"/>
      <c r="AK65" s="846"/>
    </row>
    <row r="66" spans="2:37">
      <c r="B66" s="714"/>
      <c r="C66" s="742"/>
      <c r="D66" s="760"/>
      <c r="E66" s="760"/>
      <c r="F66" s="760"/>
      <c r="G66" s="760"/>
      <c r="H66" s="760"/>
      <c r="I66" s="760"/>
      <c r="J66" s="760"/>
      <c r="K66" s="760"/>
      <c r="L66" s="760"/>
      <c r="M66" s="760"/>
      <c r="N66" s="760"/>
      <c r="O66" s="760"/>
      <c r="P66" s="760"/>
      <c r="Q66" s="760"/>
      <c r="R66" s="760"/>
      <c r="S66" s="760"/>
      <c r="T66" s="760"/>
      <c r="U66" s="742"/>
      <c r="V66" s="760"/>
      <c r="W66" s="760"/>
      <c r="X66" s="760"/>
      <c r="Y66" s="760"/>
      <c r="Z66" s="760"/>
      <c r="AA66" s="760"/>
      <c r="AB66" s="760"/>
      <c r="AC66" s="760"/>
      <c r="AD66" s="760"/>
      <c r="AE66" s="760"/>
      <c r="AF66" s="760"/>
      <c r="AG66" s="760"/>
      <c r="AH66" s="760"/>
      <c r="AI66" s="760"/>
      <c r="AJ66" s="760"/>
      <c r="AK66" s="847"/>
    </row>
    <row r="67" spans="2:37" ht="14.25" customHeight="1">
      <c r="B67" s="724" t="s">
        <v>218</v>
      </c>
      <c r="C67" s="743"/>
      <c r="D67" s="743"/>
      <c r="E67" s="743"/>
      <c r="F67" s="772"/>
      <c r="G67" s="722" t="s">
        <v>301</v>
      </c>
      <c r="H67" s="722"/>
      <c r="I67" s="722"/>
      <c r="J67" s="722"/>
      <c r="K67" s="722"/>
      <c r="L67" s="722"/>
      <c r="M67" s="722"/>
      <c r="N67" s="722"/>
      <c r="O67" s="722"/>
      <c r="P67" s="722"/>
      <c r="Q67" s="722"/>
      <c r="R67" s="722"/>
      <c r="S67" s="722"/>
      <c r="T67" s="722"/>
      <c r="U67" s="816"/>
      <c r="V67" s="816"/>
      <c r="W67" s="816"/>
      <c r="X67" s="816"/>
      <c r="Y67" s="816"/>
      <c r="Z67" s="816"/>
      <c r="AA67" s="816"/>
      <c r="AB67" s="816"/>
      <c r="AC67" s="816"/>
      <c r="AD67" s="816"/>
      <c r="AE67" s="816"/>
      <c r="AF67" s="816"/>
      <c r="AG67" s="816"/>
      <c r="AH67" s="816"/>
      <c r="AI67" s="816"/>
      <c r="AJ67" s="816"/>
      <c r="AK67" s="816"/>
    </row>
    <row r="69" spans="2:37">
      <c r="B69" s="725" t="s">
        <v>223</v>
      </c>
    </row>
    <row r="70" spans="2:37">
      <c r="B70" s="725" t="s">
        <v>225</v>
      </c>
    </row>
    <row r="71" spans="2:37">
      <c r="B71" s="725" t="s">
        <v>229</v>
      </c>
    </row>
    <row r="72" spans="2:37">
      <c r="B72" s="725" t="s">
        <v>230</v>
      </c>
    </row>
    <row r="73" spans="2:37">
      <c r="B73" s="725" t="s">
        <v>232</v>
      </c>
    </row>
    <row r="74" spans="2:37">
      <c r="B74" s="725" t="s">
        <v>224</v>
      </c>
    </row>
    <row r="75" spans="2:37">
      <c r="B75" s="725" t="s">
        <v>234</v>
      </c>
    </row>
    <row r="76" spans="2:37">
      <c r="B76" s="725"/>
      <c r="E76" s="705" t="s">
        <v>65</v>
      </c>
    </row>
    <row r="77" spans="2:37">
      <c r="B77" s="725" t="s">
        <v>238</v>
      </c>
    </row>
    <row r="78" spans="2:37">
      <c r="B78" s="725" t="s">
        <v>242</v>
      </c>
    </row>
    <row r="79" spans="2:37">
      <c r="E79" s="725" t="s">
        <v>300</v>
      </c>
    </row>
    <row r="90" spans="2:2" ht="12.75" customHeight="1">
      <c r="B90" s="726"/>
    </row>
    <row r="91" spans="2:2" ht="12.75" customHeight="1">
      <c r="B91" s="726" t="s">
        <v>243</v>
      </c>
    </row>
    <row r="92" spans="2:2" ht="12.75" customHeight="1">
      <c r="B92" s="726" t="s">
        <v>244</v>
      </c>
    </row>
    <row r="93" spans="2:2" ht="12.75" customHeight="1">
      <c r="B93" s="726" t="s">
        <v>247</v>
      </c>
    </row>
    <row r="94" spans="2:2" ht="12.75" customHeight="1">
      <c r="B94" s="726" t="s">
        <v>249</v>
      </c>
    </row>
    <row r="95" spans="2:2" ht="12.75" customHeight="1">
      <c r="B95" s="726" t="s">
        <v>250</v>
      </c>
    </row>
    <row r="96" spans="2:2" ht="12.75" customHeight="1">
      <c r="B96" s="726" t="s">
        <v>255</v>
      </c>
    </row>
    <row r="97" spans="2:2" ht="12.75" customHeight="1">
      <c r="B97" s="726" t="s">
        <v>259</v>
      </c>
    </row>
    <row r="98" spans="2:2" ht="12.75" customHeight="1">
      <c r="B98" s="726" t="s">
        <v>193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708"/>
    </row>
    <row r="182" spans="1:1">
      <c r="A182" s="709"/>
    </row>
    <row r="233" spans="1:1">
      <c r="A233" s="709"/>
    </row>
    <row r="282" spans="1:1">
      <c r="A282" s="709"/>
    </row>
    <row r="309" spans="1:1">
      <c r="A309" s="708"/>
    </row>
    <row r="359" spans="1:1">
      <c r="A359" s="709"/>
    </row>
    <row r="383" spans="1:1">
      <c r="A383" s="708"/>
    </row>
    <row r="411" spans="1:1">
      <c r="A411" s="708"/>
    </row>
    <row r="439" spans="1:1">
      <c r="A439" s="708"/>
    </row>
    <row r="463" spans="1:1">
      <c r="A463" s="708"/>
    </row>
    <row r="492" spans="1:1">
      <c r="A492" s="708"/>
    </row>
    <row r="521" spans="1:1">
      <c r="A521" s="708"/>
    </row>
    <row r="570" spans="1:1">
      <c r="A570" s="709"/>
    </row>
    <row r="601" spans="1:1">
      <c r="A601" s="709"/>
    </row>
    <row r="645" spans="1:1">
      <c r="A645" s="709"/>
    </row>
    <row r="681" spans="1:1">
      <c r="A681" s="708"/>
    </row>
    <row r="720" spans="1:1">
      <c r="A720" s="709"/>
    </row>
    <row r="749" spans="1:1">
      <c r="A749" s="709"/>
    </row>
    <row r="788" spans="1:1">
      <c r="A788" s="709"/>
    </row>
    <row r="827" spans="1:1">
      <c r="A827" s="709"/>
    </row>
    <row r="855" spans="1:1">
      <c r="A855" s="709"/>
    </row>
    <row r="895" spans="1:1">
      <c r="A895" s="709"/>
    </row>
    <row r="935" spans="1:1">
      <c r="A935" s="709"/>
    </row>
    <row r="964" spans="1:1">
      <c r="A964" s="709"/>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7"/>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F125"/>
  <sheetViews>
    <sheetView view="pageBreakPreview" topLeftCell="A7" zoomScale="117" zoomScaleSheetLayoutView="117" workbookViewId="0">
      <selection sqref="A1:XFD1048576"/>
    </sheetView>
  </sheetViews>
  <sheetFormatPr defaultRowHeight="13.5"/>
  <cols>
    <col min="1" max="2" width="4.25" style="711" customWidth="1"/>
    <col min="3" max="3" width="25" style="710" customWidth="1"/>
    <col min="4" max="4" width="4.875" style="710" customWidth="1"/>
    <col min="5" max="5" width="41.625" style="710" customWidth="1"/>
    <col min="6" max="6" width="4.875" style="710" customWidth="1"/>
    <col min="7" max="7" width="19.625" style="849" customWidth="1"/>
    <col min="8" max="8" width="33.875" style="710" customWidth="1"/>
    <col min="9" max="22" width="4.875" style="710" customWidth="1"/>
    <col min="23" max="23" width="7.25" style="710" customWidth="1"/>
    <col min="24" max="24" width="13.25" style="710" customWidth="1"/>
    <col min="25" max="29" width="4.875" style="710" customWidth="1"/>
    <col min="30" max="30" width="9.25" style="710" bestFit="1" customWidth="1"/>
    <col min="31" max="32" width="4.875" style="710" customWidth="1"/>
    <col min="33" max="16384" width="9" style="710" customWidth="1"/>
  </cols>
  <sheetData>
    <row r="1" spans="1:32">
      <c r="A1" s="850"/>
      <c r="B1" s="850"/>
      <c r="C1" s="868"/>
      <c r="D1" s="868"/>
      <c r="E1" s="868"/>
      <c r="F1" s="868"/>
      <c r="G1" s="872"/>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row>
    <row r="2" spans="1:32" ht="20.25" customHeight="1">
      <c r="A2" s="851" t="s">
        <v>347</v>
      </c>
      <c r="B2" s="851"/>
      <c r="C2" s="868"/>
      <c r="D2" s="868"/>
      <c r="E2" s="868"/>
      <c r="F2" s="868"/>
      <c r="G2" s="872"/>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row>
    <row r="3" spans="1:32" ht="20.25" customHeight="1">
      <c r="A3" s="852" t="s">
        <v>403</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row>
    <row r="4" spans="1:32" ht="20.25" customHeight="1">
      <c r="A4" s="850"/>
      <c r="B4" s="850"/>
      <c r="C4" s="868"/>
      <c r="D4" s="868"/>
      <c r="E4" s="868"/>
      <c r="F4" s="868"/>
      <c r="G4" s="872"/>
      <c r="H4" s="868"/>
      <c r="I4" s="868"/>
      <c r="J4" s="868"/>
      <c r="K4" s="868"/>
      <c r="L4" s="868"/>
      <c r="M4" s="868"/>
      <c r="N4" s="868"/>
      <c r="O4" s="868"/>
      <c r="P4" s="868"/>
      <c r="Q4" s="868"/>
      <c r="R4" s="868"/>
      <c r="S4" s="868"/>
      <c r="T4" s="868"/>
      <c r="U4" s="868"/>
      <c r="V4" s="868"/>
      <c r="W4" s="868"/>
      <c r="X4" s="868"/>
      <c r="Y4" s="868"/>
      <c r="Z4" s="868"/>
      <c r="AA4" s="868"/>
      <c r="AB4" s="868"/>
      <c r="AC4" s="868"/>
      <c r="AD4" s="868"/>
      <c r="AE4" s="868"/>
      <c r="AF4" s="868"/>
    </row>
    <row r="5" spans="1:32" ht="30" customHeight="1">
      <c r="A5" s="850"/>
      <c r="B5" s="850"/>
      <c r="C5" s="868"/>
      <c r="D5" s="868"/>
      <c r="E5" s="868"/>
      <c r="F5" s="868"/>
      <c r="G5" s="872"/>
      <c r="H5" s="868"/>
      <c r="I5" s="868"/>
      <c r="J5" s="850"/>
      <c r="K5" s="850"/>
      <c r="L5" s="850"/>
      <c r="M5" s="850"/>
      <c r="N5" s="850"/>
      <c r="O5" s="850"/>
      <c r="P5" s="850"/>
      <c r="Q5" s="850"/>
      <c r="R5" s="850"/>
      <c r="S5" s="853" t="s">
        <v>419</v>
      </c>
      <c r="T5" s="853"/>
      <c r="U5" s="853"/>
      <c r="V5" s="853"/>
      <c r="W5" s="985"/>
      <c r="X5" s="988"/>
      <c r="Y5" s="988"/>
      <c r="Z5" s="988"/>
      <c r="AA5" s="988"/>
      <c r="AB5" s="988"/>
      <c r="AC5" s="988"/>
      <c r="AD5" s="988"/>
      <c r="AE5" s="988"/>
      <c r="AF5" s="1008"/>
    </row>
    <row r="6" spans="1:32" ht="20.25" customHeight="1">
      <c r="A6" s="850"/>
      <c r="B6" s="850"/>
      <c r="C6" s="868"/>
      <c r="D6" s="868"/>
      <c r="E6" s="868"/>
      <c r="F6" s="868"/>
      <c r="G6" s="872"/>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row>
    <row r="7" spans="1:32" ht="18" customHeight="1">
      <c r="A7" s="853" t="s">
        <v>367</v>
      </c>
      <c r="B7" s="853"/>
      <c r="C7" s="853"/>
      <c r="D7" s="853" t="s">
        <v>413</v>
      </c>
      <c r="E7" s="853"/>
      <c r="F7" s="898" t="s">
        <v>414</v>
      </c>
      <c r="G7" s="898"/>
      <c r="H7" s="853" t="s">
        <v>355</v>
      </c>
      <c r="I7" s="853"/>
      <c r="J7" s="853"/>
      <c r="K7" s="853"/>
      <c r="L7" s="853"/>
      <c r="M7" s="853"/>
      <c r="N7" s="853"/>
      <c r="O7" s="853"/>
      <c r="P7" s="853"/>
      <c r="Q7" s="853"/>
      <c r="R7" s="853"/>
      <c r="S7" s="853"/>
      <c r="T7" s="853"/>
      <c r="U7" s="853"/>
      <c r="V7" s="853"/>
      <c r="W7" s="853"/>
      <c r="X7" s="853"/>
      <c r="Y7" s="853" t="s">
        <v>104</v>
      </c>
      <c r="Z7" s="853"/>
      <c r="AA7" s="853"/>
      <c r="AB7" s="853"/>
      <c r="AC7" s="853" t="s">
        <v>424</v>
      </c>
      <c r="AD7" s="853"/>
      <c r="AE7" s="853"/>
      <c r="AF7" s="877"/>
    </row>
    <row r="8" spans="1:32" ht="18.75" customHeight="1">
      <c r="A8" s="854" t="s">
        <v>769</v>
      </c>
      <c r="B8" s="854"/>
      <c r="C8" s="876"/>
      <c r="D8" s="854"/>
      <c r="E8" s="891"/>
      <c r="F8" s="886"/>
      <c r="G8" s="901"/>
      <c r="H8" s="909" t="s">
        <v>158</v>
      </c>
      <c r="I8" s="928" t="s">
        <v>141</v>
      </c>
      <c r="J8" s="941" t="s">
        <v>852</v>
      </c>
      <c r="K8" s="951"/>
      <c r="L8" s="951"/>
      <c r="M8" s="928" t="s">
        <v>141</v>
      </c>
      <c r="N8" s="941" t="s">
        <v>370</v>
      </c>
      <c r="O8" s="951"/>
      <c r="P8" s="951"/>
      <c r="Q8" s="928" t="s">
        <v>141</v>
      </c>
      <c r="R8" s="941" t="s">
        <v>796</v>
      </c>
      <c r="S8" s="951"/>
      <c r="T8" s="951"/>
      <c r="U8" s="928" t="s">
        <v>141</v>
      </c>
      <c r="V8" s="941" t="s">
        <v>426</v>
      </c>
      <c r="W8" s="951"/>
      <c r="X8" s="893"/>
      <c r="Y8" s="1000"/>
      <c r="Z8" s="1000"/>
      <c r="AA8" s="1000"/>
      <c r="AB8" s="1000"/>
      <c r="AC8" s="1000"/>
      <c r="AD8" s="1000"/>
      <c r="AE8" s="1000"/>
      <c r="AF8" s="1009"/>
    </row>
    <row r="9" spans="1:32" ht="18.75" customHeight="1">
      <c r="A9" s="853"/>
      <c r="B9" s="853"/>
      <c r="C9" s="877"/>
      <c r="D9" s="885"/>
      <c r="E9" s="892"/>
      <c r="F9" s="889"/>
      <c r="G9" s="902"/>
      <c r="H9" s="910"/>
      <c r="I9" s="929" t="s">
        <v>141</v>
      </c>
      <c r="J9" s="942" t="s">
        <v>756</v>
      </c>
      <c r="K9" s="952"/>
      <c r="L9" s="952"/>
      <c r="M9" s="967" t="s">
        <v>141</v>
      </c>
      <c r="N9" s="942" t="s">
        <v>297</v>
      </c>
      <c r="O9" s="952"/>
      <c r="P9" s="952"/>
      <c r="Q9" s="967" t="s">
        <v>141</v>
      </c>
      <c r="R9" s="942" t="s">
        <v>860</v>
      </c>
      <c r="S9" s="952"/>
      <c r="T9" s="952"/>
      <c r="U9" s="967" t="s">
        <v>141</v>
      </c>
      <c r="V9" s="942" t="s">
        <v>675</v>
      </c>
      <c r="W9" s="952"/>
      <c r="X9" s="895"/>
      <c r="Y9" s="1001"/>
      <c r="Z9" s="1001"/>
      <c r="AA9" s="1001"/>
      <c r="AB9" s="1001"/>
      <c r="AC9" s="1001"/>
      <c r="AD9" s="1001"/>
      <c r="AE9" s="1001"/>
      <c r="AF9" s="1010"/>
    </row>
    <row r="10" spans="1:32" ht="18.75" customHeight="1">
      <c r="A10" s="855"/>
      <c r="B10" s="869"/>
      <c r="C10" s="878"/>
      <c r="D10" s="886"/>
      <c r="E10" s="893"/>
      <c r="F10" s="899"/>
      <c r="G10" s="903"/>
      <c r="H10" s="911" t="s">
        <v>501</v>
      </c>
      <c r="I10" s="930" t="s">
        <v>141</v>
      </c>
      <c r="J10" s="943" t="s">
        <v>272</v>
      </c>
      <c r="K10" s="943"/>
      <c r="L10" s="960"/>
      <c r="M10" s="971" t="s">
        <v>141</v>
      </c>
      <c r="N10" s="943" t="s">
        <v>541</v>
      </c>
      <c r="O10" s="943"/>
      <c r="P10" s="960"/>
      <c r="Q10" s="971" t="s">
        <v>141</v>
      </c>
      <c r="R10" s="976" t="s">
        <v>131</v>
      </c>
      <c r="S10" s="976"/>
      <c r="T10" s="976"/>
      <c r="U10" s="976"/>
      <c r="V10" s="976"/>
      <c r="W10" s="976"/>
      <c r="X10" s="989"/>
      <c r="Y10" s="928" t="s">
        <v>141</v>
      </c>
      <c r="Z10" s="941" t="s">
        <v>428</v>
      </c>
      <c r="AA10" s="941"/>
      <c r="AB10" s="1004"/>
      <c r="AC10" s="928" t="s">
        <v>141</v>
      </c>
      <c r="AD10" s="941" t="s">
        <v>428</v>
      </c>
      <c r="AE10" s="941"/>
      <c r="AF10" s="1004"/>
    </row>
    <row r="11" spans="1:32" ht="19.5" customHeight="1">
      <c r="A11" s="856"/>
      <c r="B11" s="870"/>
      <c r="C11" s="879"/>
      <c r="D11" s="887"/>
      <c r="E11" s="894"/>
      <c r="F11" s="888"/>
      <c r="G11" s="904"/>
      <c r="H11" s="912" t="s">
        <v>416</v>
      </c>
      <c r="I11" s="931" t="s">
        <v>141</v>
      </c>
      <c r="J11" s="944" t="s">
        <v>420</v>
      </c>
      <c r="K11" s="953"/>
      <c r="L11" s="961"/>
      <c r="M11" s="964" t="s">
        <v>141</v>
      </c>
      <c r="N11" s="944" t="s">
        <v>345</v>
      </c>
      <c r="O11" s="964"/>
      <c r="P11" s="944"/>
      <c r="Q11" s="955"/>
      <c r="R11" s="955"/>
      <c r="S11" s="955"/>
      <c r="T11" s="955"/>
      <c r="U11" s="955"/>
      <c r="V11" s="955"/>
      <c r="W11" s="955"/>
      <c r="X11" s="990"/>
      <c r="Y11" s="966" t="s">
        <v>141</v>
      </c>
      <c r="Z11" s="948" t="s">
        <v>213</v>
      </c>
      <c r="AA11" s="959"/>
      <c r="AB11" s="1005"/>
      <c r="AC11" s="966" t="s">
        <v>141</v>
      </c>
      <c r="AD11" s="948" t="s">
        <v>213</v>
      </c>
      <c r="AE11" s="959"/>
      <c r="AF11" s="1005"/>
    </row>
    <row r="12" spans="1:32" ht="19.5" customHeight="1">
      <c r="A12" s="856"/>
      <c r="B12" s="870"/>
      <c r="C12" s="879"/>
      <c r="D12" s="887"/>
      <c r="E12" s="894"/>
      <c r="F12" s="888"/>
      <c r="G12" s="904"/>
      <c r="H12" s="913" t="s">
        <v>616</v>
      </c>
      <c r="I12" s="932" t="s">
        <v>141</v>
      </c>
      <c r="J12" s="945" t="s">
        <v>420</v>
      </c>
      <c r="K12" s="954"/>
      <c r="L12" s="962"/>
      <c r="M12" s="936" t="s">
        <v>141</v>
      </c>
      <c r="N12" s="945" t="s">
        <v>345</v>
      </c>
      <c r="O12" s="936"/>
      <c r="P12" s="945"/>
      <c r="Q12" s="979"/>
      <c r="R12" s="979"/>
      <c r="S12" s="979"/>
      <c r="T12" s="979"/>
      <c r="U12" s="979"/>
      <c r="V12" s="979"/>
      <c r="W12" s="979"/>
      <c r="X12" s="991"/>
      <c r="Y12" s="1002"/>
      <c r="Z12" s="959"/>
      <c r="AA12" s="959"/>
      <c r="AB12" s="1005"/>
      <c r="AC12" s="1002"/>
      <c r="AD12" s="959"/>
      <c r="AE12" s="959"/>
      <c r="AF12" s="1005"/>
    </row>
    <row r="13" spans="1:32" ht="18.75" customHeight="1">
      <c r="A13" s="856"/>
      <c r="B13" s="870"/>
      <c r="C13" s="880"/>
      <c r="D13" s="888"/>
      <c r="E13" s="894"/>
      <c r="F13" s="888"/>
      <c r="G13" s="905"/>
      <c r="H13" s="914" t="s">
        <v>579</v>
      </c>
      <c r="I13" s="933" t="s">
        <v>141</v>
      </c>
      <c r="J13" s="946" t="s">
        <v>272</v>
      </c>
      <c r="K13" s="946"/>
      <c r="L13" s="963" t="s">
        <v>141</v>
      </c>
      <c r="M13" s="946" t="s">
        <v>279</v>
      </c>
      <c r="N13" s="946"/>
      <c r="O13" s="946"/>
      <c r="P13" s="946"/>
      <c r="Q13" s="946"/>
      <c r="R13" s="946"/>
      <c r="S13" s="946"/>
      <c r="T13" s="946"/>
      <c r="U13" s="946"/>
      <c r="V13" s="946"/>
      <c r="W13" s="946"/>
      <c r="X13" s="992"/>
      <c r="Y13" s="1002"/>
      <c r="Z13" s="959"/>
      <c r="AA13" s="959"/>
      <c r="AB13" s="1005"/>
      <c r="AC13" s="1002"/>
      <c r="AD13" s="959"/>
      <c r="AE13" s="959"/>
      <c r="AF13" s="1005"/>
    </row>
    <row r="14" spans="1:32" ht="18.75" customHeight="1">
      <c r="A14" s="856"/>
      <c r="B14" s="870"/>
      <c r="C14" s="880"/>
      <c r="D14" s="888"/>
      <c r="E14" s="894"/>
      <c r="F14" s="888"/>
      <c r="G14" s="905"/>
      <c r="H14" s="914"/>
      <c r="I14" s="933"/>
      <c r="J14" s="946"/>
      <c r="K14" s="946"/>
      <c r="L14" s="963"/>
      <c r="M14" s="946"/>
      <c r="N14" s="946"/>
      <c r="O14" s="882"/>
      <c r="P14" s="882"/>
      <c r="Q14" s="882"/>
      <c r="R14" s="882"/>
      <c r="S14" s="882"/>
      <c r="T14" s="882"/>
      <c r="U14" s="882"/>
      <c r="V14" s="882"/>
      <c r="W14" s="882"/>
      <c r="X14" s="896"/>
      <c r="Y14" s="1002"/>
      <c r="Z14" s="959"/>
      <c r="AA14" s="959"/>
      <c r="AB14" s="1005"/>
      <c r="AC14" s="1002"/>
      <c r="AD14" s="959"/>
      <c r="AE14" s="959"/>
      <c r="AF14" s="1005"/>
    </row>
    <row r="15" spans="1:32" ht="18.75" customHeight="1">
      <c r="A15" s="856"/>
      <c r="B15" s="870"/>
      <c r="C15" s="880"/>
      <c r="D15" s="888"/>
      <c r="E15" s="894"/>
      <c r="F15" s="888"/>
      <c r="G15" s="905"/>
      <c r="H15" s="914"/>
      <c r="I15" s="932"/>
      <c r="J15" s="946"/>
      <c r="K15" s="946"/>
      <c r="L15" s="963"/>
      <c r="M15" s="946"/>
      <c r="N15" s="946"/>
      <c r="O15" s="978"/>
      <c r="P15" s="978"/>
      <c r="Q15" s="978"/>
      <c r="R15" s="978"/>
      <c r="S15" s="978"/>
      <c r="T15" s="978"/>
      <c r="U15" s="978"/>
      <c r="V15" s="978"/>
      <c r="W15" s="978"/>
      <c r="X15" s="993"/>
      <c r="Y15" s="1002"/>
      <c r="Z15" s="959"/>
      <c r="AA15" s="959"/>
      <c r="AB15" s="1005"/>
      <c r="AC15" s="1002"/>
      <c r="AD15" s="959"/>
      <c r="AE15" s="959"/>
      <c r="AF15" s="1005"/>
    </row>
    <row r="16" spans="1:32" ht="18.75" customHeight="1">
      <c r="A16" s="856"/>
      <c r="B16" s="870"/>
      <c r="C16" s="880"/>
      <c r="D16" s="888"/>
      <c r="E16" s="894"/>
      <c r="F16" s="888"/>
      <c r="G16" s="905"/>
      <c r="H16" s="915" t="s">
        <v>467</v>
      </c>
      <c r="I16" s="934" t="s">
        <v>141</v>
      </c>
      <c r="J16" s="945" t="s">
        <v>421</v>
      </c>
      <c r="K16" s="954"/>
      <c r="L16" s="962"/>
      <c r="M16" s="936" t="s">
        <v>141</v>
      </c>
      <c r="N16" s="945" t="s">
        <v>174</v>
      </c>
      <c r="O16" s="979"/>
      <c r="P16" s="979"/>
      <c r="Q16" s="979"/>
      <c r="R16" s="979"/>
      <c r="S16" s="979"/>
      <c r="T16" s="979"/>
      <c r="U16" s="979"/>
      <c r="V16" s="979"/>
      <c r="W16" s="979"/>
      <c r="X16" s="991"/>
      <c r="Y16" s="1002"/>
      <c r="Z16" s="897"/>
      <c r="AA16" s="897"/>
      <c r="AB16" s="1005"/>
      <c r="AC16" s="1002"/>
      <c r="AD16" s="897"/>
      <c r="AE16" s="897"/>
      <c r="AF16" s="1005"/>
    </row>
    <row r="17" spans="1:32" ht="18.75" customHeight="1">
      <c r="A17" s="856"/>
      <c r="B17" s="870"/>
      <c r="C17" s="880"/>
      <c r="D17" s="888"/>
      <c r="E17" s="894"/>
      <c r="F17" s="888"/>
      <c r="G17" s="905"/>
      <c r="H17" s="914" t="s">
        <v>617</v>
      </c>
      <c r="I17" s="935" t="s">
        <v>141</v>
      </c>
      <c r="J17" s="946" t="s">
        <v>272</v>
      </c>
      <c r="K17" s="946"/>
      <c r="L17" s="935" t="s">
        <v>141</v>
      </c>
      <c r="M17" s="946" t="s">
        <v>279</v>
      </c>
      <c r="N17" s="946"/>
      <c r="O17" s="947"/>
      <c r="P17" s="947"/>
      <c r="Q17" s="947"/>
      <c r="R17" s="947"/>
      <c r="S17" s="947"/>
      <c r="T17" s="947"/>
      <c r="U17" s="947"/>
      <c r="V17" s="947"/>
      <c r="W17" s="947"/>
      <c r="X17" s="994"/>
      <c r="Y17" s="1002"/>
      <c r="Z17" s="897"/>
      <c r="AA17" s="897"/>
      <c r="AB17" s="1005"/>
      <c r="AC17" s="1002"/>
      <c r="AD17" s="897"/>
      <c r="AE17" s="897"/>
      <c r="AF17" s="1005"/>
    </row>
    <row r="18" spans="1:32" ht="18.75" customHeight="1">
      <c r="A18" s="856"/>
      <c r="B18" s="870"/>
      <c r="C18" s="880"/>
      <c r="D18" s="888"/>
      <c r="E18" s="894"/>
      <c r="F18" s="888"/>
      <c r="G18" s="905"/>
      <c r="H18" s="914"/>
      <c r="I18" s="935"/>
      <c r="J18" s="946"/>
      <c r="K18" s="946"/>
      <c r="L18" s="935"/>
      <c r="M18" s="946"/>
      <c r="N18" s="946"/>
      <c r="O18" s="944"/>
      <c r="P18" s="944"/>
      <c r="Q18" s="944"/>
      <c r="R18" s="944"/>
      <c r="S18" s="944"/>
      <c r="T18" s="944"/>
      <c r="U18" s="944"/>
      <c r="V18" s="944"/>
      <c r="W18" s="944"/>
      <c r="X18" s="995"/>
      <c r="Y18" s="1002"/>
      <c r="Z18" s="897"/>
      <c r="AA18" s="897"/>
      <c r="AB18" s="1005"/>
      <c r="AC18" s="1002"/>
      <c r="AD18" s="897"/>
      <c r="AE18" s="897"/>
      <c r="AF18" s="1005"/>
    </row>
    <row r="19" spans="1:32" ht="18.75" customHeight="1">
      <c r="A19" s="856"/>
      <c r="B19" s="870"/>
      <c r="C19" s="880"/>
      <c r="D19" s="888"/>
      <c r="E19" s="894"/>
      <c r="F19" s="888"/>
      <c r="G19" s="905"/>
      <c r="H19" s="914" t="s">
        <v>399</v>
      </c>
      <c r="I19" s="935" t="s">
        <v>141</v>
      </c>
      <c r="J19" s="946" t="s">
        <v>272</v>
      </c>
      <c r="K19" s="946"/>
      <c r="L19" s="935" t="s">
        <v>141</v>
      </c>
      <c r="M19" s="946" t="s">
        <v>279</v>
      </c>
      <c r="N19" s="946"/>
      <c r="O19" s="947"/>
      <c r="P19" s="947"/>
      <c r="Q19" s="947"/>
      <c r="R19" s="947"/>
      <c r="S19" s="947"/>
      <c r="T19" s="947"/>
      <c r="U19" s="947"/>
      <c r="V19" s="947"/>
      <c r="W19" s="947"/>
      <c r="X19" s="994"/>
      <c r="Y19" s="1002"/>
      <c r="Z19" s="897"/>
      <c r="AA19" s="897"/>
      <c r="AB19" s="1005"/>
      <c r="AC19" s="1002"/>
      <c r="AD19" s="897"/>
      <c r="AE19" s="897"/>
      <c r="AF19" s="1005"/>
    </row>
    <row r="20" spans="1:32" ht="18.75" customHeight="1">
      <c r="A20" s="856"/>
      <c r="B20" s="870"/>
      <c r="C20" s="880"/>
      <c r="D20" s="888"/>
      <c r="E20" s="894"/>
      <c r="F20" s="888"/>
      <c r="G20" s="905"/>
      <c r="H20" s="914"/>
      <c r="I20" s="935"/>
      <c r="J20" s="946"/>
      <c r="K20" s="946"/>
      <c r="L20" s="935"/>
      <c r="M20" s="946"/>
      <c r="N20" s="946"/>
      <c r="O20" s="944"/>
      <c r="P20" s="944"/>
      <c r="Q20" s="944"/>
      <c r="R20" s="944"/>
      <c r="S20" s="944"/>
      <c r="T20" s="944"/>
      <c r="U20" s="944"/>
      <c r="V20" s="944"/>
      <c r="W20" s="944"/>
      <c r="X20" s="995"/>
      <c r="Y20" s="1002"/>
      <c r="Z20" s="897"/>
      <c r="AA20" s="897"/>
      <c r="AB20" s="1005"/>
      <c r="AC20" s="1002"/>
      <c r="AD20" s="897"/>
      <c r="AE20" s="897"/>
      <c r="AF20" s="1005"/>
    </row>
    <row r="21" spans="1:32" ht="18.75" customHeight="1">
      <c r="A21" s="856"/>
      <c r="B21" s="870"/>
      <c r="C21" s="880"/>
      <c r="D21" s="888"/>
      <c r="E21" s="894"/>
      <c r="F21" s="888"/>
      <c r="G21" s="905"/>
      <c r="H21" s="914" t="s">
        <v>433</v>
      </c>
      <c r="I21" s="935" t="s">
        <v>141</v>
      </c>
      <c r="J21" s="946" t="s">
        <v>272</v>
      </c>
      <c r="K21" s="946"/>
      <c r="L21" s="935" t="s">
        <v>141</v>
      </c>
      <c r="M21" s="946" t="s">
        <v>279</v>
      </c>
      <c r="N21" s="946"/>
      <c r="O21" s="947"/>
      <c r="P21" s="947"/>
      <c r="Q21" s="947"/>
      <c r="R21" s="947"/>
      <c r="S21" s="947"/>
      <c r="T21" s="947"/>
      <c r="U21" s="947"/>
      <c r="V21" s="947"/>
      <c r="W21" s="947"/>
      <c r="X21" s="994"/>
      <c r="Y21" s="1002"/>
      <c r="Z21" s="897"/>
      <c r="AA21" s="897"/>
      <c r="AB21" s="1005"/>
      <c r="AC21" s="1002"/>
      <c r="AD21" s="897"/>
      <c r="AE21" s="897"/>
      <c r="AF21" s="1005"/>
    </row>
    <row r="22" spans="1:32" ht="18.75" customHeight="1">
      <c r="A22" s="856"/>
      <c r="B22" s="870"/>
      <c r="C22" s="880"/>
      <c r="D22" s="888"/>
      <c r="E22" s="894"/>
      <c r="F22" s="888"/>
      <c r="G22" s="905"/>
      <c r="H22" s="914"/>
      <c r="I22" s="935"/>
      <c r="J22" s="946"/>
      <c r="K22" s="946"/>
      <c r="L22" s="935"/>
      <c r="M22" s="946"/>
      <c r="N22" s="946"/>
      <c r="O22" s="944"/>
      <c r="P22" s="944"/>
      <c r="Q22" s="944"/>
      <c r="R22" s="944"/>
      <c r="S22" s="944"/>
      <c r="T22" s="944"/>
      <c r="U22" s="944"/>
      <c r="V22" s="944"/>
      <c r="W22" s="944"/>
      <c r="X22" s="995"/>
      <c r="Y22" s="1002"/>
      <c r="Z22" s="897"/>
      <c r="AA22" s="897"/>
      <c r="AB22" s="1005"/>
      <c r="AC22" s="1002"/>
      <c r="AD22" s="897"/>
      <c r="AE22" s="897"/>
      <c r="AF22" s="1005"/>
    </row>
    <row r="23" spans="1:32" ht="18.75" customHeight="1">
      <c r="A23" s="856"/>
      <c r="B23" s="870"/>
      <c r="C23" s="880"/>
      <c r="D23" s="888"/>
      <c r="E23" s="894"/>
      <c r="F23" s="888"/>
      <c r="G23" s="905"/>
      <c r="H23" s="914" t="s">
        <v>602</v>
      </c>
      <c r="I23" s="935" t="s">
        <v>141</v>
      </c>
      <c r="J23" s="946" t="s">
        <v>272</v>
      </c>
      <c r="K23" s="946"/>
      <c r="L23" s="935" t="s">
        <v>141</v>
      </c>
      <c r="M23" s="946" t="s">
        <v>279</v>
      </c>
      <c r="N23" s="946"/>
      <c r="O23" s="947"/>
      <c r="P23" s="947"/>
      <c r="Q23" s="947"/>
      <c r="R23" s="947"/>
      <c r="S23" s="947"/>
      <c r="T23" s="947"/>
      <c r="U23" s="947"/>
      <c r="V23" s="947"/>
      <c r="W23" s="947"/>
      <c r="X23" s="994"/>
      <c r="Y23" s="1002"/>
      <c r="Z23" s="897"/>
      <c r="AA23" s="897"/>
      <c r="AB23" s="1005"/>
      <c r="AC23" s="1002"/>
      <c r="AD23" s="897"/>
      <c r="AE23" s="897"/>
      <c r="AF23" s="1005"/>
    </row>
    <row r="24" spans="1:32" ht="18.75" customHeight="1">
      <c r="A24" s="856"/>
      <c r="B24" s="870"/>
      <c r="C24" s="880"/>
      <c r="D24" s="888"/>
      <c r="E24" s="894"/>
      <c r="F24" s="888"/>
      <c r="G24" s="905"/>
      <c r="H24" s="914"/>
      <c r="I24" s="935"/>
      <c r="J24" s="946"/>
      <c r="K24" s="946"/>
      <c r="L24" s="935"/>
      <c r="M24" s="946"/>
      <c r="N24" s="946"/>
      <c r="O24" s="944"/>
      <c r="P24" s="944"/>
      <c r="Q24" s="944"/>
      <c r="R24" s="944"/>
      <c r="S24" s="944"/>
      <c r="T24" s="944"/>
      <c r="U24" s="944"/>
      <c r="V24" s="944"/>
      <c r="W24" s="944"/>
      <c r="X24" s="995"/>
      <c r="Y24" s="1002"/>
      <c r="Z24" s="897"/>
      <c r="AA24" s="897"/>
      <c r="AB24" s="1005"/>
      <c r="AC24" s="1002"/>
      <c r="AD24" s="897"/>
      <c r="AE24" s="897"/>
      <c r="AF24" s="1005"/>
    </row>
    <row r="25" spans="1:32" ht="18.75" customHeight="1">
      <c r="A25" s="856"/>
      <c r="B25" s="870"/>
      <c r="C25" s="880"/>
      <c r="D25" s="888"/>
      <c r="E25" s="894"/>
      <c r="F25" s="888"/>
      <c r="G25" s="905"/>
      <c r="H25" s="916" t="s">
        <v>456</v>
      </c>
      <c r="I25" s="932" t="s">
        <v>141</v>
      </c>
      <c r="J25" s="945" t="s">
        <v>272</v>
      </c>
      <c r="K25" s="954"/>
      <c r="L25" s="936" t="s">
        <v>141</v>
      </c>
      <c r="M25" s="945" t="s">
        <v>279</v>
      </c>
      <c r="N25" s="969"/>
      <c r="O25" s="969"/>
      <c r="P25" s="969"/>
      <c r="Q25" s="969"/>
      <c r="R25" s="969"/>
      <c r="S25" s="969"/>
      <c r="T25" s="969"/>
      <c r="U25" s="969"/>
      <c r="V25" s="969"/>
      <c r="W25" s="969"/>
      <c r="X25" s="996"/>
      <c r="Y25" s="1002"/>
      <c r="Z25" s="897"/>
      <c r="AA25" s="897"/>
      <c r="AB25" s="1005"/>
      <c r="AC25" s="1002"/>
      <c r="AD25" s="897"/>
      <c r="AE25" s="897"/>
      <c r="AF25" s="1005"/>
    </row>
    <row r="26" spans="1:32" ht="18.75" customHeight="1">
      <c r="A26" s="856"/>
      <c r="B26" s="870"/>
      <c r="C26" s="880"/>
      <c r="D26" s="888"/>
      <c r="E26" s="894"/>
      <c r="F26" s="888"/>
      <c r="G26" s="905"/>
      <c r="H26" s="917" t="s">
        <v>614</v>
      </c>
      <c r="I26" s="934" t="s">
        <v>141</v>
      </c>
      <c r="J26" s="944" t="s">
        <v>272</v>
      </c>
      <c r="K26" s="944"/>
      <c r="L26" s="936" t="s">
        <v>141</v>
      </c>
      <c r="M26" s="944" t="s">
        <v>210</v>
      </c>
      <c r="N26" s="945"/>
      <c r="O26" s="934" t="s">
        <v>141</v>
      </c>
      <c r="P26" s="945" t="s">
        <v>388</v>
      </c>
      <c r="Q26" s="969"/>
      <c r="R26" s="969"/>
      <c r="S26" s="969"/>
      <c r="T26" s="969"/>
      <c r="U26" s="969"/>
      <c r="V26" s="969"/>
      <c r="W26" s="969"/>
      <c r="X26" s="996"/>
      <c r="Y26" s="1002"/>
      <c r="Z26" s="897"/>
      <c r="AA26" s="897"/>
      <c r="AB26" s="1005"/>
      <c r="AC26" s="1002"/>
      <c r="AD26" s="897"/>
      <c r="AE26" s="897"/>
      <c r="AF26" s="1005"/>
    </row>
    <row r="27" spans="1:32" ht="18.75" customHeight="1">
      <c r="A27" s="856"/>
      <c r="B27" s="870"/>
      <c r="C27" s="880"/>
      <c r="D27" s="888"/>
      <c r="E27" s="894"/>
      <c r="F27" s="888"/>
      <c r="G27" s="905"/>
      <c r="H27" s="917" t="s">
        <v>618</v>
      </c>
      <c r="I27" s="933" t="s">
        <v>141</v>
      </c>
      <c r="J27" s="945" t="s">
        <v>272</v>
      </c>
      <c r="K27" s="954"/>
      <c r="L27" s="934" t="s">
        <v>141</v>
      </c>
      <c r="M27" s="945" t="s">
        <v>279</v>
      </c>
      <c r="N27" s="969"/>
      <c r="O27" s="969"/>
      <c r="P27" s="969"/>
      <c r="Q27" s="969"/>
      <c r="R27" s="969"/>
      <c r="S27" s="969"/>
      <c r="T27" s="969"/>
      <c r="U27" s="969"/>
      <c r="V27" s="969"/>
      <c r="W27" s="969"/>
      <c r="X27" s="996"/>
      <c r="Y27" s="1002"/>
      <c r="Z27" s="897"/>
      <c r="AA27" s="897"/>
      <c r="AB27" s="1005"/>
      <c r="AC27" s="1002"/>
      <c r="AD27" s="897"/>
      <c r="AE27" s="897"/>
      <c r="AF27" s="1005"/>
    </row>
    <row r="28" spans="1:32" ht="18.75" customHeight="1">
      <c r="A28" s="856"/>
      <c r="B28" s="870"/>
      <c r="C28" s="880"/>
      <c r="D28" s="888"/>
      <c r="E28" s="894"/>
      <c r="F28" s="888"/>
      <c r="G28" s="905"/>
      <c r="H28" s="916" t="s">
        <v>429</v>
      </c>
      <c r="I28" s="933" t="s">
        <v>141</v>
      </c>
      <c r="J28" s="945" t="s">
        <v>272</v>
      </c>
      <c r="K28" s="954"/>
      <c r="L28" s="936" t="s">
        <v>141</v>
      </c>
      <c r="M28" s="945" t="s">
        <v>279</v>
      </c>
      <c r="N28" s="969"/>
      <c r="O28" s="969"/>
      <c r="P28" s="969"/>
      <c r="Q28" s="969"/>
      <c r="R28" s="969"/>
      <c r="S28" s="969"/>
      <c r="T28" s="969"/>
      <c r="U28" s="969"/>
      <c r="V28" s="969"/>
      <c r="W28" s="969"/>
      <c r="X28" s="996"/>
      <c r="Y28" s="934"/>
      <c r="Z28" s="866"/>
      <c r="AA28" s="897"/>
      <c r="AB28" s="1005"/>
      <c r="AC28" s="934"/>
      <c r="AD28" s="866"/>
      <c r="AE28" s="897"/>
      <c r="AF28" s="1005"/>
    </row>
    <row r="29" spans="1:32" ht="18.75" customHeight="1">
      <c r="A29" s="857" t="s">
        <v>141</v>
      </c>
      <c r="B29" s="870">
        <v>78</v>
      </c>
      <c r="C29" s="880" t="s">
        <v>54</v>
      </c>
      <c r="D29" s="857" t="s">
        <v>141</v>
      </c>
      <c r="E29" s="894" t="s">
        <v>850</v>
      </c>
      <c r="F29" s="888"/>
      <c r="G29" s="905"/>
      <c r="H29" s="917" t="s">
        <v>322</v>
      </c>
      <c r="I29" s="933" t="s">
        <v>141</v>
      </c>
      <c r="J29" s="945" t="s">
        <v>272</v>
      </c>
      <c r="K29" s="945"/>
      <c r="L29" s="963" t="s">
        <v>141</v>
      </c>
      <c r="M29" s="945" t="s">
        <v>422</v>
      </c>
      <c r="N29" s="945"/>
      <c r="O29" s="934" t="s">
        <v>141</v>
      </c>
      <c r="P29" s="945" t="s">
        <v>55</v>
      </c>
      <c r="Q29" s="969"/>
      <c r="R29" s="969"/>
      <c r="S29" s="969"/>
      <c r="T29" s="969"/>
      <c r="U29" s="969"/>
      <c r="V29" s="969"/>
      <c r="W29" s="969"/>
      <c r="X29" s="996"/>
      <c r="Y29" s="1002"/>
      <c r="Z29" s="897"/>
      <c r="AA29" s="897"/>
      <c r="AB29" s="1005"/>
      <c r="AC29" s="1002"/>
      <c r="AD29" s="897"/>
      <c r="AE29" s="897"/>
      <c r="AF29" s="1005"/>
    </row>
    <row r="30" spans="1:32" ht="18.75" customHeight="1">
      <c r="A30" s="856"/>
      <c r="B30" s="870"/>
      <c r="C30" s="880"/>
      <c r="D30" s="857" t="s">
        <v>141</v>
      </c>
      <c r="E30" s="894" t="s">
        <v>334</v>
      </c>
      <c r="F30" s="888"/>
      <c r="G30" s="905"/>
      <c r="H30" s="917" t="s">
        <v>619</v>
      </c>
      <c r="I30" s="933" t="s">
        <v>141</v>
      </c>
      <c r="J30" s="945" t="s">
        <v>272</v>
      </c>
      <c r="K30" s="945"/>
      <c r="L30" s="963" t="s">
        <v>141</v>
      </c>
      <c r="M30" s="945" t="s">
        <v>514</v>
      </c>
      <c r="N30" s="975"/>
      <c r="O30" s="975"/>
      <c r="P30" s="934" t="s">
        <v>141</v>
      </c>
      <c r="Q30" s="945" t="s">
        <v>627</v>
      </c>
      <c r="R30" s="975"/>
      <c r="S30" s="975"/>
      <c r="T30" s="975"/>
      <c r="U30" s="975"/>
      <c r="V30" s="975"/>
      <c r="W30" s="975"/>
      <c r="X30" s="997"/>
      <c r="Y30" s="1002"/>
      <c r="Z30" s="897"/>
      <c r="AA30" s="897"/>
      <c r="AB30" s="1005"/>
      <c r="AC30" s="1002"/>
      <c r="AD30" s="897"/>
      <c r="AE30" s="897"/>
      <c r="AF30" s="1005"/>
    </row>
    <row r="31" spans="1:32" ht="18.75" customHeight="1">
      <c r="A31" s="856"/>
      <c r="B31" s="870"/>
      <c r="C31" s="880"/>
      <c r="D31" s="857" t="s">
        <v>141</v>
      </c>
      <c r="E31" s="894" t="s">
        <v>851</v>
      </c>
      <c r="F31" s="888"/>
      <c r="G31" s="905"/>
      <c r="H31" s="915" t="s">
        <v>621</v>
      </c>
      <c r="I31" s="933" t="s">
        <v>141</v>
      </c>
      <c r="J31" s="945" t="s">
        <v>272</v>
      </c>
      <c r="K31" s="954"/>
      <c r="L31" s="936" t="s">
        <v>141</v>
      </c>
      <c r="M31" s="945" t="s">
        <v>279</v>
      </c>
      <c r="N31" s="969"/>
      <c r="O31" s="969"/>
      <c r="P31" s="969"/>
      <c r="Q31" s="969"/>
      <c r="R31" s="969"/>
      <c r="S31" s="969"/>
      <c r="T31" s="969"/>
      <c r="U31" s="969"/>
      <c r="V31" s="969"/>
      <c r="W31" s="969"/>
      <c r="X31" s="996"/>
      <c r="Y31" s="1002"/>
      <c r="Z31" s="897"/>
      <c r="AA31" s="897"/>
      <c r="AB31" s="1005"/>
      <c r="AC31" s="1002"/>
      <c r="AD31" s="897"/>
      <c r="AE31" s="897"/>
      <c r="AF31" s="1005"/>
    </row>
    <row r="32" spans="1:32" ht="18.75" customHeight="1">
      <c r="A32" s="856"/>
      <c r="B32" s="870"/>
      <c r="C32" s="880"/>
      <c r="D32" s="888"/>
      <c r="E32" s="894"/>
      <c r="F32" s="888"/>
      <c r="G32" s="905"/>
      <c r="H32" s="916" t="s">
        <v>466</v>
      </c>
      <c r="I32" s="933" t="s">
        <v>141</v>
      </c>
      <c r="J32" s="945" t="s">
        <v>272</v>
      </c>
      <c r="K32" s="954"/>
      <c r="L32" s="934" t="s">
        <v>141</v>
      </c>
      <c r="M32" s="945" t="s">
        <v>279</v>
      </c>
      <c r="N32" s="969"/>
      <c r="O32" s="969"/>
      <c r="P32" s="969"/>
      <c r="Q32" s="969"/>
      <c r="R32" s="969"/>
      <c r="S32" s="969"/>
      <c r="T32" s="969"/>
      <c r="U32" s="969"/>
      <c r="V32" s="969"/>
      <c r="W32" s="969"/>
      <c r="X32" s="996"/>
      <c r="Y32" s="1002"/>
      <c r="Z32" s="897"/>
      <c r="AA32" s="897"/>
      <c r="AB32" s="1005"/>
      <c r="AC32" s="1002"/>
      <c r="AD32" s="897"/>
      <c r="AE32" s="897"/>
      <c r="AF32" s="1005"/>
    </row>
    <row r="33" spans="1:32" ht="18.75" customHeight="1">
      <c r="A33" s="856"/>
      <c r="B33" s="870"/>
      <c r="C33" s="880"/>
      <c r="D33" s="888"/>
      <c r="E33" s="894"/>
      <c r="F33" s="888"/>
      <c r="G33" s="905"/>
      <c r="H33" s="915" t="s">
        <v>515</v>
      </c>
      <c r="I33" s="932" t="s">
        <v>141</v>
      </c>
      <c r="J33" s="945" t="s">
        <v>272</v>
      </c>
      <c r="K33" s="954"/>
      <c r="L33" s="936" t="s">
        <v>141</v>
      </c>
      <c r="M33" s="945" t="s">
        <v>279</v>
      </c>
      <c r="N33" s="969"/>
      <c r="O33" s="969"/>
      <c r="P33" s="969"/>
      <c r="Q33" s="969"/>
      <c r="R33" s="969"/>
      <c r="S33" s="969"/>
      <c r="T33" s="969"/>
      <c r="U33" s="969"/>
      <c r="V33" s="969"/>
      <c r="W33" s="969"/>
      <c r="X33" s="996"/>
      <c r="Y33" s="1002"/>
      <c r="Z33" s="897"/>
      <c r="AA33" s="897"/>
      <c r="AB33" s="1005"/>
      <c r="AC33" s="1002"/>
      <c r="AD33" s="897"/>
      <c r="AE33" s="897"/>
      <c r="AF33" s="1005"/>
    </row>
    <row r="34" spans="1:32" ht="18.75" customHeight="1">
      <c r="A34" s="856"/>
      <c r="B34" s="870"/>
      <c r="C34" s="880"/>
      <c r="D34" s="888"/>
      <c r="E34" s="894"/>
      <c r="F34" s="888"/>
      <c r="G34" s="905"/>
      <c r="H34" s="918" t="s">
        <v>523</v>
      </c>
      <c r="I34" s="936" t="s">
        <v>141</v>
      </c>
      <c r="J34" s="945" t="s">
        <v>272</v>
      </c>
      <c r="K34" s="954"/>
      <c r="L34" s="964" t="s">
        <v>141</v>
      </c>
      <c r="M34" s="945" t="s">
        <v>279</v>
      </c>
      <c r="N34" s="969"/>
      <c r="O34" s="969"/>
      <c r="P34" s="969"/>
      <c r="Q34" s="969"/>
      <c r="R34" s="969"/>
      <c r="S34" s="969"/>
      <c r="T34" s="969"/>
      <c r="U34" s="969"/>
      <c r="V34" s="969"/>
      <c r="W34" s="969"/>
      <c r="X34" s="996"/>
      <c r="Y34" s="1002"/>
      <c r="Z34" s="897"/>
      <c r="AA34" s="897"/>
      <c r="AB34" s="1005"/>
      <c r="AC34" s="1002"/>
      <c r="AD34" s="897"/>
      <c r="AE34" s="897"/>
      <c r="AF34" s="1005"/>
    </row>
    <row r="35" spans="1:32" ht="18.75" customHeight="1">
      <c r="A35" s="856"/>
      <c r="B35" s="870"/>
      <c r="C35" s="880"/>
      <c r="D35" s="888"/>
      <c r="E35" s="894"/>
      <c r="F35" s="888"/>
      <c r="G35" s="905"/>
      <c r="H35" s="917" t="s">
        <v>622</v>
      </c>
      <c r="I35" s="932" t="s">
        <v>141</v>
      </c>
      <c r="J35" s="945" t="s">
        <v>272</v>
      </c>
      <c r="K35" s="954"/>
      <c r="L35" s="964" t="s">
        <v>141</v>
      </c>
      <c r="M35" s="945" t="s">
        <v>279</v>
      </c>
      <c r="N35" s="969"/>
      <c r="O35" s="969"/>
      <c r="P35" s="969"/>
      <c r="Q35" s="969"/>
      <c r="R35" s="969"/>
      <c r="S35" s="969"/>
      <c r="T35" s="969"/>
      <c r="U35" s="969"/>
      <c r="V35" s="969"/>
      <c r="W35" s="969"/>
      <c r="X35" s="996"/>
      <c r="Y35" s="1002"/>
      <c r="Z35" s="897"/>
      <c r="AA35" s="897"/>
      <c r="AB35" s="1005"/>
      <c r="AC35" s="1002"/>
      <c r="AD35" s="897"/>
      <c r="AE35" s="897"/>
      <c r="AF35" s="1005"/>
    </row>
    <row r="36" spans="1:32" ht="18.75" customHeight="1">
      <c r="A36" s="856"/>
      <c r="B36" s="870"/>
      <c r="C36" s="880"/>
      <c r="D36" s="888"/>
      <c r="E36" s="894"/>
      <c r="F36" s="888"/>
      <c r="G36" s="905"/>
      <c r="H36" s="917" t="s">
        <v>613</v>
      </c>
      <c r="I36" s="934" t="s">
        <v>141</v>
      </c>
      <c r="J36" s="945" t="s">
        <v>272</v>
      </c>
      <c r="K36" s="954"/>
      <c r="L36" s="964" t="s">
        <v>141</v>
      </c>
      <c r="M36" s="945" t="s">
        <v>279</v>
      </c>
      <c r="N36" s="969"/>
      <c r="O36" s="969"/>
      <c r="P36" s="969"/>
      <c r="Q36" s="969"/>
      <c r="R36" s="969"/>
      <c r="S36" s="969"/>
      <c r="T36" s="969"/>
      <c r="U36" s="969"/>
      <c r="V36" s="969"/>
      <c r="W36" s="969"/>
      <c r="X36" s="996"/>
      <c r="Y36" s="1002"/>
      <c r="Z36" s="897"/>
      <c r="AA36" s="897"/>
      <c r="AB36" s="1005"/>
      <c r="AC36" s="1002"/>
      <c r="AD36" s="897"/>
      <c r="AE36" s="897"/>
      <c r="AF36" s="1005"/>
    </row>
    <row r="37" spans="1:32" ht="18.75" customHeight="1">
      <c r="A37" s="856"/>
      <c r="B37" s="870"/>
      <c r="C37" s="880"/>
      <c r="D37" s="888"/>
      <c r="E37" s="894"/>
      <c r="F37" s="888"/>
      <c r="G37" s="905"/>
      <c r="H37" s="919" t="s">
        <v>353</v>
      </c>
      <c r="I37" s="933" t="s">
        <v>141</v>
      </c>
      <c r="J37" s="947" t="s">
        <v>272</v>
      </c>
      <c r="K37" s="946"/>
      <c r="L37" s="963" t="s">
        <v>141</v>
      </c>
      <c r="M37" s="947" t="s">
        <v>437</v>
      </c>
      <c r="N37" s="946"/>
      <c r="O37" s="946"/>
      <c r="P37" s="946"/>
      <c r="Q37" s="946"/>
      <c r="R37" s="963" t="s">
        <v>141</v>
      </c>
      <c r="S37" s="947" t="s">
        <v>628</v>
      </c>
      <c r="T37" s="947"/>
      <c r="U37" s="946"/>
      <c r="V37" s="946"/>
      <c r="W37" s="946"/>
      <c r="X37" s="992"/>
      <c r="Y37" s="1002"/>
      <c r="Z37" s="897"/>
      <c r="AA37" s="897"/>
      <c r="AB37" s="1005"/>
      <c r="AC37" s="1002"/>
      <c r="AD37" s="897"/>
      <c r="AE37" s="897"/>
      <c r="AF37" s="1005"/>
    </row>
    <row r="38" spans="1:32" ht="18.75" customHeight="1">
      <c r="A38" s="856"/>
      <c r="B38" s="870"/>
      <c r="C38" s="880"/>
      <c r="D38" s="888"/>
      <c r="E38" s="894"/>
      <c r="F38" s="888"/>
      <c r="G38" s="905"/>
      <c r="H38" s="919"/>
      <c r="I38" s="857" t="s">
        <v>141</v>
      </c>
      <c r="J38" s="868" t="s">
        <v>626</v>
      </c>
      <c r="K38" s="872"/>
      <c r="L38" s="872"/>
      <c r="M38" s="872"/>
      <c r="N38" s="872"/>
      <c r="O38" s="934" t="s">
        <v>141</v>
      </c>
      <c r="P38" s="980" t="s">
        <v>423</v>
      </c>
      <c r="Q38" s="872"/>
      <c r="R38" s="872"/>
      <c r="S38" s="872"/>
      <c r="T38" s="872"/>
      <c r="U38" s="934" t="s">
        <v>141</v>
      </c>
      <c r="V38" s="980" t="s">
        <v>80</v>
      </c>
      <c r="W38" s="872"/>
      <c r="X38" s="998"/>
      <c r="Y38" s="872"/>
      <c r="Z38" s="897"/>
      <c r="AA38" s="897"/>
      <c r="AB38" s="1005"/>
      <c r="AC38" s="1002"/>
      <c r="AD38" s="897"/>
      <c r="AE38" s="897"/>
      <c r="AF38" s="1005"/>
    </row>
    <row r="39" spans="1:32" ht="18.75" customHeight="1">
      <c r="A39" s="856"/>
      <c r="B39" s="870"/>
      <c r="C39" s="880"/>
      <c r="D39" s="888"/>
      <c r="E39" s="894"/>
      <c r="F39" s="888"/>
      <c r="G39" s="905"/>
      <c r="H39" s="919"/>
      <c r="I39" s="857" t="s">
        <v>141</v>
      </c>
      <c r="J39" s="868" t="s">
        <v>495</v>
      </c>
      <c r="K39" s="955"/>
      <c r="L39" s="955"/>
      <c r="M39" s="955"/>
      <c r="N39" s="955"/>
      <c r="O39" s="934" t="s">
        <v>141</v>
      </c>
      <c r="P39" s="868" t="s">
        <v>227</v>
      </c>
      <c r="Q39" s="955"/>
      <c r="R39" s="955"/>
      <c r="S39" s="955"/>
      <c r="T39" s="955"/>
      <c r="U39" s="955"/>
      <c r="V39" s="955"/>
      <c r="W39" s="955"/>
      <c r="X39" s="990"/>
      <c r="Y39" s="1002"/>
      <c r="Z39" s="897"/>
      <c r="AA39" s="897"/>
      <c r="AB39" s="1005"/>
      <c r="AC39" s="1002"/>
      <c r="AD39" s="897"/>
      <c r="AE39" s="897"/>
      <c r="AF39" s="1005"/>
    </row>
    <row r="40" spans="1:32" ht="18.75" customHeight="1">
      <c r="A40" s="856"/>
      <c r="B40" s="870"/>
      <c r="C40" s="879"/>
      <c r="D40" s="887"/>
      <c r="E40" s="894"/>
      <c r="F40" s="888"/>
      <c r="G40" s="904"/>
      <c r="H40" s="914" t="s">
        <v>847</v>
      </c>
      <c r="I40" s="933" t="s">
        <v>141</v>
      </c>
      <c r="J40" s="947" t="s">
        <v>272</v>
      </c>
      <c r="K40" s="947"/>
      <c r="L40" s="965"/>
      <c r="M40" s="973"/>
      <c r="N40" s="973"/>
      <c r="O40" s="965"/>
      <c r="P40" s="973"/>
      <c r="Q40" s="981"/>
      <c r="R40" s="965"/>
      <c r="S40" s="973"/>
      <c r="T40" s="981"/>
      <c r="U40" s="963" t="s">
        <v>141</v>
      </c>
      <c r="V40" s="947" t="s">
        <v>864</v>
      </c>
      <c r="W40" s="986"/>
      <c r="X40" s="999"/>
      <c r="Y40" s="959"/>
      <c r="Z40" s="959"/>
      <c r="AA40" s="959"/>
      <c r="AB40" s="1005"/>
      <c r="AC40" s="1002"/>
      <c r="AD40" s="959"/>
      <c r="AE40" s="959"/>
      <c r="AF40" s="1005"/>
    </row>
    <row r="41" spans="1:32" ht="18.75" customHeight="1">
      <c r="A41" s="856"/>
      <c r="B41" s="870"/>
      <c r="C41" s="879"/>
      <c r="D41" s="887"/>
      <c r="E41" s="894"/>
      <c r="F41" s="888"/>
      <c r="G41" s="904"/>
      <c r="H41" s="914"/>
      <c r="I41" s="857" t="s">
        <v>141</v>
      </c>
      <c r="J41" s="948" t="s">
        <v>531</v>
      </c>
      <c r="K41" s="948"/>
      <c r="L41" s="966"/>
      <c r="M41" s="966" t="s">
        <v>141</v>
      </c>
      <c r="N41" s="948" t="s">
        <v>857</v>
      </c>
      <c r="O41" s="966"/>
      <c r="P41" s="966"/>
      <c r="Q41" s="966" t="s">
        <v>141</v>
      </c>
      <c r="R41" s="948" t="s">
        <v>861</v>
      </c>
      <c r="S41" s="882"/>
      <c r="T41" s="948"/>
      <c r="U41" s="966" t="s">
        <v>141</v>
      </c>
      <c r="V41" s="948" t="s">
        <v>177</v>
      </c>
      <c r="W41" s="907"/>
      <c r="X41" s="998"/>
      <c r="Y41" s="959"/>
      <c r="Z41" s="959"/>
      <c r="AA41" s="959"/>
      <c r="AB41" s="1005"/>
      <c r="AC41" s="1002"/>
      <c r="AD41" s="959"/>
      <c r="AE41" s="959"/>
      <c r="AF41" s="1005"/>
    </row>
    <row r="42" spans="1:32" ht="18.75" customHeight="1">
      <c r="A42" s="856"/>
      <c r="B42" s="870"/>
      <c r="C42" s="879"/>
      <c r="D42" s="887"/>
      <c r="E42" s="894"/>
      <c r="F42" s="888"/>
      <c r="G42" s="904"/>
      <c r="H42" s="914"/>
      <c r="I42" s="857" t="s">
        <v>141</v>
      </c>
      <c r="J42" s="948" t="s">
        <v>853</v>
      </c>
      <c r="K42" s="948"/>
      <c r="L42" s="966"/>
      <c r="M42" s="966" t="s">
        <v>141</v>
      </c>
      <c r="N42" s="948" t="s">
        <v>385</v>
      </c>
      <c r="O42" s="966"/>
      <c r="P42" s="966"/>
      <c r="Q42" s="966" t="s">
        <v>141</v>
      </c>
      <c r="R42" s="948" t="s">
        <v>858</v>
      </c>
      <c r="S42" s="882"/>
      <c r="T42" s="948"/>
      <c r="U42" s="966" t="s">
        <v>141</v>
      </c>
      <c r="V42" s="948" t="s">
        <v>865</v>
      </c>
      <c r="W42" s="907"/>
      <c r="X42" s="998"/>
      <c r="Y42" s="959"/>
      <c r="Z42" s="959"/>
      <c r="AA42" s="959"/>
      <c r="AB42" s="1005"/>
      <c r="AC42" s="1002"/>
      <c r="AD42" s="959"/>
      <c r="AE42" s="959"/>
      <c r="AF42" s="1005"/>
    </row>
    <row r="43" spans="1:32" ht="18.75" customHeight="1">
      <c r="A43" s="856"/>
      <c r="B43" s="870"/>
      <c r="C43" s="879"/>
      <c r="D43" s="887"/>
      <c r="E43" s="894"/>
      <c r="F43" s="888"/>
      <c r="G43" s="904"/>
      <c r="H43" s="914"/>
      <c r="I43" s="857" t="s">
        <v>141</v>
      </c>
      <c r="J43" s="948" t="s">
        <v>854</v>
      </c>
      <c r="K43" s="948"/>
      <c r="L43" s="966"/>
      <c r="M43" s="966" t="s">
        <v>141</v>
      </c>
      <c r="N43" s="948" t="s">
        <v>859</v>
      </c>
      <c r="O43" s="966"/>
      <c r="P43" s="966"/>
      <c r="Q43" s="966" t="s">
        <v>141</v>
      </c>
      <c r="R43" s="948" t="s">
        <v>862</v>
      </c>
      <c r="S43" s="882"/>
      <c r="T43" s="948"/>
      <c r="U43" s="966" t="s">
        <v>141</v>
      </c>
      <c r="V43" s="948" t="s">
        <v>866</v>
      </c>
      <c r="W43" s="907"/>
      <c r="X43" s="998"/>
      <c r="Y43" s="959"/>
      <c r="Z43" s="959"/>
      <c r="AA43" s="959"/>
      <c r="AB43" s="1005"/>
      <c r="AC43" s="1002"/>
      <c r="AD43" s="959"/>
      <c r="AE43" s="959"/>
      <c r="AF43" s="1005"/>
    </row>
    <row r="44" spans="1:32" ht="18.75" customHeight="1">
      <c r="A44" s="856"/>
      <c r="B44" s="870"/>
      <c r="C44" s="879"/>
      <c r="D44" s="887"/>
      <c r="E44" s="894"/>
      <c r="F44" s="888"/>
      <c r="G44" s="904"/>
      <c r="H44" s="914"/>
      <c r="I44" s="857" t="s">
        <v>141</v>
      </c>
      <c r="J44" s="948" t="s">
        <v>855</v>
      </c>
      <c r="K44" s="948"/>
      <c r="L44" s="966"/>
      <c r="M44" s="966" t="s">
        <v>141</v>
      </c>
      <c r="N44" s="948" t="s">
        <v>212</v>
      </c>
      <c r="O44" s="966"/>
      <c r="P44" s="966"/>
      <c r="Q44" s="966" t="s">
        <v>141</v>
      </c>
      <c r="R44" s="948" t="s">
        <v>863</v>
      </c>
      <c r="S44" s="882"/>
      <c r="T44" s="948"/>
      <c r="U44" s="966" t="s">
        <v>141</v>
      </c>
      <c r="V44" s="948" t="s">
        <v>153</v>
      </c>
      <c r="W44" s="907"/>
      <c r="X44" s="998"/>
      <c r="Y44" s="959"/>
      <c r="Z44" s="959"/>
      <c r="AA44" s="959"/>
      <c r="AB44" s="1005"/>
      <c r="AC44" s="1002"/>
      <c r="AD44" s="959"/>
      <c r="AE44" s="959"/>
      <c r="AF44" s="1005"/>
    </row>
    <row r="45" spans="1:32" ht="18.75" customHeight="1">
      <c r="A45" s="858"/>
      <c r="B45" s="871"/>
      <c r="C45" s="881"/>
      <c r="D45" s="889"/>
      <c r="E45" s="895"/>
      <c r="F45" s="890"/>
      <c r="G45" s="906"/>
      <c r="H45" s="920"/>
      <c r="I45" s="929" t="s">
        <v>141</v>
      </c>
      <c r="J45" s="942" t="s">
        <v>856</v>
      </c>
      <c r="K45" s="942"/>
      <c r="L45" s="967"/>
      <c r="M45" s="967"/>
      <c r="N45" s="942"/>
      <c r="O45" s="967"/>
      <c r="P45" s="967"/>
      <c r="Q45" s="967"/>
      <c r="R45" s="942"/>
      <c r="S45" s="983"/>
      <c r="T45" s="942"/>
      <c r="U45" s="967"/>
      <c r="V45" s="942"/>
      <c r="W45" s="987"/>
      <c r="X45" s="902"/>
      <c r="Y45" s="1003"/>
      <c r="Z45" s="1003"/>
      <c r="AA45" s="1003"/>
      <c r="AB45" s="1006"/>
      <c r="AC45" s="1007"/>
      <c r="AD45" s="1003"/>
      <c r="AE45" s="1003"/>
      <c r="AF45" s="1006"/>
    </row>
    <row r="46" spans="1:32" ht="20.25" customHeight="1">
      <c r="A46" s="859"/>
      <c r="B46" s="859"/>
      <c r="C46" s="882"/>
      <c r="D46" s="882"/>
      <c r="E46" s="882"/>
      <c r="F46" s="882"/>
      <c r="G46" s="907"/>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row>
    <row r="47" spans="1:32" ht="20.25" customHeight="1">
      <c r="A47" s="860" t="s">
        <v>384</v>
      </c>
      <c r="B47" s="860"/>
      <c r="C47" s="860"/>
      <c r="D47" s="860"/>
      <c r="E47" s="860"/>
      <c r="F47" s="860"/>
      <c r="G47" s="860"/>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row>
    <row r="48" spans="1:32" ht="20.25" customHeight="1">
      <c r="A48" s="850"/>
      <c r="B48" s="850"/>
      <c r="C48" s="868"/>
      <c r="D48" s="868"/>
      <c r="E48" s="868"/>
      <c r="F48" s="868"/>
      <c r="G48" s="872"/>
      <c r="H48" s="868"/>
      <c r="I48" s="868"/>
      <c r="J48" s="868"/>
      <c r="K48" s="868"/>
      <c r="L48" s="868"/>
      <c r="M48" s="868"/>
      <c r="N48" s="868"/>
      <c r="O48" s="868"/>
      <c r="P48" s="868"/>
      <c r="Q48" s="868"/>
      <c r="R48" s="868"/>
      <c r="S48" s="868"/>
      <c r="T48" s="868"/>
      <c r="U48" s="868"/>
      <c r="V48" s="868"/>
      <c r="W48" s="868"/>
      <c r="X48" s="868"/>
      <c r="Y48" s="868"/>
      <c r="Z48" s="868"/>
      <c r="AA48" s="868"/>
      <c r="AB48" s="868"/>
      <c r="AC48" s="868"/>
      <c r="AD48" s="868"/>
      <c r="AE48" s="868"/>
      <c r="AF48" s="868"/>
    </row>
    <row r="49" spans="1:32" ht="30" customHeight="1">
      <c r="A49" s="850"/>
      <c r="B49" s="850"/>
      <c r="C49" s="868"/>
      <c r="D49" s="868"/>
      <c r="E49" s="868"/>
      <c r="F49" s="868"/>
      <c r="G49" s="872"/>
      <c r="H49" s="868"/>
      <c r="I49" s="868"/>
      <c r="J49" s="868"/>
      <c r="K49" s="868"/>
      <c r="L49" s="868"/>
      <c r="M49" s="868"/>
      <c r="N49" s="868"/>
      <c r="O49" s="868"/>
      <c r="P49" s="868"/>
      <c r="Q49" s="868"/>
      <c r="R49" s="868"/>
      <c r="S49" s="853" t="s">
        <v>419</v>
      </c>
      <c r="T49" s="853"/>
      <c r="U49" s="853"/>
      <c r="V49" s="853"/>
      <c r="W49" s="985"/>
      <c r="X49" s="988"/>
      <c r="Y49" s="988"/>
      <c r="Z49" s="988"/>
      <c r="AA49" s="988"/>
      <c r="AB49" s="988"/>
      <c r="AC49" s="988"/>
      <c r="AD49" s="988"/>
      <c r="AE49" s="988"/>
      <c r="AF49" s="1008"/>
    </row>
    <row r="50" spans="1:32" ht="20.25" customHeight="1">
      <c r="A50" s="850"/>
      <c r="B50" s="850"/>
      <c r="C50" s="868"/>
      <c r="D50" s="868"/>
      <c r="E50" s="868"/>
      <c r="F50" s="868"/>
      <c r="G50" s="872"/>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row>
    <row r="51" spans="1:32" ht="18" customHeight="1">
      <c r="A51" s="853" t="s">
        <v>367</v>
      </c>
      <c r="B51" s="853"/>
      <c r="C51" s="853"/>
      <c r="D51" s="853" t="s">
        <v>413</v>
      </c>
      <c r="E51" s="853"/>
      <c r="F51" s="898" t="s">
        <v>414</v>
      </c>
      <c r="G51" s="898"/>
      <c r="H51" s="853" t="s">
        <v>355</v>
      </c>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77"/>
    </row>
    <row r="52" spans="1:32" ht="18.75" customHeight="1">
      <c r="A52" s="854" t="s">
        <v>769</v>
      </c>
      <c r="B52" s="854"/>
      <c r="C52" s="876"/>
      <c r="D52" s="854"/>
      <c r="E52" s="891"/>
      <c r="F52" s="886"/>
      <c r="G52" s="901"/>
      <c r="H52" s="909" t="s">
        <v>158</v>
      </c>
      <c r="I52" s="937" t="s">
        <v>141</v>
      </c>
      <c r="J52" s="941" t="s">
        <v>852</v>
      </c>
      <c r="K52" s="941"/>
      <c r="L52" s="941"/>
      <c r="M52" s="928" t="s">
        <v>141</v>
      </c>
      <c r="N52" s="941" t="s">
        <v>370</v>
      </c>
      <c r="O52" s="941"/>
      <c r="P52" s="941"/>
      <c r="Q52" s="928" t="s">
        <v>141</v>
      </c>
      <c r="R52" s="941" t="s">
        <v>796</v>
      </c>
      <c r="S52" s="941"/>
      <c r="T52" s="941"/>
      <c r="U52" s="928" t="s">
        <v>141</v>
      </c>
      <c r="V52" s="941" t="s">
        <v>426</v>
      </c>
      <c r="W52" s="941"/>
      <c r="X52" s="941"/>
      <c r="Y52" s="941"/>
      <c r="Z52" s="941"/>
      <c r="AA52" s="941"/>
      <c r="AB52" s="941"/>
      <c r="AC52" s="941"/>
      <c r="AD52" s="941"/>
      <c r="AE52" s="941"/>
      <c r="AF52" s="903"/>
    </row>
    <row r="53" spans="1:32" ht="18.75" customHeight="1">
      <c r="A53" s="853"/>
      <c r="B53" s="853"/>
      <c r="C53" s="877"/>
      <c r="D53" s="885"/>
      <c r="E53" s="892"/>
      <c r="F53" s="889"/>
      <c r="G53" s="902"/>
      <c r="H53" s="910"/>
      <c r="I53" s="929" t="s">
        <v>141</v>
      </c>
      <c r="J53" s="942" t="s">
        <v>756</v>
      </c>
      <c r="K53" s="942"/>
      <c r="L53" s="942"/>
      <c r="M53" s="967" t="s">
        <v>141</v>
      </c>
      <c r="N53" s="942" t="s">
        <v>297</v>
      </c>
      <c r="O53" s="942"/>
      <c r="P53" s="942"/>
      <c r="Q53" s="967" t="s">
        <v>141</v>
      </c>
      <c r="R53" s="942" t="s">
        <v>860</v>
      </c>
      <c r="S53" s="942"/>
      <c r="T53" s="942"/>
      <c r="U53" s="967" t="s">
        <v>141</v>
      </c>
      <c r="V53" s="942" t="s">
        <v>675</v>
      </c>
      <c r="W53" s="942"/>
      <c r="X53" s="942"/>
      <c r="Y53" s="983"/>
      <c r="Z53" s="983"/>
      <c r="AA53" s="983"/>
      <c r="AB53" s="983"/>
      <c r="AC53" s="983"/>
      <c r="AD53" s="983"/>
      <c r="AE53" s="983"/>
      <c r="AF53" s="892"/>
    </row>
    <row r="54" spans="1:32" ht="19.5" customHeight="1">
      <c r="A54" s="856"/>
      <c r="B54" s="870"/>
      <c r="C54" s="879"/>
      <c r="D54" s="887"/>
      <c r="E54" s="894"/>
      <c r="F54" s="888"/>
      <c r="G54" s="904"/>
      <c r="H54" s="921" t="s">
        <v>501</v>
      </c>
      <c r="I54" s="931" t="s">
        <v>141</v>
      </c>
      <c r="J54" s="944" t="s">
        <v>272</v>
      </c>
      <c r="K54" s="944"/>
      <c r="L54" s="961"/>
      <c r="M54" s="964" t="s">
        <v>141</v>
      </c>
      <c r="N54" s="944" t="s">
        <v>541</v>
      </c>
      <c r="O54" s="944"/>
      <c r="P54" s="961"/>
      <c r="Q54" s="964" t="s">
        <v>141</v>
      </c>
      <c r="R54" s="978" t="s">
        <v>131</v>
      </c>
      <c r="S54" s="978"/>
      <c r="T54" s="978"/>
      <c r="U54" s="955"/>
      <c r="V54" s="955"/>
      <c r="W54" s="955"/>
      <c r="X54" s="955"/>
      <c r="Y54" s="955"/>
      <c r="Z54" s="955"/>
      <c r="AA54" s="955"/>
      <c r="AB54" s="955"/>
      <c r="AC54" s="955"/>
      <c r="AD54" s="955"/>
      <c r="AE54" s="955"/>
      <c r="AF54" s="1011"/>
    </row>
    <row r="55" spans="1:32" ht="19.5" customHeight="1">
      <c r="A55" s="857"/>
      <c r="B55" s="870"/>
      <c r="C55" s="880"/>
      <c r="D55" s="857"/>
      <c r="E55" s="894"/>
      <c r="F55" s="888"/>
      <c r="G55" s="904"/>
      <c r="H55" s="922" t="s">
        <v>616</v>
      </c>
      <c r="I55" s="933" t="s">
        <v>141</v>
      </c>
      <c r="J55" s="949" t="s">
        <v>420</v>
      </c>
      <c r="K55" s="956"/>
      <c r="L55" s="968"/>
      <c r="M55" s="974" t="s">
        <v>141</v>
      </c>
      <c r="N55" s="949" t="s">
        <v>345</v>
      </c>
      <c r="O55" s="974"/>
      <c r="P55" s="949"/>
      <c r="Q55" s="982"/>
      <c r="R55" s="982"/>
      <c r="S55" s="982"/>
      <c r="T55" s="982"/>
      <c r="U55" s="982"/>
      <c r="V55" s="982"/>
      <c r="W55" s="982"/>
      <c r="X55" s="982"/>
      <c r="Y55" s="982"/>
      <c r="Z55" s="982"/>
      <c r="AA55" s="982"/>
      <c r="AB55" s="982"/>
      <c r="AC55" s="982"/>
      <c r="AD55" s="982"/>
      <c r="AE55" s="982"/>
      <c r="AF55" s="1012"/>
    </row>
    <row r="56" spans="1:32" ht="18.75" customHeight="1">
      <c r="A56" s="856"/>
      <c r="B56" s="870"/>
      <c r="C56" s="880"/>
      <c r="D56" s="857"/>
      <c r="E56" s="894"/>
      <c r="F56" s="888"/>
      <c r="G56" s="905"/>
      <c r="H56" s="921" t="s">
        <v>416</v>
      </c>
      <c r="I56" s="938" t="s">
        <v>141</v>
      </c>
      <c r="J56" s="944" t="s">
        <v>420</v>
      </c>
      <c r="K56" s="953"/>
      <c r="L56" s="961"/>
      <c r="M56" s="964" t="s">
        <v>141</v>
      </c>
      <c r="N56" s="944" t="s">
        <v>345</v>
      </c>
      <c r="O56" s="964"/>
      <c r="P56" s="944"/>
      <c r="Q56" s="955"/>
      <c r="R56" s="955"/>
      <c r="S56" s="955"/>
      <c r="T56" s="978"/>
      <c r="U56" s="978"/>
      <c r="V56" s="944"/>
      <c r="W56" s="944"/>
      <c r="X56" s="944"/>
      <c r="Y56" s="944"/>
      <c r="Z56" s="944"/>
      <c r="AA56" s="944"/>
      <c r="AB56" s="944"/>
      <c r="AC56" s="944"/>
      <c r="AD56" s="944"/>
      <c r="AE56" s="944"/>
      <c r="AF56" s="995"/>
    </row>
    <row r="57" spans="1:32" ht="18.75" customHeight="1">
      <c r="A57" s="857" t="s">
        <v>141</v>
      </c>
      <c r="B57" s="870">
        <v>78</v>
      </c>
      <c r="C57" s="880" t="s">
        <v>85</v>
      </c>
      <c r="D57" s="857" t="s">
        <v>141</v>
      </c>
      <c r="E57" s="894" t="s">
        <v>850</v>
      </c>
      <c r="F57" s="888"/>
      <c r="G57" s="905"/>
      <c r="H57" s="918" t="s">
        <v>467</v>
      </c>
      <c r="I57" s="932" t="s">
        <v>141</v>
      </c>
      <c r="J57" s="945" t="s">
        <v>421</v>
      </c>
      <c r="K57" s="954"/>
      <c r="L57" s="969"/>
      <c r="M57" s="936" t="s">
        <v>141</v>
      </c>
      <c r="N57" s="945" t="s">
        <v>174</v>
      </c>
      <c r="O57" s="979"/>
      <c r="P57" s="979"/>
      <c r="Q57" s="979"/>
      <c r="R57" s="945"/>
      <c r="S57" s="945"/>
      <c r="T57" s="945"/>
      <c r="U57" s="945"/>
      <c r="V57" s="945"/>
      <c r="W57" s="945"/>
      <c r="X57" s="945"/>
      <c r="Y57" s="945"/>
      <c r="Z57" s="945"/>
      <c r="AA57" s="945"/>
      <c r="AB57" s="945"/>
      <c r="AC57" s="945"/>
      <c r="AD57" s="945"/>
      <c r="AE57" s="945"/>
      <c r="AF57" s="1013"/>
    </row>
    <row r="58" spans="1:32" ht="18.75" customHeight="1">
      <c r="A58" s="856"/>
      <c r="B58" s="870"/>
      <c r="C58" s="880"/>
      <c r="D58" s="888"/>
      <c r="E58" s="894"/>
      <c r="F58" s="888"/>
      <c r="G58" s="905"/>
      <c r="H58" s="923" t="s">
        <v>617</v>
      </c>
      <c r="I58" s="939" t="s">
        <v>141</v>
      </c>
      <c r="J58" s="946" t="s">
        <v>272</v>
      </c>
      <c r="K58" s="946"/>
      <c r="L58" s="970" t="s">
        <v>141</v>
      </c>
      <c r="M58" s="946" t="s">
        <v>279</v>
      </c>
      <c r="N58" s="946"/>
      <c r="O58" s="947"/>
      <c r="P58" s="947"/>
      <c r="Q58" s="947"/>
      <c r="R58" s="947"/>
      <c r="S58" s="947"/>
      <c r="T58" s="947"/>
      <c r="U58" s="947"/>
      <c r="V58" s="947"/>
      <c r="W58" s="947"/>
      <c r="X58" s="947"/>
      <c r="Y58" s="947"/>
      <c r="Z58" s="947"/>
      <c r="AA58" s="947"/>
      <c r="AB58" s="947"/>
      <c r="AC58" s="947"/>
      <c r="AD58" s="947"/>
      <c r="AE58" s="947"/>
      <c r="AF58" s="994"/>
    </row>
    <row r="59" spans="1:32" ht="18.75" customHeight="1">
      <c r="A59" s="856"/>
      <c r="B59" s="870"/>
      <c r="C59" s="880"/>
      <c r="D59" s="888"/>
      <c r="E59" s="894"/>
      <c r="F59" s="888"/>
      <c r="G59" s="905"/>
      <c r="H59" s="923"/>
      <c r="I59" s="939"/>
      <c r="J59" s="946"/>
      <c r="K59" s="946"/>
      <c r="L59" s="970"/>
      <c r="M59" s="946"/>
      <c r="N59" s="946"/>
      <c r="O59" s="944"/>
      <c r="P59" s="944"/>
      <c r="Q59" s="944"/>
      <c r="R59" s="944"/>
      <c r="S59" s="944"/>
      <c r="T59" s="944"/>
      <c r="U59" s="944"/>
      <c r="V59" s="944"/>
      <c r="W59" s="944"/>
      <c r="X59" s="944"/>
      <c r="Y59" s="944"/>
      <c r="Z59" s="944"/>
      <c r="AA59" s="944"/>
      <c r="AB59" s="944"/>
      <c r="AC59" s="944"/>
      <c r="AD59" s="944"/>
      <c r="AE59" s="944"/>
      <c r="AF59" s="995"/>
    </row>
    <row r="60" spans="1:32" ht="18.75" customHeight="1">
      <c r="A60" s="856"/>
      <c r="B60" s="870"/>
      <c r="C60" s="880"/>
      <c r="D60" s="888"/>
      <c r="E60" s="894"/>
      <c r="F60" s="888"/>
      <c r="G60" s="905"/>
      <c r="H60" s="923" t="s">
        <v>399</v>
      </c>
      <c r="I60" s="939" t="s">
        <v>141</v>
      </c>
      <c r="J60" s="946" t="s">
        <v>272</v>
      </c>
      <c r="K60" s="946"/>
      <c r="L60" s="970" t="s">
        <v>141</v>
      </c>
      <c r="M60" s="946" t="s">
        <v>279</v>
      </c>
      <c r="N60" s="946"/>
      <c r="O60" s="947"/>
      <c r="P60" s="947"/>
      <c r="Q60" s="947"/>
      <c r="R60" s="947"/>
      <c r="S60" s="947"/>
      <c r="T60" s="947"/>
      <c r="U60" s="947"/>
      <c r="V60" s="947"/>
      <c r="W60" s="947"/>
      <c r="X60" s="947"/>
      <c r="Y60" s="947"/>
      <c r="Z60" s="947"/>
      <c r="AA60" s="947"/>
      <c r="AB60" s="947"/>
      <c r="AC60" s="947"/>
      <c r="AD60" s="947"/>
      <c r="AE60" s="947"/>
      <c r="AF60" s="994"/>
    </row>
    <row r="61" spans="1:32" ht="18.75" customHeight="1">
      <c r="A61" s="856"/>
      <c r="B61" s="870"/>
      <c r="C61" s="880"/>
      <c r="D61" s="888"/>
      <c r="E61" s="894"/>
      <c r="F61" s="888"/>
      <c r="G61" s="905"/>
      <c r="H61" s="923"/>
      <c r="I61" s="939"/>
      <c r="J61" s="946"/>
      <c r="K61" s="946"/>
      <c r="L61" s="970"/>
      <c r="M61" s="946"/>
      <c r="N61" s="946"/>
      <c r="O61" s="944"/>
      <c r="P61" s="944"/>
      <c r="Q61" s="944"/>
      <c r="R61" s="944"/>
      <c r="S61" s="944"/>
      <c r="T61" s="944"/>
      <c r="U61" s="944"/>
      <c r="V61" s="944"/>
      <c r="W61" s="944"/>
      <c r="X61" s="944"/>
      <c r="Y61" s="944"/>
      <c r="Z61" s="944"/>
      <c r="AA61" s="944"/>
      <c r="AB61" s="944"/>
      <c r="AC61" s="944"/>
      <c r="AD61" s="944"/>
      <c r="AE61" s="944"/>
      <c r="AF61" s="995"/>
    </row>
    <row r="62" spans="1:32" ht="18.75" customHeight="1">
      <c r="A62" s="856"/>
      <c r="B62" s="870"/>
      <c r="C62" s="880"/>
      <c r="D62" s="888"/>
      <c r="E62" s="894"/>
      <c r="F62" s="888"/>
      <c r="G62" s="905"/>
      <c r="H62" s="923" t="s">
        <v>433</v>
      </c>
      <c r="I62" s="939" t="s">
        <v>141</v>
      </c>
      <c r="J62" s="946" t="s">
        <v>272</v>
      </c>
      <c r="K62" s="946"/>
      <c r="L62" s="970" t="s">
        <v>141</v>
      </c>
      <c r="M62" s="946" t="s">
        <v>279</v>
      </c>
      <c r="N62" s="946"/>
      <c r="O62" s="947"/>
      <c r="P62" s="947"/>
      <c r="Q62" s="947"/>
      <c r="R62" s="947"/>
      <c r="S62" s="947"/>
      <c r="T62" s="947"/>
      <c r="U62" s="947"/>
      <c r="V62" s="947"/>
      <c r="W62" s="947"/>
      <c r="X62" s="947"/>
      <c r="Y62" s="947"/>
      <c r="Z62" s="947"/>
      <c r="AA62" s="947"/>
      <c r="AB62" s="947"/>
      <c r="AC62" s="947"/>
      <c r="AD62" s="947"/>
      <c r="AE62" s="947"/>
      <c r="AF62" s="994"/>
    </row>
    <row r="63" spans="1:32" ht="18.75" customHeight="1">
      <c r="A63" s="856"/>
      <c r="B63" s="870"/>
      <c r="C63" s="880"/>
      <c r="D63" s="888"/>
      <c r="E63" s="894"/>
      <c r="F63" s="888"/>
      <c r="G63" s="905"/>
      <c r="H63" s="923"/>
      <c r="I63" s="939"/>
      <c r="J63" s="946"/>
      <c r="K63" s="946"/>
      <c r="L63" s="970"/>
      <c r="M63" s="946"/>
      <c r="N63" s="946"/>
      <c r="O63" s="944"/>
      <c r="P63" s="944"/>
      <c r="Q63" s="944"/>
      <c r="R63" s="944"/>
      <c r="S63" s="944"/>
      <c r="T63" s="944"/>
      <c r="U63" s="944"/>
      <c r="V63" s="944"/>
      <c r="W63" s="944"/>
      <c r="X63" s="944"/>
      <c r="Y63" s="944"/>
      <c r="Z63" s="944"/>
      <c r="AA63" s="944"/>
      <c r="AB63" s="944"/>
      <c r="AC63" s="944"/>
      <c r="AD63" s="944"/>
      <c r="AE63" s="944"/>
      <c r="AF63" s="995"/>
    </row>
    <row r="64" spans="1:32" ht="18.75" customHeight="1">
      <c r="A64" s="856"/>
      <c r="B64" s="870"/>
      <c r="C64" s="880"/>
      <c r="D64" s="888"/>
      <c r="E64" s="894"/>
      <c r="F64" s="888"/>
      <c r="G64" s="905"/>
      <c r="H64" s="923" t="s">
        <v>602</v>
      </c>
      <c r="I64" s="939" t="s">
        <v>141</v>
      </c>
      <c r="J64" s="946" t="s">
        <v>272</v>
      </c>
      <c r="K64" s="946"/>
      <c r="L64" s="970" t="s">
        <v>141</v>
      </c>
      <c r="M64" s="946" t="s">
        <v>279</v>
      </c>
      <c r="N64" s="946"/>
      <c r="O64" s="947"/>
      <c r="P64" s="947"/>
      <c r="Q64" s="947"/>
      <c r="R64" s="947"/>
      <c r="S64" s="947"/>
      <c r="T64" s="947"/>
      <c r="U64" s="947"/>
      <c r="V64" s="947"/>
      <c r="W64" s="947"/>
      <c r="X64" s="947"/>
      <c r="Y64" s="947"/>
      <c r="Z64" s="947"/>
      <c r="AA64" s="947"/>
      <c r="AB64" s="947"/>
      <c r="AC64" s="947"/>
      <c r="AD64" s="947"/>
      <c r="AE64" s="947"/>
      <c r="AF64" s="994"/>
    </row>
    <row r="65" spans="1:32" ht="18.75" customHeight="1">
      <c r="A65" s="856"/>
      <c r="B65" s="870"/>
      <c r="C65" s="880"/>
      <c r="D65" s="888"/>
      <c r="E65" s="894"/>
      <c r="F65" s="888"/>
      <c r="G65" s="905"/>
      <c r="H65" s="923"/>
      <c r="I65" s="939"/>
      <c r="J65" s="946"/>
      <c r="K65" s="946"/>
      <c r="L65" s="970"/>
      <c r="M65" s="946"/>
      <c r="N65" s="946"/>
      <c r="O65" s="942"/>
      <c r="P65" s="942"/>
      <c r="Q65" s="942"/>
      <c r="R65" s="942"/>
      <c r="S65" s="942"/>
      <c r="T65" s="942"/>
      <c r="U65" s="942"/>
      <c r="V65" s="942"/>
      <c r="W65" s="942"/>
      <c r="X65" s="942"/>
      <c r="Y65" s="942"/>
      <c r="Z65" s="942"/>
      <c r="AA65" s="942"/>
      <c r="AB65" s="942"/>
      <c r="AC65" s="942"/>
      <c r="AD65" s="942"/>
      <c r="AE65" s="942"/>
      <c r="AF65" s="906"/>
    </row>
    <row r="66" spans="1:32" ht="18.75" customHeight="1">
      <c r="A66" s="861"/>
      <c r="B66" s="870"/>
      <c r="C66" s="883"/>
      <c r="D66" s="887"/>
      <c r="E66" s="896"/>
      <c r="F66" s="888"/>
      <c r="G66" s="905"/>
      <c r="H66" s="924" t="s">
        <v>456</v>
      </c>
      <c r="I66" s="930" t="s">
        <v>141</v>
      </c>
      <c r="J66" s="943" t="s">
        <v>272</v>
      </c>
      <c r="K66" s="957"/>
      <c r="L66" s="971" t="s">
        <v>141</v>
      </c>
      <c r="M66" s="943" t="s">
        <v>279</v>
      </c>
      <c r="N66" s="976"/>
      <c r="O66" s="944"/>
      <c r="P66" s="944"/>
      <c r="Q66" s="944"/>
      <c r="R66" s="944"/>
      <c r="S66" s="944"/>
      <c r="T66" s="944"/>
      <c r="U66" s="944"/>
      <c r="V66" s="944"/>
      <c r="W66" s="944"/>
      <c r="X66" s="944"/>
      <c r="Y66" s="944"/>
      <c r="Z66" s="944"/>
      <c r="AA66" s="944"/>
      <c r="AB66" s="944"/>
      <c r="AC66" s="944"/>
      <c r="AD66" s="944"/>
      <c r="AE66" s="944"/>
      <c r="AF66" s="995"/>
    </row>
    <row r="67" spans="1:32" ht="18.75" customHeight="1">
      <c r="A67" s="856"/>
      <c r="B67" s="870"/>
      <c r="C67" s="880"/>
      <c r="D67" s="888"/>
      <c r="E67" s="894"/>
      <c r="F67" s="888"/>
      <c r="G67" s="905"/>
      <c r="H67" s="925" t="s">
        <v>614</v>
      </c>
      <c r="I67" s="932" t="s">
        <v>141</v>
      </c>
      <c r="J67" s="945" t="s">
        <v>272</v>
      </c>
      <c r="K67" s="945"/>
      <c r="L67" s="936" t="s">
        <v>141</v>
      </c>
      <c r="M67" s="945" t="s">
        <v>210</v>
      </c>
      <c r="N67" s="945"/>
      <c r="O67" s="936" t="s">
        <v>141</v>
      </c>
      <c r="P67" s="945" t="s">
        <v>388</v>
      </c>
      <c r="Q67" s="969"/>
      <c r="R67" s="969"/>
      <c r="S67" s="984"/>
      <c r="T67" s="984"/>
      <c r="U67" s="984"/>
      <c r="V67" s="984"/>
      <c r="W67" s="984"/>
      <c r="X67" s="984"/>
      <c r="Y67" s="984"/>
      <c r="Z67" s="984"/>
      <c r="AA67" s="984"/>
      <c r="AB67" s="984"/>
      <c r="AC67" s="984"/>
      <c r="AD67" s="984"/>
      <c r="AE67" s="984"/>
      <c r="AF67" s="1014"/>
    </row>
    <row r="68" spans="1:32" ht="18.75" customHeight="1">
      <c r="A68" s="856"/>
      <c r="B68" s="870"/>
      <c r="C68" s="880"/>
      <c r="D68" s="888"/>
      <c r="E68" s="894"/>
      <c r="F68" s="888"/>
      <c r="G68" s="905"/>
      <c r="H68" s="925" t="s">
        <v>618</v>
      </c>
      <c r="I68" s="932" t="s">
        <v>141</v>
      </c>
      <c r="J68" s="945" t="s">
        <v>272</v>
      </c>
      <c r="K68" s="954"/>
      <c r="L68" s="936" t="s">
        <v>141</v>
      </c>
      <c r="M68" s="945" t="s">
        <v>279</v>
      </c>
      <c r="N68" s="969"/>
      <c r="O68" s="945"/>
      <c r="P68" s="945"/>
      <c r="Q68" s="945"/>
      <c r="R68" s="945"/>
      <c r="S68" s="945"/>
      <c r="T68" s="945"/>
      <c r="U68" s="945"/>
      <c r="V68" s="945"/>
      <c r="W68" s="945"/>
      <c r="X68" s="945"/>
      <c r="Y68" s="945"/>
      <c r="Z68" s="945"/>
      <c r="AA68" s="945"/>
      <c r="AB68" s="945"/>
      <c r="AC68" s="945"/>
      <c r="AD68" s="945"/>
      <c r="AE68" s="945"/>
      <c r="AF68" s="1013"/>
    </row>
    <row r="69" spans="1:32" ht="18.75" customHeight="1">
      <c r="A69" s="856"/>
      <c r="B69" s="870"/>
      <c r="C69" s="880"/>
      <c r="D69" s="888"/>
      <c r="E69" s="894"/>
      <c r="F69" s="888"/>
      <c r="G69" s="905"/>
      <c r="H69" s="925" t="s">
        <v>322</v>
      </c>
      <c r="I69" s="932" t="s">
        <v>141</v>
      </c>
      <c r="J69" s="945" t="s">
        <v>272</v>
      </c>
      <c r="K69" s="945"/>
      <c r="L69" s="936" t="s">
        <v>141</v>
      </c>
      <c r="M69" s="945" t="s">
        <v>422</v>
      </c>
      <c r="N69" s="945"/>
      <c r="O69" s="936" t="s">
        <v>141</v>
      </c>
      <c r="P69" s="945" t="s">
        <v>55</v>
      </c>
      <c r="Q69" s="969"/>
      <c r="R69" s="969"/>
      <c r="S69" s="969"/>
      <c r="T69" s="945"/>
      <c r="U69" s="945"/>
      <c r="V69" s="945"/>
      <c r="W69" s="945"/>
      <c r="X69" s="945"/>
      <c r="Y69" s="945"/>
      <c r="Z69" s="945"/>
      <c r="AA69" s="945"/>
      <c r="AB69" s="945"/>
      <c r="AC69" s="945"/>
      <c r="AD69" s="945"/>
      <c r="AE69" s="945"/>
      <c r="AF69" s="1013"/>
    </row>
    <row r="70" spans="1:32" ht="18.75" customHeight="1">
      <c r="A70" s="856"/>
      <c r="B70" s="870"/>
      <c r="C70" s="880"/>
      <c r="D70" s="888"/>
      <c r="E70" s="894"/>
      <c r="F70" s="888"/>
      <c r="G70" s="905"/>
      <c r="H70" s="925" t="s">
        <v>619</v>
      </c>
      <c r="I70" s="932" t="s">
        <v>141</v>
      </c>
      <c r="J70" s="945" t="s">
        <v>272</v>
      </c>
      <c r="K70" s="945"/>
      <c r="L70" s="936" t="s">
        <v>141</v>
      </c>
      <c r="M70" s="945" t="s">
        <v>514</v>
      </c>
      <c r="N70" s="945"/>
      <c r="O70" s="945"/>
      <c r="P70" s="936" t="s">
        <v>141</v>
      </c>
      <c r="Q70" s="945" t="s">
        <v>627</v>
      </c>
      <c r="R70" s="945"/>
      <c r="S70" s="945"/>
      <c r="T70" s="945"/>
      <c r="U70" s="945"/>
      <c r="V70" s="945"/>
      <c r="W70" s="945"/>
      <c r="X70" s="945"/>
      <c r="Y70" s="945"/>
      <c r="Z70" s="945"/>
      <c r="AA70" s="945"/>
      <c r="AB70" s="945"/>
      <c r="AC70" s="945"/>
      <c r="AD70" s="945"/>
      <c r="AE70" s="945"/>
      <c r="AF70" s="1013"/>
    </row>
    <row r="71" spans="1:32" ht="18.75" customHeight="1">
      <c r="A71" s="857"/>
      <c r="B71" s="870"/>
      <c r="C71" s="880"/>
      <c r="D71" s="857"/>
      <c r="E71" s="894"/>
      <c r="F71" s="888"/>
      <c r="G71" s="905"/>
      <c r="H71" s="926" t="s">
        <v>621</v>
      </c>
      <c r="I71" s="932" t="s">
        <v>141</v>
      </c>
      <c r="J71" s="945" t="s">
        <v>272</v>
      </c>
      <c r="K71" s="954"/>
      <c r="L71" s="936" t="s">
        <v>141</v>
      </c>
      <c r="M71" s="945" t="s">
        <v>279</v>
      </c>
      <c r="N71" s="969"/>
      <c r="O71" s="945"/>
      <c r="P71" s="945"/>
      <c r="Q71" s="945"/>
      <c r="R71" s="945"/>
      <c r="S71" s="945"/>
      <c r="T71" s="945"/>
      <c r="U71" s="945"/>
      <c r="V71" s="945"/>
      <c r="W71" s="945"/>
      <c r="X71" s="945"/>
      <c r="Y71" s="945"/>
      <c r="Z71" s="945"/>
      <c r="AA71" s="945"/>
      <c r="AB71" s="945"/>
      <c r="AC71" s="945"/>
      <c r="AD71" s="945"/>
      <c r="AE71" s="945"/>
      <c r="AF71" s="1013"/>
    </row>
    <row r="72" spans="1:32" ht="18.75" customHeight="1">
      <c r="A72" s="856"/>
      <c r="B72" s="870"/>
      <c r="C72" s="880"/>
      <c r="D72" s="888"/>
      <c r="E72" s="894"/>
      <c r="F72" s="888"/>
      <c r="G72" s="905"/>
      <c r="H72" s="918" t="s">
        <v>466</v>
      </c>
      <c r="I72" s="932" t="s">
        <v>141</v>
      </c>
      <c r="J72" s="945" t="s">
        <v>272</v>
      </c>
      <c r="K72" s="954"/>
      <c r="L72" s="936" t="s">
        <v>141</v>
      </c>
      <c r="M72" s="945" t="s">
        <v>279</v>
      </c>
      <c r="N72" s="969"/>
      <c r="O72" s="945"/>
      <c r="P72" s="945"/>
      <c r="Q72" s="945"/>
      <c r="R72" s="945"/>
      <c r="S72" s="945"/>
      <c r="T72" s="945"/>
      <c r="U72" s="945"/>
      <c r="V72" s="945"/>
      <c r="W72" s="945"/>
      <c r="X72" s="945"/>
      <c r="Y72" s="945"/>
      <c r="Z72" s="945"/>
      <c r="AA72" s="945"/>
      <c r="AB72" s="945"/>
      <c r="AC72" s="945"/>
      <c r="AD72" s="945"/>
      <c r="AE72" s="945"/>
      <c r="AF72" s="1013"/>
    </row>
    <row r="73" spans="1:32" ht="18.75" customHeight="1">
      <c r="A73" s="856"/>
      <c r="B73" s="870"/>
      <c r="C73" s="880"/>
      <c r="D73" s="888"/>
      <c r="E73" s="894"/>
      <c r="F73" s="888"/>
      <c r="G73" s="905"/>
      <c r="H73" s="918" t="s">
        <v>515</v>
      </c>
      <c r="I73" s="932" t="s">
        <v>141</v>
      </c>
      <c r="J73" s="945" t="s">
        <v>272</v>
      </c>
      <c r="K73" s="954"/>
      <c r="L73" s="936" t="s">
        <v>141</v>
      </c>
      <c r="M73" s="945" t="s">
        <v>279</v>
      </c>
      <c r="N73" s="969"/>
      <c r="O73" s="945"/>
      <c r="P73" s="945"/>
      <c r="Q73" s="945"/>
      <c r="R73" s="945"/>
      <c r="S73" s="945"/>
      <c r="T73" s="945"/>
      <c r="U73" s="945"/>
      <c r="V73" s="945"/>
      <c r="W73" s="945"/>
      <c r="X73" s="945"/>
      <c r="Y73" s="945"/>
      <c r="Z73" s="945"/>
      <c r="AA73" s="945"/>
      <c r="AB73" s="945"/>
      <c r="AC73" s="945"/>
      <c r="AD73" s="945"/>
      <c r="AE73" s="945"/>
      <c r="AF73" s="1013"/>
    </row>
    <row r="74" spans="1:32" ht="18.75" customHeight="1">
      <c r="A74" s="856"/>
      <c r="B74" s="870"/>
      <c r="C74" s="880"/>
      <c r="D74" s="888"/>
      <c r="E74" s="894"/>
      <c r="F74" s="888"/>
      <c r="G74" s="905"/>
      <c r="H74" s="866" t="s">
        <v>523</v>
      </c>
      <c r="I74" s="932" t="s">
        <v>141</v>
      </c>
      <c r="J74" s="945" t="s">
        <v>272</v>
      </c>
      <c r="K74" s="954"/>
      <c r="L74" s="936" t="s">
        <v>141</v>
      </c>
      <c r="M74" s="945" t="s">
        <v>279</v>
      </c>
      <c r="N74" s="969"/>
      <c r="O74" s="945"/>
      <c r="P74" s="945"/>
      <c r="Q74" s="945"/>
      <c r="R74" s="945"/>
      <c r="S74" s="945"/>
      <c r="T74" s="945"/>
      <c r="U74" s="945"/>
      <c r="V74" s="945"/>
      <c r="W74" s="945"/>
      <c r="X74" s="945"/>
      <c r="Y74" s="945"/>
      <c r="Z74" s="945"/>
      <c r="AA74" s="945"/>
      <c r="AB74" s="945"/>
      <c r="AC74" s="945"/>
      <c r="AD74" s="945"/>
      <c r="AE74" s="945"/>
      <c r="AF74" s="1013"/>
    </row>
    <row r="75" spans="1:32" ht="18.75" customHeight="1">
      <c r="A75" s="856"/>
      <c r="B75" s="870"/>
      <c r="C75" s="880"/>
      <c r="D75" s="888"/>
      <c r="E75" s="894"/>
      <c r="F75" s="888"/>
      <c r="G75" s="905"/>
      <c r="H75" s="925" t="s">
        <v>622</v>
      </c>
      <c r="I75" s="932" t="s">
        <v>141</v>
      </c>
      <c r="J75" s="945" t="s">
        <v>272</v>
      </c>
      <c r="K75" s="954"/>
      <c r="L75" s="936" t="s">
        <v>141</v>
      </c>
      <c r="M75" s="945" t="s">
        <v>279</v>
      </c>
      <c r="N75" s="969"/>
      <c r="O75" s="945"/>
      <c r="P75" s="945"/>
      <c r="Q75" s="945"/>
      <c r="R75" s="945"/>
      <c r="S75" s="945"/>
      <c r="T75" s="945"/>
      <c r="U75" s="945"/>
      <c r="V75" s="945"/>
      <c r="W75" s="945"/>
      <c r="X75" s="945"/>
      <c r="Y75" s="945"/>
      <c r="Z75" s="945"/>
      <c r="AA75" s="945"/>
      <c r="AB75" s="945"/>
      <c r="AC75" s="945"/>
      <c r="AD75" s="945"/>
      <c r="AE75" s="945"/>
      <c r="AF75" s="1013"/>
    </row>
    <row r="76" spans="1:32" ht="18.75" customHeight="1">
      <c r="A76" s="858"/>
      <c r="B76" s="871"/>
      <c r="C76" s="884"/>
      <c r="D76" s="890"/>
      <c r="E76" s="895"/>
      <c r="F76" s="890"/>
      <c r="G76" s="908"/>
      <c r="H76" s="927" t="s">
        <v>613</v>
      </c>
      <c r="I76" s="940" t="s">
        <v>141</v>
      </c>
      <c r="J76" s="950" t="s">
        <v>272</v>
      </c>
      <c r="K76" s="958"/>
      <c r="L76" s="972" t="s">
        <v>141</v>
      </c>
      <c r="M76" s="950" t="s">
        <v>279</v>
      </c>
      <c r="N76" s="977"/>
      <c r="O76" s="950"/>
      <c r="P76" s="950"/>
      <c r="Q76" s="950"/>
      <c r="R76" s="950"/>
      <c r="S76" s="950"/>
      <c r="T76" s="950"/>
      <c r="U76" s="950"/>
      <c r="V76" s="950"/>
      <c r="W76" s="950"/>
      <c r="X76" s="950"/>
      <c r="Y76" s="950"/>
      <c r="Z76" s="950"/>
      <c r="AA76" s="950"/>
      <c r="AB76" s="950"/>
      <c r="AC76" s="950"/>
      <c r="AD76" s="950"/>
      <c r="AE76" s="950"/>
      <c r="AF76" s="1015"/>
    </row>
    <row r="77" spans="1:32" ht="8.25" customHeight="1">
      <c r="A77" s="850"/>
      <c r="B77" s="850"/>
      <c r="C77" s="866"/>
      <c r="D77" s="866"/>
      <c r="E77" s="868"/>
      <c r="F77" s="868"/>
      <c r="G77" s="872"/>
      <c r="H77" s="868"/>
      <c r="I77" s="868"/>
      <c r="J77" s="868"/>
      <c r="K77" s="868"/>
      <c r="L77" s="868"/>
      <c r="M77" s="868"/>
      <c r="N77" s="868"/>
      <c r="O77" s="868"/>
      <c r="P77" s="868"/>
      <c r="Q77" s="868"/>
      <c r="R77" s="868"/>
      <c r="S77" s="868"/>
      <c r="T77" s="868"/>
      <c r="U77" s="868"/>
      <c r="V77" s="868"/>
      <c r="W77" s="868"/>
      <c r="X77" s="868"/>
      <c r="Y77" s="868"/>
      <c r="Z77" s="868"/>
      <c r="AA77" s="868"/>
      <c r="AB77" s="868"/>
      <c r="AC77" s="868"/>
      <c r="AD77" s="868"/>
      <c r="AE77" s="868"/>
      <c r="AF77" s="868"/>
    </row>
    <row r="78" spans="1:32" ht="20.25" customHeight="1">
      <c r="A78" s="862"/>
      <c r="B78" s="862"/>
      <c r="C78" s="866" t="s">
        <v>410</v>
      </c>
      <c r="D78" s="866"/>
      <c r="E78" s="873"/>
      <c r="F78" s="873"/>
      <c r="G78" s="874"/>
      <c r="H78" s="873"/>
      <c r="I78" s="873"/>
      <c r="J78" s="873"/>
      <c r="K78" s="873"/>
      <c r="L78" s="873"/>
      <c r="M78" s="873"/>
      <c r="N78" s="873"/>
      <c r="O78" s="873"/>
      <c r="P78" s="873"/>
      <c r="Q78" s="873"/>
      <c r="R78" s="873"/>
      <c r="S78" s="873"/>
      <c r="T78" s="873"/>
      <c r="U78" s="873"/>
      <c r="V78" s="873"/>
      <c r="W78" s="868"/>
      <c r="X78" s="868"/>
      <c r="Y78" s="868"/>
      <c r="Z78" s="868"/>
      <c r="AA78" s="868"/>
      <c r="AB78" s="868"/>
      <c r="AC78" s="868"/>
      <c r="AD78" s="868"/>
      <c r="AE78" s="868"/>
      <c r="AF78" s="868"/>
    </row>
    <row r="79" spans="1:32">
      <c r="A79" s="850"/>
      <c r="B79" s="850"/>
      <c r="C79" s="868"/>
      <c r="D79" s="868"/>
      <c r="E79" s="868"/>
      <c r="F79" s="868"/>
      <c r="G79" s="872"/>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row>
    <row r="80" spans="1:32">
      <c r="A80" s="850"/>
      <c r="B80" s="850"/>
      <c r="C80" s="868"/>
      <c r="D80" s="868"/>
      <c r="E80" s="868"/>
      <c r="F80" s="868"/>
      <c r="G80" s="872"/>
      <c r="H80" s="868"/>
      <c r="I80" s="868"/>
      <c r="J80" s="868"/>
      <c r="K80" s="868"/>
      <c r="L80" s="868"/>
      <c r="M80" s="868"/>
      <c r="N80" s="868"/>
      <c r="O80" s="868"/>
      <c r="P80" s="868"/>
      <c r="Q80" s="868"/>
      <c r="R80" s="868"/>
      <c r="S80" s="868"/>
      <c r="T80" s="868"/>
      <c r="U80" s="868"/>
      <c r="V80" s="868"/>
      <c r="W80" s="868"/>
      <c r="X80" s="868"/>
      <c r="Y80" s="868"/>
      <c r="Z80" s="868"/>
      <c r="AA80" s="868"/>
      <c r="AB80" s="868"/>
      <c r="AC80" s="868"/>
      <c r="AD80" s="868"/>
      <c r="AE80" s="868"/>
      <c r="AF80" s="868"/>
    </row>
    <row r="81" spans="1:11" ht="14.25">
      <c r="A81" s="863" t="s">
        <v>101</v>
      </c>
      <c r="B81" s="872"/>
      <c r="C81" s="872"/>
      <c r="D81" s="872"/>
      <c r="E81" s="872"/>
      <c r="F81" s="872"/>
      <c r="G81" s="872"/>
      <c r="H81" s="872"/>
      <c r="I81" s="872"/>
      <c r="J81" s="872"/>
      <c r="K81" s="872"/>
    </row>
    <row r="82" spans="1:11">
      <c r="A82" s="864"/>
      <c r="B82" s="864"/>
      <c r="C82" s="868"/>
      <c r="D82" s="868"/>
      <c r="E82" s="868"/>
      <c r="F82" s="900"/>
      <c r="G82" s="900"/>
      <c r="H82" s="900"/>
      <c r="I82" s="900"/>
      <c r="J82" s="900"/>
      <c r="K82" s="868"/>
    </row>
    <row r="83" spans="1:11">
      <c r="A83" s="865" t="s">
        <v>695</v>
      </c>
      <c r="B83" s="865"/>
      <c r="C83" s="865"/>
      <c r="D83" s="865"/>
      <c r="E83" s="865"/>
      <c r="F83" s="865"/>
      <c r="G83" s="873"/>
      <c r="H83" s="873"/>
      <c r="I83" s="873"/>
      <c r="J83" s="868"/>
      <c r="K83" s="868"/>
    </row>
    <row r="84" spans="1:11">
      <c r="A84" s="866" t="s">
        <v>694</v>
      </c>
      <c r="B84" s="873"/>
      <c r="C84" s="873"/>
      <c r="D84" s="873"/>
      <c r="E84" s="873"/>
      <c r="F84" s="873"/>
      <c r="G84" s="873"/>
      <c r="H84" s="873"/>
      <c r="I84" s="873"/>
      <c r="J84" s="873"/>
      <c r="K84" s="868"/>
    </row>
    <row r="85" spans="1:11">
      <c r="A85" s="866" t="s">
        <v>382</v>
      </c>
      <c r="B85" s="873"/>
      <c r="C85" s="873"/>
      <c r="D85" s="873"/>
      <c r="E85" s="873"/>
      <c r="F85" s="873"/>
      <c r="G85" s="873"/>
      <c r="H85" s="873"/>
      <c r="I85" s="873"/>
      <c r="J85" s="873"/>
      <c r="K85" s="868"/>
    </row>
    <row r="86" spans="1:11">
      <c r="A86" s="866" t="s">
        <v>380</v>
      </c>
      <c r="B86" s="874"/>
      <c r="C86" s="874"/>
      <c r="D86" s="874"/>
      <c r="E86" s="874"/>
      <c r="F86" s="874"/>
      <c r="G86" s="874"/>
      <c r="H86" s="874"/>
      <c r="I86" s="874"/>
      <c r="J86" s="874"/>
      <c r="K86" s="868"/>
    </row>
    <row r="87" spans="1:11">
      <c r="A87" s="866" t="s">
        <v>693</v>
      </c>
      <c r="B87" s="874"/>
      <c r="C87" s="874"/>
      <c r="D87" s="874"/>
      <c r="E87" s="874"/>
      <c r="F87" s="874"/>
      <c r="G87" s="874"/>
      <c r="H87" s="874"/>
      <c r="I87" s="874"/>
      <c r="J87" s="874"/>
      <c r="K87" s="868"/>
    </row>
    <row r="88" spans="1:11">
      <c r="A88" s="866" t="s">
        <v>184</v>
      </c>
      <c r="B88" s="874"/>
      <c r="C88" s="874"/>
      <c r="D88" s="874"/>
      <c r="E88" s="874"/>
      <c r="F88" s="874"/>
      <c r="G88" s="874"/>
      <c r="H88" s="874"/>
      <c r="I88" s="874"/>
      <c r="J88" s="874"/>
      <c r="K88" s="868"/>
    </row>
    <row r="89" spans="1:11">
      <c r="A89" s="866" t="s">
        <v>692</v>
      </c>
      <c r="B89" s="874"/>
      <c r="C89" s="874"/>
      <c r="D89" s="874"/>
      <c r="E89" s="874"/>
      <c r="F89" s="874"/>
      <c r="G89" s="874"/>
      <c r="H89" s="874"/>
      <c r="I89" s="874"/>
      <c r="J89" s="874"/>
      <c r="K89" s="868"/>
    </row>
    <row r="90" spans="1:11">
      <c r="A90" s="864" t="s">
        <v>43</v>
      </c>
      <c r="B90" s="864"/>
      <c r="C90" s="864"/>
      <c r="D90" s="864"/>
      <c r="E90" s="864"/>
      <c r="F90" s="864"/>
      <c r="G90" s="864"/>
      <c r="H90" s="864"/>
      <c r="I90" s="864"/>
      <c r="J90" s="864"/>
      <c r="K90" s="868"/>
    </row>
    <row r="91" spans="1:11">
      <c r="A91" s="864" t="s">
        <v>691</v>
      </c>
      <c r="B91" s="864"/>
      <c r="C91" s="864"/>
      <c r="D91" s="864"/>
      <c r="E91" s="864"/>
      <c r="F91" s="864"/>
      <c r="G91" s="868"/>
      <c r="H91" s="868"/>
      <c r="I91" s="868"/>
      <c r="J91" s="868"/>
      <c r="K91" s="868"/>
    </row>
    <row r="92" spans="1:11">
      <c r="A92" s="866" t="s">
        <v>277</v>
      </c>
      <c r="B92" s="874"/>
      <c r="C92" s="874"/>
      <c r="D92" s="874"/>
      <c r="E92" s="874"/>
      <c r="F92" s="874"/>
      <c r="G92" s="874"/>
      <c r="H92" s="874"/>
      <c r="I92" s="874"/>
      <c r="J92" s="874"/>
      <c r="K92" s="868"/>
    </row>
    <row r="93" spans="1:11">
      <c r="A93" s="866" t="s">
        <v>106</v>
      </c>
      <c r="B93" s="874"/>
      <c r="C93" s="874"/>
      <c r="D93" s="874"/>
      <c r="E93" s="874"/>
      <c r="F93" s="874"/>
      <c r="G93" s="874"/>
      <c r="H93" s="874"/>
      <c r="I93" s="874"/>
      <c r="J93" s="874"/>
      <c r="K93" s="868"/>
    </row>
    <row r="94" spans="1:11">
      <c r="A94" s="866" t="s">
        <v>689</v>
      </c>
      <c r="B94" s="874"/>
      <c r="C94" s="874"/>
      <c r="D94" s="874"/>
      <c r="E94" s="874"/>
      <c r="F94" s="874"/>
      <c r="G94" s="874"/>
      <c r="H94" s="874"/>
      <c r="I94" s="874"/>
      <c r="J94" s="874"/>
      <c r="K94" s="868"/>
    </row>
    <row r="95" spans="1:11">
      <c r="A95" s="866" t="s">
        <v>688</v>
      </c>
      <c r="B95" s="874"/>
      <c r="C95" s="874"/>
      <c r="D95" s="874"/>
      <c r="E95" s="874"/>
      <c r="F95" s="874"/>
      <c r="G95" s="874"/>
      <c r="H95" s="874"/>
      <c r="I95" s="874"/>
      <c r="J95" s="874"/>
      <c r="K95" s="868"/>
    </row>
    <row r="96" spans="1:11">
      <c r="A96" s="866" t="s">
        <v>687</v>
      </c>
      <c r="B96" s="874"/>
      <c r="C96" s="874"/>
      <c r="D96" s="874"/>
      <c r="E96" s="874"/>
      <c r="F96" s="874"/>
      <c r="G96" s="874"/>
      <c r="H96" s="874"/>
      <c r="I96" s="874"/>
      <c r="J96" s="874"/>
      <c r="K96" s="868"/>
    </row>
    <row r="97" spans="1:11">
      <c r="A97" s="866" t="s">
        <v>848</v>
      </c>
      <c r="B97" s="874"/>
      <c r="C97" s="874"/>
      <c r="D97" s="874"/>
      <c r="E97" s="874"/>
      <c r="F97" s="874"/>
      <c r="G97" s="874"/>
      <c r="H97" s="874"/>
      <c r="I97" s="874"/>
      <c r="J97" s="874"/>
      <c r="K97" s="868"/>
    </row>
    <row r="98" spans="1:11">
      <c r="A98" s="866" t="s">
        <v>391</v>
      </c>
      <c r="B98" s="874"/>
      <c r="C98" s="874"/>
      <c r="D98" s="874"/>
      <c r="E98" s="874"/>
      <c r="F98" s="874"/>
      <c r="G98" s="874"/>
      <c r="H98" s="874"/>
      <c r="I98" s="874"/>
      <c r="J98" s="874"/>
      <c r="K98" s="868"/>
    </row>
    <row r="99" spans="1:11">
      <c r="A99" s="864" t="s">
        <v>393</v>
      </c>
      <c r="B99" s="864"/>
      <c r="C99" s="864"/>
      <c r="D99" s="864"/>
      <c r="E99" s="864"/>
      <c r="F99" s="864"/>
      <c r="G99" s="864"/>
      <c r="H99" s="864"/>
      <c r="I99" s="874"/>
      <c r="J99" s="874"/>
      <c r="K99" s="868"/>
    </row>
    <row r="100" spans="1:11">
      <c r="A100" s="866" t="s">
        <v>686</v>
      </c>
      <c r="B100" s="874"/>
      <c r="C100" s="874"/>
      <c r="D100" s="874"/>
      <c r="E100" s="866"/>
      <c r="F100" s="866"/>
      <c r="G100" s="874"/>
      <c r="H100" s="874"/>
      <c r="I100" s="874"/>
      <c r="J100" s="874"/>
      <c r="K100" s="868"/>
    </row>
    <row r="101" spans="1:11">
      <c r="A101" s="866" t="s">
        <v>684</v>
      </c>
      <c r="B101" s="875"/>
      <c r="C101" s="875"/>
      <c r="D101" s="875"/>
      <c r="E101" s="875"/>
      <c r="F101" s="875"/>
      <c r="G101" s="875"/>
      <c r="H101" s="875"/>
      <c r="I101" s="875"/>
      <c r="J101" s="875"/>
      <c r="K101" s="875"/>
    </row>
    <row r="102" spans="1:11">
      <c r="A102" s="866" t="s">
        <v>160</v>
      </c>
      <c r="B102" s="875"/>
      <c r="C102" s="875"/>
      <c r="D102" s="875"/>
      <c r="E102" s="875"/>
      <c r="F102" s="875"/>
      <c r="G102" s="875"/>
      <c r="H102" s="875"/>
      <c r="I102" s="875"/>
      <c r="J102" s="875"/>
      <c r="K102" s="875"/>
    </row>
    <row r="103" spans="1:11">
      <c r="A103" s="866" t="s">
        <v>395</v>
      </c>
      <c r="B103" s="875"/>
      <c r="C103" s="875"/>
      <c r="D103" s="875"/>
      <c r="E103" s="875"/>
      <c r="F103" s="875"/>
      <c r="G103" s="875"/>
      <c r="H103" s="875"/>
      <c r="I103" s="875"/>
      <c r="J103" s="872"/>
      <c r="K103" s="875"/>
    </row>
    <row r="104" spans="1:11">
      <c r="A104" s="866" t="s">
        <v>361</v>
      </c>
      <c r="B104" s="875"/>
      <c r="C104" s="875"/>
      <c r="D104" s="875"/>
      <c r="E104" s="875"/>
      <c r="F104" s="875"/>
      <c r="G104" s="875"/>
      <c r="H104" s="875"/>
      <c r="I104" s="875"/>
      <c r="J104" s="872"/>
      <c r="K104" s="875"/>
    </row>
    <row r="105" spans="1:11">
      <c r="A105" s="866" t="s">
        <v>683</v>
      </c>
      <c r="B105" s="875"/>
      <c r="C105" s="875"/>
      <c r="D105" s="875"/>
      <c r="E105" s="875"/>
      <c r="F105" s="875"/>
      <c r="G105" s="875"/>
      <c r="H105" s="875"/>
      <c r="I105" s="875"/>
      <c r="J105" s="872"/>
      <c r="K105" s="875"/>
    </row>
    <row r="106" spans="1:11">
      <c r="A106" s="866" t="s">
        <v>681</v>
      </c>
      <c r="B106" s="875"/>
      <c r="C106" s="875"/>
      <c r="D106" s="875"/>
      <c r="E106" s="875"/>
      <c r="F106" s="875"/>
      <c r="G106" s="875"/>
      <c r="H106" s="875"/>
      <c r="I106" s="875"/>
      <c r="J106" s="875"/>
      <c r="K106" s="875"/>
    </row>
    <row r="107" spans="1:11">
      <c r="A107" s="866" t="s">
        <v>49</v>
      </c>
      <c r="B107" s="875"/>
      <c r="C107" s="875"/>
      <c r="D107" s="875"/>
      <c r="E107" s="875"/>
      <c r="F107" s="875"/>
      <c r="G107" s="875"/>
      <c r="H107" s="875"/>
      <c r="I107" s="875"/>
      <c r="J107" s="875"/>
      <c r="K107" s="875"/>
    </row>
    <row r="108" spans="1:11">
      <c r="A108" s="866" t="s">
        <v>679</v>
      </c>
      <c r="B108" s="875"/>
      <c r="C108" s="875"/>
      <c r="D108" s="875"/>
      <c r="E108" s="875"/>
      <c r="F108" s="875"/>
      <c r="G108" s="875"/>
      <c r="H108" s="875"/>
      <c r="I108" s="875"/>
      <c r="J108" s="875"/>
      <c r="K108" s="875"/>
    </row>
    <row r="109" spans="1:11">
      <c r="A109" s="866" t="s">
        <v>678</v>
      </c>
      <c r="B109" s="874"/>
      <c r="C109" s="874"/>
      <c r="D109" s="874"/>
      <c r="E109" s="874"/>
      <c r="F109" s="874"/>
      <c r="G109" s="874"/>
      <c r="H109" s="874"/>
      <c r="I109" s="874"/>
      <c r="J109" s="874"/>
      <c r="K109" s="868"/>
    </row>
    <row r="110" spans="1:11">
      <c r="A110" s="866" t="s">
        <v>219</v>
      </c>
      <c r="B110" s="874"/>
      <c r="C110" s="874"/>
      <c r="D110" s="874"/>
      <c r="E110" s="874"/>
      <c r="F110" s="874"/>
      <c r="G110" s="874"/>
      <c r="H110" s="874"/>
      <c r="I110" s="874"/>
      <c r="J110" s="874"/>
      <c r="K110" s="868"/>
    </row>
    <row r="111" spans="1:11">
      <c r="A111" s="864" t="s">
        <v>207</v>
      </c>
      <c r="B111" s="864"/>
      <c r="C111" s="864"/>
      <c r="D111" s="864"/>
      <c r="E111" s="864"/>
      <c r="F111" s="864"/>
      <c r="G111" s="897"/>
      <c r="H111" s="897"/>
      <c r="I111" s="897"/>
      <c r="J111" s="897"/>
      <c r="K111" s="897"/>
    </row>
    <row r="112" spans="1:11">
      <c r="A112" s="866" t="s">
        <v>677</v>
      </c>
      <c r="B112" s="875"/>
      <c r="C112" s="875"/>
      <c r="D112" s="875"/>
      <c r="E112" s="897"/>
      <c r="F112" s="897"/>
      <c r="G112" s="897"/>
      <c r="H112" s="897"/>
      <c r="I112" s="897"/>
      <c r="J112" s="897"/>
      <c r="K112" s="897"/>
    </row>
    <row r="113" spans="1:11">
      <c r="A113" s="866" t="s">
        <v>676</v>
      </c>
      <c r="B113" s="875"/>
      <c r="C113" s="875"/>
      <c r="D113" s="875"/>
      <c r="E113" s="897"/>
      <c r="F113" s="897"/>
      <c r="G113" s="897"/>
      <c r="H113" s="897"/>
      <c r="I113" s="897"/>
      <c r="J113" s="897"/>
      <c r="K113" s="897"/>
    </row>
    <row r="114" spans="1:11">
      <c r="A114" s="866" t="s">
        <v>674</v>
      </c>
      <c r="B114" s="875"/>
      <c r="C114" s="875"/>
      <c r="D114" s="875"/>
      <c r="E114" s="897"/>
      <c r="F114" s="897"/>
      <c r="G114" s="897"/>
      <c r="H114" s="897"/>
      <c r="I114" s="897"/>
      <c r="J114" s="897"/>
      <c r="K114" s="897"/>
    </row>
    <row r="115" spans="1:11">
      <c r="A115" s="866" t="s">
        <v>849</v>
      </c>
      <c r="B115" s="875"/>
      <c r="C115" s="875"/>
      <c r="D115" s="875"/>
      <c r="E115" s="897"/>
      <c r="F115" s="897"/>
      <c r="G115" s="897"/>
      <c r="H115" s="897"/>
      <c r="I115" s="897"/>
      <c r="J115" s="897"/>
      <c r="K115" s="897"/>
    </row>
    <row r="116" spans="1:11">
      <c r="A116" s="864" t="s">
        <v>144</v>
      </c>
      <c r="B116" s="864"/>
      <c r="C116" s="864"/>
      <c r="D116" s="864"/>
      <c r="E116" s="864"/>
      <c r="F116" s="864"/>
      <c r="G116" s="897"/>
      <c r="H116" s="897"/>
      <c r="I116" s="897"/>
      <c r="J116" s="897"/>
      <c r="K116" s="897"/>
    </row>
    <row r="117" spans="1:11">
      <c r="A117" s="864" t="s">
        <v>673</v>
      </c>
      <c r="B117" s="864"/>
      <c r="C117" s="864"/>
      <c r="D117" s="864"/>
      <c r="E117" s="864"/>
      <c r="F117" s="864"/>
      <c r="G117" s="868"/>
      <c r="H117" s="868"/>
      <c r="I117" s="868"/>
      <c r="J117" s="868"/>
      <c r="K117" s="868"/>
    </row>
    <row r="118" spans="1:11">
      <c r="A118" s="867" t="s">
        <v>398</v>
      </c>
      <c r="B118" s="867"/>
      <c r="C118" s="867"/>
      <c r="D118" s="867"/>
      <c r="E118" s="867"/>
      <c r="F118" s="867"/>
      <c r="G118" s="882"/>
      <c r="H118" s="882"/>
      <c r="I118" s="882"/>
      <c r="J118" s="882"/>
      <c r="K118" s="882"/>
    </row>
    <row r="119" spans="1:11">
      <c r="A119" s="867" t="s">
        <v>402</v>
      </c>
      <c r="B119" s="867"/>
      <c r="C119" s="867"/>
      <c r="D119" s="867"/>
      <c r="E119" s="867"/>
      <c r="F119" s="867"/>
      <c r="G119" s="867"/>
      <c r="H119" s="867"/>
      <c r="I119" s="867"/>
      <c r="J119" s="867"/>
      <c r="K119" s="959"/>
    </row>
    <row r="120" spans="1:11">
      <c r="A120" s="866" t="s">
        <v>405</v>
      </c>
      <c r="B120" s="874"/>
      <c r="C120" s="874"/>
      <c r="D120" s="874"/>
      <c r="E120" s="872"/>
      <c r="F120" s="872"/>
      <c r="G120" s="872"/>
      <c r="H120" s="872"/>
      <c r="I120" s="872"/>
      <c r="J120" s="872"/>
      <c r="K120" s="872"/>
    </row>
    <row r="121" spans="1:11">
      <c r="A121" s="868"/>
      <c r="B121" s="868"/>
      <c r="C121" s="868"/>
      <c r="D121" s="868"/>
      <c r="E121" s="873"/>
      <c r="F121" s="873"/>
      <c r="G121" s="873"/>
      <c r="H121" s="873"/>
      <c r="I121" s="873"/>
      <c r="J121" s="873"/>
      <c r="K121" s="868"/>
    </row>
    <row r="122" spans="1:11" ht="14.25">
      <c r="A122" s="863" t="s">
        <v>121</v>
      </c>
      <c r="B122" s="872"/>
      <c r="C122" s="872"/>
      <c r="D122" s="872"/>
      <c r="E122" s="868"/>
      <c r="F122" s="868"/>
      <c r="G122" s="868"/>
      <c r="H122" s="868"/>
      <c r="I122" s="868"/>
      <c r="J122" s="868"/>
      <c r="K122" s="868"/>
    </row>
    <row r="123" spans="1:11">
      <c r="A123" s="868"/>
      <c r="B123" s="868"/>
      <c r="C123" s="868"/>
      <c r="D123" s="868"/>
      <c r="E123" s="868"/>
      <c r="F123" s="868"/>
      <c r="G123" s="868"/>
      <c r="H123" s="868"/>
      <c r="I123" s="868"/>
      <c r="J123" s="868"/>
      <c r="K123" s="868"/>
    </row>
    <row r="124" spans="1:11">
      <c r="A124" s="866" t="s">
        <v>410</v>
      </c>
      <c r="B124" s="873"/>
      <c r="C124" s="873"/>
      <c r="D124" s="873"/>
      <c r="E124" s="868"/>
      <c r="F124" s="868"/>
      <c r="G124" s="868"/>
      <c r="H124" s="868"/>
      <c r="I124" s="868"/>
      <c r="J124" s="868"/>
      <c r="K124" s="868"/>
    </row>
    <row r="125" spans="1:11">
      <c r="A125" s="868"/>
      <c r="B125" s="868"/>
      <c r="C125" s="868"/>
      <c r="D125" s="868"/>
      <c r="E125" s="868"/>
      <c r="F125" s="868"/>
      <c r="G125" s="868"/>
      <c r="H125" s="868"/>
      <c r="I125" s="868"/>
      <c r="J125" s="868"/>
      <c r="K125" s="868"/>
    </row>
  </sheetData>
  <mergeCells count="76">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3:F83"/>
    <mergeCell ref="A90:J90"/>
    <mergeCell ref="A91:F91"/>
    <mergeCell ref="A99:H99"/>
    <mergeCell ref="A111:F111"/>
    <mergeCell ref="A116:F116"/>
    <mergeCell ref="A117:F117"/>
    <mergeCell ref="A118:F118"/>
    <mergeCell ref="A119:J119"/>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 ref="A52:C53"/>
    <mergeCell ref="H52:H53"/>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s>
  <phoneticPr fontId="27"/>
  <dataValidations count="1">
    <dataValidation type="list" allowBlank="1" showDropDown="0" showInputMessage="1" showErrorMessage="1" sqref="Q52:Q54 U52:U53 M52:M57 I52:I76 Q8:Q10 U8:U9 M8:M12 I8:I13 M16 O26 O29 P30 R37 A29 O11:O12 R40 P41:Q45 U40:U45 D29:D31 L13 U38 L40:L45 O38:O45 AC28 Y28 L17:L37 AC10:AC11 Y10:Y11 M41:M45 I16:I45 D55:D57 O67 O69 P70 D71 A55 A71 A57 L58:L76 O55:O56">
      <formula1>"□,■"</formula1>
    </dataValidation>
  </dataValidations>
  <pageMargins left="0.7" right="0.7" top="0.75" bottom="0.75" header="0.3" footer="0.3"/>
  <pageSetup paperSize="9" scale="49" fitToWidth="1" fitToHeight="0" orientation="landscape" usePrinterDefaults="1" r:id="rId1"/>
  <rowBreaks count="1" manualBreakCount="1">
    <brk id="45"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zoomScaleSheetLayoutView="145" workbookViewId="0">
      <selection activeCell="O19" sqref="O19:AJ19"/>
    </sheetView>
  </sheetViews>
  <sheetFormatPr defaultColWidth="4" defaultRowHeight="17.25"/>
  <cols>
    <col min="1" max="1" width="1.5" style="1016" customWidth="1"/>
    <col min="2" max="12" width="3.25" style="1016" customWidth="1"/>
    <col min="13" max="13" width="13" style="1016" customWidth="1"/>
    <col min="14" max="14" width="4.125" style="1016" bestFit="1" customWidth="1"/>
    <col min="15" max="32" width="3.25" style="1016" customWidth="1"/>
    <col min="33" max="33" width="1.5" style="1016" customWidth="1"/>
    <col min="34" max="36" width="3.25" style="1016" customWidth="1"/>
    <col min="37" max="16384" width="4" style="1016"/>
  </cols>
  <sheetData>
    <row r="2" spans="1:32">
      <c r="B2" s="1016" t="s">
        <v>519</v>
      </c>
    </row>
    <row r="4" spans="1:32">
      <c r="W4" s="1068" t="s">
        <v>340</v>
      </c>
      <c r="X4" s="1021"/>
      <c r="Y4" s="1021"/>
      <c r="Z4" s="1022" t="s">
        <v>2</v>
      </c>
      <c r="AA4" s="1021"/>
      <c r="AB4" s="1021"/>
      <c r="AC4" s="1022" t="s">
        <v>346</v>
      </c>
      <c r="AD4" s="1021"/>
      <c r="AE4" s="1021"/>
      <c r="AF4" s="1022" t="s">
        <v>42</v>
      </c>
    </row>
    <row r="5" spans="1:32">
      <c r="B5" s="1021"/>
      <c r="C5" s="1021"/>
      <c r="D5" s="1021"/>
      <c r="E5" s="1021"/>
      <c r="F5" s="1021"/>
      <c r="G5" s="1021" t="s">
        <v>527</v>
      </c>
      <c r="H5" s="1021"/>
      <c r="I5" s="1021"/>
      <c r="J5" s="1021"/>
      <c r="K5" s="1022" t="s">
        <v>304</v>
      </c>
    </row>
    <row r="6" spans="1:32">
      <c r="B6" s="1022"/>
      <c r="C6" s="1022"/>
      <c r="D6" s="1022"/>
      <c r="E6" s="1022"/>
      <c r="F6" s="1022"/>
      <c r="G6" s="1022"/>
      <c r="H6" s="1022"/>
      <c r="I6" s="1022"/>
      <c r="J6" s="1022"/>
      <c r="K6" s="1022"/>
    </row>
    <row r="7" spans="1:32">
      <c r="S7" s="1068" t="s">
        <v>79</v>
      </c>
      <c r="T7" s="1068"/>
      <c r="U7" s="1068"/>
      <c r="V7" s="1068"/>
      <c r="W7" s="1068"/>
      <c r="X7" s="1068"/>
      <c r="Y7" s="1068"/>
      <c r="Z7" s="1068"/>
      <c r="AA7" s="1068"/>
      <c r="AB7" s="1068"/>
      <c r="AC7" s="1068"/>
      <c r="AD7" s="1068"/>
      <c r="AE7" s="1068"/>
      <c r="AF7" s="1068"/>
    </row>
    <row r="9" spans="1:32" ht="20.25" customHeight="1">
      <c r="B9" s="1023" t="s">
        <v>286</v>
      </c>
      <c r="C9" s="1023"/>
      <c r="D9" s="1023"/>
      <c r="E9" s="1023"/>
      <c r="F9" s="1023"/>
      <c r="G9" s="1023"/>
      <c r="H9" s="1023"/>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row>
    <row r="10" spans="1:32" ht="20.25" customHeight="1">
      <c r="B10" s="1023"/>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row>
    <row r="11" spans="1:32">
      <c r="B11" s="1024"/>
      <c r="C11" s="1024"/>
      <c r="D11" s="1024"/>
      <c r="E11" s="1024"/>
      <c r="F11" s="1024"/>
      <c r="G11" s="1024"/>
      <c r="H11" s="1024"/>
      <c r="I11" s="1024"/>
      <c r="J11" s="1024"/>
      <c r="K11" s="1024"/>
      <c r="L11" s="1024"/>
      <c r="M11" s="1024"/>
      <c r="N11" s="1024"/>
      <c r="O11" s="1024"/>
      <c r="P11" s="1024"/>
      <c r="Q11" s="1024"/>
      <c r="R11" s="1024"/>
      <c r="S11" s="1024"/>
      <c r="T11" s="1024"/>
      <c r="U11" s="1024"/>
      <c r="V11" s="1024"/>
      <c r="W11" s="1024"/>
      <c r="X11" s="1024"/>
      <c r="Y11" s="1024"/>
      <c r="Z11" s="1024"/>
      <c r="AA11" s="1024"/>
    </row>
    <row r="12" spans="1:32">
      <c r="A12" s="1016" t="s">
        <v>518</v>
      </c>
    </row>
    <row r="14" spans="1:32" ht="36" customHeight="1">
      <c r="R14" s="1025" t="s">
        <v>524</v>
      </c>
      <c r="S14" s="1033"/>
      <c r="T14" s="1033"/>
      <c r="U14" s="1033"/>
      <c r="V14" s="1041"/>
      <c r="W14" s="1069"/>
      <c r="X14" s="1070"/>
      <c r="Y14" s="1070"/>
      <c r="Z14" s="1070"/>
      <c r="AA14" s="1070"/>
      <c r="AB14" s="1070"/>
      <c r="AC14" s="1070"/>
      <c r="AD14" s="1070"/>
      <c r="AE14" s="1070"/>
      <c r="AF14" s="1071"/>
    </row>
    <row r="15" spans="1:32" ht="13.5" customHeight="1"/>
    <row r="16" spans="1:32" s="1017" customFormat="1" ht="34.5" customHeight="1">
      <c r="A16" s="1017"/>
      <c r="B16" s="1025" t="s">
        <v>22</v>
      </c>
      <c r="C16" s="1033"/>
      <c r="D16" s="1033"/>
      <c r="E16" s="1033"/>
      <c r="F16" s="1033"/>
      <c r="G16" s="1033"/>
      <c r="H16" s="1033"/>
      <c r="I16" s="1033"/>
      <c r="J16" s="1033"/>
      <c r="K16" s="1033"/>
      <c r="L16" s="1041"/>
      <c r="M16" s="1033" t="s">
        <v>231</v>
      </c>
      <c r="N16" s="1041"/>
      <c r="O16" s="1025" t="s">
        <v>326</v>
      </c>
      <c r="P16" s="1033"/>
      <c r="Q16" s="1033"/>
      <c r="R16" s="1033"/>
      <c r="S16" s="1033"/>
      <c r="T16" s="1033"/>
      <c r="U16" s="1033"/>
      <c r="V16" s="1033"/>
      <c r="W16" s="1033"/>
      <c r="X16" s="1033"/>
      <c r="Y16" s="1033"/>
      <c r="Z16" s="1033"/>
      <c r="AA16" s="1033"/>
      <c r="AB16" s="1033"/>
      <c r="AC16" s="1033"/>
      <c r="AD16" s="1033"/>
      <c r="AE16" s="1033"/>
      <c r="AF16" s="1041"/>
    </row>
    <row r="17" spans="2:32" s="1017" customFormat="1" ht="19.5" customHeight="1">
      <c r="B17" s="1026" t="s">
        <v>198</v>
      </c>
      <c r="C17" s="1034"/>
      <c r="D17" s="1034"/>
      <c r="E17" s="1034"/>
      <c r="F17" s="1034"/>
      <c r="G17" s="1034"/>
      <c r="H17" s="1034"/>
      <c r="I17" s="1034"/>
      <c r="J17" s="1034"/>
      <c r="K17" s="1034"/>
      <c r="L17" s="1042"/>
      <c r="M17" s="1050"/>
      <c r="N17" s="1055" t="s">
        <v>258</v>
      </c>
      <c r="O17" s="1062"/>
      <c r="P17" s="1058"/>
      <c r="Q17" s="1058"/>
      <c r="R17" s="1058"/>
      <c r="S17" s="1058"/>
      <c r="T17" s="1058"/>
      <c r="U17" s="1058"/>
      <c r="V17" s="1058"/>
      <c r="W17" s="1058"/>
      <c r="X17" s="1058"/>
      <c r="Y17" s="1058"/>
      <c r="Z17" s="1058"/>
      <c r="AA17" s="1058"/>
      <c r="AB17" s="1058"/>
      <c r="AC17" s="1058"/>
      <c r="AD17" s="1058"/>
      <c r="AE17" s="1058"/>
      <c r="AF17" s="1055"/>
    </row>
    <row r="18" spans="2:32" s="1017" customFormat="1" ht="19.5" customHeight="1">
      <c r="B18" s="1027"/>
      <c r="C18" s="1036"/>
      <c r="D18" s="1036"/>
      <c r="E18" s="1036"/>
      <c r="F18" s="1036"/>
      <c r="G18" s="1036"/>
      <c r="H18" s="1036"/>
      <c r="I18" s="1036"/>
      <c r="J18" s="1036"/>
      <c r="K18" s="1036"/>
      <c r="L18" s="1043"/>
      <c r="M18" s="1025"/>
      <c r="N18" s="1056" t="s">
        <v>258</v>
      </c>
      <c r="O18" s="1062"/>
      <c r="P18" s="1058"/>
      <c r="Q18" s="1058"/>
      <c r="R18" s="1058"/>
      <c r="S18" s="1058"/>
      <c r="T18" s="1058"/>
      <c r="U18" s="1058"/>
      <c r="V18" s="1058"/>
      <c r="W18" s="1058"/>
      <c r="X18" s="1058"/>
      <c r="Y18" s="1058"/>
      <c r="Z18" s="1058"/>
      <c r="AA18" s="1058"/>
      <c r="AB18" s="1058"/>
      <c r="AC18" s="1058"/>
      <c r="AD18" s="1058"/>
      <c r="AE18" s="1058"/>
      <c r="AF18" s="1055"/>
    </row>
    <row r="19" spans="2:32" s="1017" customFormat="1" ht="19.5" customHeight="1">
      <c r="B19" s="1028"/>
      <c r="C19" s="1035"/>
      <c r="D19" s="1035"/>
      <c r="E19" s="1035"/>
      <c r="F19" s="1035"/>
      <c r="G19" s="1035"/>
      <c r="H19" s="1035"/>
      <c r="I19" s="1035"/>
      <c r="J19" s="1035"/>
      <c r="K19" s="1035"/>
      <c r="L19" s="1044"/>
      <c r="M19" s="1025"/>
      <c r="N19" s="1056" t="s">
        <v>258</v>
      </c>
      <c r="O19" s="1062"/>
      <c r="P19" s="1058"/>
      <c r="Q19" s="1058"/>
      <c r="R19" s="1058"/>
      <c r="S19" s="1058"/>
      <c r="T19" s="1058"/>
      <c r="U19" s="1058"/>
      <c r="V19" s="1058"/>
      <c r="W19" s="1058"/>
      <c r="X19" s="1058"/>
      <c r="Y19" s="1058"/>
      <c r="Z19" s="1058"/>
      <c r="AA19" s="1058"/>
      <c r="AB19" s="1058"/>
      <c r="AC19" s="1058"/>
      <c r="AD19" s="1058"/>
      <c r="AE19" s="1058"/>
      <c r="AF19" s="1055"/>
    </row>
    <row r="20" spans="2:32" s="1017" customFormat="1" ht="19.5" customHeight="1">
      <c r="B20" s="1026" t="s">
        <v>289</v>
      </c>
      <c r="C20" s="1034"/>
      <c r="D20" s="1034"/>
      <c r="E20" s="1034"/>
      <c r="F20" s="1034"/>
      <c r="G20" s="1034"/>
      <c r="H20" s="1034"/>
      <c r="I20" s="1034"/>
      <c r="J20" s="1034"/>
      <c r="K20" s="1034"/>
      <c r="L20" s="1042"/>
      <c r="M20" s="1025"/>
      <c r="N20" s="1057" t="s">
        <v>258</v>
      </c>
      <c r="O20" s="1062"/>
      <c r="P20" s="1058"/>
      <c r="Q20" s="1058"/>
      <c r="R20" s="1058"/>
      <c r="S20" s="1058"/>
      <c r="T20" s="1058"/>
      <c r="U20" s="1058"/>
      <c r="V20" s="1058"/>
      <c r="W20" s="1058"/>
      <c r="X20" s="1058"/>
      <c r="Y20" s="1058"/>
      <c r="Z20" s="1058"/>
      <c r="AA20" s="1058"/>
      <c r="AB20" s="1058"/>
      <c r="AC20" s="1058"/>
      <c r="AD20" s="1058"/>
      <c r="AE20" s="1058"/>
      <c r="AF20" s="1055"/>
    </row>
    <row r="21" spans="2:32" s="1017" customFormat="1" ht="19.5" customHeight="1">
      <c r="B21" s="1027"/>
      <c r="C21" s="1036"/>
      <c r="D21" s="1036"/>
      <c r="E21" s="1036"/>
      <c r="F21" s="1036"/>
      <c r="G21" s="1036"/>
      <c r="H21" s="1036"/>
      <c r="I21" s="1036"/>
      <c r="J21" s="1036"/>
      <c r="K21" s="1036"/>
      <c r="L21" s="1043"/>
      <c r="M21" s="1025"/>
      <c r="N21" s="1057" t="s">
        <v>258</v>
      </c>
      <c r="O21" s="1062"/>
      <c r="P21" s="1058"/>
      <c r="Q21" s="1058"/>
      <c r="R21" s="1058"/>
      <c r="S21" s="1058"/>
      <c r="T21" s="1058"/>
      <c r="U21" s="1058"/>
      <c r="V21" s="1058"/>
      <c r="W21" s="1058"/>
      <c r="X21" s="1058"/>
      <c r="Y21" s="1058"/>
      <c r="Z21" s="1058"/>
      <c r="AA21" s="1058"/>
      <c r="AB21" s="1058"/>
      <c r="AC21" s="1058"/>
      <c r="AD21" s="1058"/>
      <c r="AE21" s="1058"/>
      <c r="AF21" s="1055"/>
    </row>
    <row r="22" spans="2:32" s="1017" customFormat="1" ht="19.5" customHeight="1">
      <c r="B22" s="1028"/>
      <c r="C22" s="1035"/>
      <c r="D22" s="1035"/>
      <c r="E22" s="1035"/>
      <c r="F22" s="1035"/>
      <c r="G22" s="1035"/>
      <c r="H22" s="1035"/>
      <c r="I22" s="1035"/>
      <c r="J22" s="1035"/>
      <c r="K22" s="1035"/>
      <c r="L22" s="1044"/>
      <c r="M22" s="1021"/>
      <c r="N22" s="1058" t="s">
        <v>258</v>
      </c>
      <c r="O22" s="1062"/>
      <c r="P22" s="1058"/>
      <c r="Q22" s="1058"/>
      <c r="R22" s="1058"/>
      <c r="S22" s="1058"/>
      <c r="T22" s="1058"/>
      <c r="U22" s="1058"/>
      <c r="V22" s="1058"/>
      <c r="W22" s="1058"/>
      <c r="X22" s="1058"/>
      <c r="Y22" s="1058"/>
      <c r="Z22" s="1058"/>
      <c r="AA22" s="1058"/>
      <c r="AB22" s="1058"/>
      <c r="AC22" s="1058"/>
      <c r="AD22" s="1058"/>
      <c r="AE22" s="1058"/>
      <c r="AF22" s="1055"/>
    </row>
    <row r="23" spans="2:32" s="1017" customFormat="1" ht="19.5" customHeight="1">
      <c r="B23" s="1026" t="s">
        <v>290</v>
      </c>
      <c r="C23" s="1034"/>
      <c r="D23" s="1034"/>
      <c r="E23" s="1034"/>
      <c r="F23" s="1034"/>
      <c r="G23" s="1034"/>
      <c r="H23" s="1034"/>
      <c r="I23" s="1034"/>
      <c r="J23" s="1034"/>
      <c r="K23" s="1034"/>
      <c r="L23" s="1042"/>
      <c r="M23" s="1025"/>
      <c r="N23" s="1057" t="s">
        <v>258</v>
      </c>
      <c r="O23" s="1062"/>
      <c r="P23" s="1058"/>
      <c r="Q23" s="1058"/>
      <c r="R23" s="1058"/>
      <c r="S23" s="1058"/>
      <c r="T23" s="1058"/>
      <c r="U23" s="1058"/>
      <c r="V23" s="1058"/>
      <c r="W23" s="1058"/>
      <c r="X23" s="1058"/>
      <c r="Y23" s="1058"/>
      <c r="Z23" s="1058"/>
      <c r="AA23" s="1058"/>
      <c r="AB23" s="1058"/>
      <c r="AC23" s="1058"/>
      <c r="AD23" s="1058"/>
      <c r="AE23" s="1058"/>
      <c r="AF23" s="1055"/>
    </row>
    <row r="24" spans="2:32" s="1017" customFormat="1" ht="19.5" customHeight="1">
      <c r="B24" s="1027"/>
      <c r="C24" s="1036"/>
      <c r="D24" s="1036"/>
      <c r="E24" s="1036"/>
      <c r="F24" s="1036"/>
      <c r="G24" s="1036"/>
      <c r="H24" s="1036"/>
      <c r="I24" s="1036"/>
      <c r="J24" s="1036"/>
      <c r="K24" s="1036"/>
      <c r="L24" s="1043"/>
      <c r="M24" s="1025"/>
      <c r="N24" s="1057" t="s">
        <v>258</v>
      </c>
      <c r="O24" s="1062"/>
      <c r="P24" s="1058"/>
      <c r="Q24" s="1058"/>
      <c r="R24" s="1058"/>
      <c r="S24" s="1058"/>
      <c r="T24" s="1058"/>
      <c r="U24" s="1058"/>
      <c r="V24" s="1058"/>
      <c r="W24" s="1058"/>
      <c r="X24" s="1058"/>
      <c r="Y24" s="1058"/>
      <c r="Z24" s="1058"/>
      <c r="AA24" s="1058"/>
      <c r="AB24" s="1058"/>
      <c r="AC24" s="1058"/>
      <c r="AD24" s="1058"/>
      <c r="AE24" s="1058"/>
      <c r="AF24" s="1055"/>
    </row>
    <row r="25" spans="2:32" s="1017" customFormat="1" ht="19.5" customHeight="1">
      <c r="B25" s="1028"/>
      <c r="C25" s="1035"/>
      <c r="D25" s="1035"/>
      <c r="E25" s="1035"/>
      <c r="F25" s="1035"/>
      <c r="G25" s="1035"/>
      <c r="H25" s="1035"/>
      <c r="I25" s="1035"/>
      <c r="J25" s="1035"/>
      <c r="K25" s="1035"/>
      <c r="L25" s="1044"/>
      <c r="M25" s="1021"/>
      <c r="N25" s="1058" t="s">
        <v>258</v>
      </c>
      <c r="O25" s="1062"/>
      <c r="P25" s="1058"/>
      <c r="Q25" s="1058"/>
      <c r="R25" s="1058"/>
      <c r="S25" s="1058"/>
      <c r="T25" s="1058"/>
      <c r="U25" s="1058"/>
      <c r="V25" s="1058"/>
      <c r="W25" s="1058"/>
      <c r="X25" s="1058"/>
      <c r="Y25" s="1058"/>
      <c r="Z25" s="1058"/>
      <c r="AA25" s="1058"/>
      <c r="AB25" s="1058"/>
      <c r="AC25" s="1058"/>
      <c r="AD25" s="1058"/>
      <c r="AE25" s="1058"/>
      <c r="AF25" s="1055"/>
    </row>
    <row r="26" spans="2:32" s="1017" customFormat="1" ht="19.5" customHeight="1">
      <c r="B26" s="1026" t="s">
        <v>293</v>
      </c>
      <c r="C26" s="1034"/>
      <c r="D26" s="1034"/>
      <c r="E26" s="1034"/>
      <c r="F26" s="1034"/>
      <c r="G26" s="1034"/>
      <c r="H26" s="1034"/>
      <c r="I26" s="1034"/>
      <c r="J26" s="1034"/>
      <c r="K26" s="1034"/>
      <c r="L26" s="1042"/>
      <c r="M26" s="1025"/>
      <c r="N26" s="1057" t="s">
        <v>258</v>
      </c>
      <c r="O26" s="1062"/>
      <c r="P26" s="1058"/>
      <c r="Q26" s="1058"/>
      <c r="R26" s="1058"/>
      <c r="S26" s="1058"/>
      <c r="T26" s="1058"/>
      <c r="U26" s="1058"/>
      <c r="V26" s="1058"/>
      <c r="W26" s="1058"/>
      <c r="X26" s="1058"/>
      <c r="Y26" s="1058"/>
      <c r="Z26" s="1058"/>
      <c r="AA26" s="1058"/>
      <c r="AB26" s="1058"/>
      <c r="AC26" s="1058"/>
      <c r="AD26" s="1058"/>
      <c r="AE26" s="1058"/>
      <c r="AF26" s="1055"/>
    </row>
    <row r="27" spans="2:32" s="1017" customFormat="1" ht="19.5" customHeight="1">
      <c r="B27" s="1029"/>
      <c r="C27" s="1023"/>
      <c r="D27" s="1023"/>
      <c r="E27" s="1023"/>
      <c r="F27" s="1023"/>
      <c r="G27" s="1023"/>
      <c r="H27" s="1023"/>
      <c r="I27" s="1023"/>
      <c r="J27" s="1023"/>
      <c r="K27" s="1023"/>
      <c r="L27" s="1045"/>
      <c r="M27" s="1025"/>
      <c r="N27" s="1057" t="s">
        <v>258</v>
      </c>
      <c r="O27" s="1062"/>
      <c r="P27" s="1058"/>
      <c r="Q27" s="1058"/>
      <c r="R27" s="1058"/>
      <c r="S27" s="1058"/>
      <c r="T27" s="1058"/>
      <c r="U27" s="1058"/>
      <c r="V27" s="1058"/>
      <c r="W27" s="1058"/>
      <c r="X27" s="1058"/>
      <c r="Y27" s="1058"/>
      <c r="Z27" s="1058"/>
      <c r="AA27" s="1058"/>
      <c r="AB27" s="1058"/>
      <c r="AC27" s="1058"/>
      <c r="AD27" s="1058"/>
      <c r="AE27" s="1058"/>
      <c r="AF27" s="1055"/>
    </row>
    <row r="28" spans="2:32" s="1017" customFormat="1" ht="19.5" customHeight="1">
      <c r="B28" s="1030"/>
      <c r="C28" s="1037"/>
      <c r="D28" s="1037"/>
      <c r="E28" s="1037"/>
      <c r="F28" s="1037"/>
      <c r="G28" s="1037"/>
      <c r="H28" s="1037"/>
      <c r="I28" s="1037"/>
      <c r="J28" s="1037"/>
      <c r="K28" s="1037"/>
      <c r="L28" s="1046"/>
      <c r="M28" s="1021"/>
      <c r="N28" s="1058" t="s">
        <v>258</v>
      </c>
      <c r="O28" s="1062"/>
      <c r="P28" s="1058"/>
      <c r="Q28" s="1058"/>
      <c r="R28" s="1058"/>
      <c r="S28" s="1058"/>
      <c r="T28" s="1058"/>
      <c r="U28" s="1058"/>
      <c r="V28" s="1058"/>
      <c r="W28" s="1058"/>
      <c r="X28" s="1058"/>
      <c r="Y28" s="1058"/>
      <c r="Z28" s="1058"/>
      <c r="AA28" s="1058"/>
      <c r="AB28" s="1058"/>
      <c r="AC28" s="1058"/>
      <c r="AD28" s="1058"/>
      <c r="AE28" s="1058"/>
      <c r="AF28" s="1055"/>
    </row>
    <row r="29" spans="2:32" s="1017" customFormat="1" ht="19.5" customHeight="1">
      <c r="B29" s="1026" t="s">
        <v>294</v>
      </c>
      <c r="C29" s="1034"/>
      <c r="D29" s="1034"/>
      <c r="E29" s="1034"/>
      <c r="F29" s="1034"/>
      <c r="G29" s="1034"/>
      <c r="H29" s="1034"/>
      <c r="I29" s="1034"/>
      <c r="J29" s="1034"/>
      <c r="K29" s="1034"/>
      <c r="L29" s="1042"/>
      <c r="M29" s="1025"/>
      <c r="N29" s="1057" t="s">
        <v>258</v>
      </c>
      <c r="O29" s="1062"/>
      <c r="P29" s="1058"/>
      <c r="Q29" s="1058"/>
      <c r="R29" s="1058"/>
      <c r="S29" s="1058"/>
      <c r="T29" s="1058"/>
      <c r="U29" s="1058"/>
      <c r="V29" s="1058"/>
      <c r="W29" s="1058"/>
      <c r="X29" s="1058"/>
      <c r="Y29" s="1058"/>
      <c r="Z29" s="1058"/>
      <c r="AA29" s="1058"/>
      <c r="AB29" s="1058"/>
      <c r="AC29" s="1058"/>
      <c r="AD29" s="1058"/>
      <c r="AE29" s="1058"/>
      <c r="AF29" s="1055"/>
    </row>
    <row r="30" spans="2:32" s="1017" customFormat="1" ht="19.5" customHeight="1">
      <c r="B30" s="1027"/>
      <c r="C30" s="1036"/>
      <c r="D30" s="1036"/>
      <c r="E30" s="1036"/>
      <c r="F30" s="1036"/>
      <c r="G30" s="1036"/>
      <c r="H30" s="1036"/>
      <c r="I30" s="1036"/>
      <c r="J30" s="1036"/>
      <c r="K30" s="1036"/>
      <c r="L30" s="1043"/>
      <c r="M30" s="1025"/>
      <c r="N30" s="1057" t="s">
        <v>258</v>
      </c>
      <c r="O30" s="1062"/>
      <c r="P30" s="1058"/>
      <c r="Q30" s="1058"/>
      <c r="R30" s="1058"/>
      <c r="S30" s="1058"/>
      <c r="T30" s="1058"/>
      <c r="U30" s="1058"/>
      <c r="V30" s="1058"/>
      <c r="W30" s="1058"/>
      <c r="X30" s="1058"/>
      <c r="Y30" s="1058"/>
      <c r="Z30" s="1058"/>
      <c r="AA30" s="1058"/>
      <c r="AB30" s="1058"/>
      <c r="AC30" s="1058"/>
      <c r="AD30" s="1058"/>
      <c r="AE30" s="1058"/>
      <c r="AF30" s="1055"/>
    </row>
    <row r="31" spans="2:32" s="1017" customFormat="1" ht="19.5" customHeight="1">
      <c r="B31" s="1028"/>
      <c r="C31" s="1035"/>
      <c r="D31" s="1035"/>
      <c r="E31" s="1035"/>
      <c r="F31" s="1035"/>
      <c r="G31" s="1035"/>
      <c r="H31" s="1035"/>
      <c r="I31" s="1035"/>
      <c r="J31" s="1035"/>
      <c r="K31" s="1035"/>
      <c r="L31" s="1044"/>
      <c r="M31" s="1021"/>
      <c r="N31" s="1058" t="s">
        <v>258</v>
      </c>
      <c r="O31" s="1062"/>
      <c r="P31" s="1058"/>
      <c r="Q31" s="1058"/>
      <c r="R31" s="1058"/>
      <c r="S31" s="1058"/>
      <c r="T31" s="1058"/>
      <c r="U31" s="1058"/>
      <c r="V31" s="1058"/>
      <c r="W31" s="1058"/>
      <c r="X31" s="1058"/>
      <c r="Y31" s="1058"/>
      <c r="Z31" s="1058"/>
      <c r="AA31" s="1058"/>
      <c r="AB31" s="1058"/>
      <c r="AC31" s="1058"/>
      <c r="AD31" s="1058"/>
      <c r="AE31" s="1058"/>
      <c r="AF31" s="1055"/>
    </row>
    <row r="32" spans="2:32" s="1017" customFormat="1" ht="19.5" customHeight="1">
      <c r="B32" s="1026" t="s">
        <v>522</v>
      </c>
      <c r="C32" s="1034"/>
      <c r="D32" s="1034"/>
      <c r="E32" s="1034"/>
      <c r="F32" s="1034"/>
      <c r="G32" s="1034"/>
      <c r="H32" s="1034"/>
      <c r="I32" s="1034"/>
      <c r="J32" s="1034"/>
      <c r="K32" s="1034"/>
      <c r="L32" s="1042"/>
      <c r="M32" s="1025"/>
      <c r="N32" s="1057" t="s">
        <v>258</v>
      </c>
      <c r="O32" s="1062"/>
      <c r="P32" s="1058"/>
      <c r="Q32" s="1058"/>
      <c r="R32" s="1058"/>
      <c r="S32" s="1058"/>
      <c r="T32" s="1058"/>
      <c r="U32" s="1058"/>
      <c r="V32" s="1058"/>
      <c r="W32" s="1058"/>
      <c r="X32" s="1058"/>
      <c r="Y32" s="1058"/>
      <c r="Z32" s="1058"/>
      <c r="AA32" s="1058"/>
      <c r="AB32" s="1058"/>
      <c r="AC32" s="1058"/>
      <c r="AD32" s="1058"/>
      <c r="AE32" s="1058"/>
      <c r="AF32" s="1055"/>
    </row>
    <row r="33" spans="1:32" s="1017" customFormat="1" ht="19.5" customHeight="1">
      <c r="A33" s="1017"/>
      <c r="B33" s="1029"/>
      <c r="C33" s="1023"/>
      <c r="D33" s="1023"/>
      <c r="E33" s="1023"/>
      <c r="F33" s="1023"/>
      <c r="G33" s="1023"/>
      <c r="H33" s="1023"/>
      <c r="I33" s="1023"/>
      <c r="J33" s="1023"/>
      <c r="K33" s="1023"/>
      <c r="L33" s="1045"/>
      <c r="M33" s="1025"/>
      <c r="N33" s="1057" t="s">
        <v>258</v>
      </c>
      <c r="O33" s="1062"/>
      <c r="P33" s="1058"/>
      <c r="Q33" s="1058"/>
      <c r="R33" s="1058"/>
      <c r="S33" s="1058"/>
      <c r="T33" s="1058"/>
      <c r="U33" s="1058"/>
      <c r="V33" s="1058"/>
      <c r="W33" s="1058"/>
      <c r="X33" s="1058"/>
      <c r="Y33" s="1058"/>
      <c r="Z33" s="1058"/>
      <c r="AA33" s="1058"/>
      <c r="AB33" s="1058"/>
      <c r="AC33" s="1058"/>
      <c r="AD33" s="1058"/>
      <c r="AE33" s="1058"/>
      <c r="AF33" s="1055"/>
    </row>
    <row r="34" spans="1:32" s="1017" customFormat="1" ht="19.5" customHeight="1">
      <c r="A34" s="1017"/>
      <c r="B34" s="1030"/>
      <c r="C34" s="1037"/>
      <c r="D34" s="1037"/>
      <c r="E34" s="1037"/>
      <c r="F34" s="1037"/>
      <c r="G34" s="1037"/>
      <c r="H34" s="1037"/>
      <c r="I34" s="1037"/>
      <c r="J34" s="1037"/>
      <c r="K34" s="1037"/>
      <c r="L34" s="1046"/>
      <c r="M34" s="1021"/>
      <c r="N34" s="1058" t="s">
        <v>258</v>
      </c>
      <c r="O34" s="1062"/>
      <c r="P34" s="1058"/>
      <c r="Q34" s="1058"/>
      <c r="R34" s="1058"/>
      <c r="S34" s="1058"/>
      <c r="T34" s="1058"/>
      <c r="U34" s="1058"/>
      <c r="V34" s="1058"/>
      <c r="W34" s="1058"/>
      <c r="X34" s="1058"/>
      <c r="Y34" s="1058"/>
      <c r="Z34" s="1058"/>
      <c r="AA34" s="1058"/>
      <c r="AB34" s="1058"/>
      <c r="AC34" s="1058"/>
      <c r="AD34" s="1058"/>
      <c r="AE34" s="1058"/>
      <c r="AF34" s="1055"/>
    </row>
    <row r="35" spans="1:32" s="1017" customFormat="1" ht="19.5" customHeight="1">
      <c r="A35" s="1017"/>
      <c r="B35" s="1026" t="s">
        <v>359</v>
      </c>
      <c r="C35" s="1034"/>
      <c r="D35" s="1034"/>
      <c r="E35" s="1034"/>
      <c r="F35" s="1034"/>
      <c r="G35" s="1034"/>
      <c r="H35" s="1034"/>
      <c r="I35" s="1034"/>
      <c r="J35" s="1034"/>
      <c r="K35" s="1034"/>
      <c r="L35" s="1042"/>
      <c r="M35" s="1025"/>
      <c r="N35" s="1057" t="s">
        <v>258</v>
      </c>
      <c r="O35" s="1062"/>
      <c r="P35" s="1058"/>
      <c r="Q35" s="1058"/>
      <c r="R35" s="1058"/>
      <c r="S35" s="1058"/>
      <c r="T35" s="1058"/>
      <c r="U35" s="1058"/>
      <c r="V35" s="1058"/>
      <c r="W35" s="1058"/>
      <c r="X35" s="1058"/>
      <c r="Y35" s="1058"/>
      <c r="Z35" s="1058"/>
      <c r="AA35" s="1058"/>
      <c r="AB35" s="1058"/>
      <c r="AC35" s="1058"/>
      <c r="AD35" s="1058"/>
      <c r="AE35" s="1058"/>
      <c r="AF35" s="1055"/>
    </row>
    <row r="36" spans="1:32" s="1017" customFormat="1" ht="19.5" customHeight="1">
      <c r="A36" s="1017"/>
      <c r="B36" s="1029"/>
      <c r="C36" s="1023"/>
      <c r="D36" s="1023"/>
      <c r="E36" s="1023"/>
      <c r="F36" s="1023"/>
      <c r="G36" s="1023"/>
      <c r="H36" s="1023"/>
      <c r="I36" s="1023"/>
      <c r="J36" s="1023"/>
      <c r="K36" s="1023"/>
      <c r="L36" s="1045"/>
      <c r="M36" s="1025"/>
      <c r="N36" s="1057" t="s">
        <v>258</v>
      </c>
      <c r="O36" s="1062"/>
      <c r="P36" s="1058"/>
      <c r="Q36" s="1058"/>
      <c r="R36" s="1058"/>
      <c r="S36" s="1058"/>
      <c r="T36" s="1058"/>
      <c r="U36" s="1058"/>
      <c r="V36" s="1058"/>
      <c r="W36" s="1058"/>
      <c r="X36" s="1058"/>
      <c r="Y36" s="1058"/>
      <c r="Z36" s="1058"/>
      <c r="AA36" s="1058"/>
      <c r="AB36" s="1058"/>
      <c r="AC36" s="1058"/>
      <c r="AD36" s="1058"/>
      <c r="AE36" s="1058"/>
      <c r="AF36" s="1055"/>
    </row>
    <row r="37" spans="1:32" s="1017" customFormat="1" ht="19.5" customHeight="1">
      <c r="A37" s="1017"/>
      <c r="B37" s="1030"/>
      <c r="C37" s="1037"/>
      <c r="D37" s="1037"/>
      <c r="E37" s="1037"/>
      <c r="F37" s="1037"/>
      <c r="G37" s="1037"/>
      <c r="H37" s="1037"/>
      <c r="I37" s="1037"/>
      <c r="J37" s="1037"/>
      <c r="K37" s="1037"/>
      <c r="L37" s="1046"/>
      <c r="M37" s="1021"/>
      <c r="N37" s="1058" t="s">
        <v>258</v>
      </c>
      <c r="O37" s="1062"/>
      <c r="P37" s="1058"/>
      <c r="Q37" s="1058"/>
      <c r="R37" s="1058"/>
      <c r="S37" s="1058"/>
      <c r="T37" s="1058"/>
      <c r="U37" s="1058"/>
      <c r="V37" s="1058"/>
      <c r="W37" s="1058"/>
      <c r="X37" s="1058"/>
      <c r="Y37" s="1058"/>
      <c r="Z37" s="1058"/>
      <c r="AA37" s="1058"/>
      <c r="AB37" s="1058"/>
      <c r="AC37" s="1058"/>
      <c r="AD37" s="1058"/>
      <c r="AE37" s="1058"/>
      <c r="AF37" s="1055"/>
    </row>
    <row r="38" spans="1:32" s="1017" customFormat="1" ht="19.5" customHeight="1">
      <c r="A38" s="1017"/>
      <c r="B38" s="1031" t="s">
        <v>165</v>
      </c>
      <c r="C38" s="1038"/>
      <c r="D38" s="1038"/>
      <c r="E38" s="1038"/>
      <c r="F38" s="1038"/>
      <c r="G38" s="1038"/>
      <c r="H38" s="1038"/>
      <c r="I38" s="1038"/>
      <c r="J38" s="1038"/>
      <c r="K38" s="1038"/>
      <c r="L38" s="1047"/>
      <c r="M38" s="1025"/>
      <c r="N38" s="1057" t="s">
        <v>258</v>
      </c>
      <c r="O38" s="1063"/>
      <c r="P38" s="1057"/>
      <c r="Q38" s="1057"/>
      <c r="R38" s="1057"/>
      <c r="S38" s="1057"/>
      <c r="T38" s="1057"/>
      <c r="U38" s="1057"/>
      <c r="V38" s="1057"/>
      <c r="W38" s="1057"/>
      <c r="X38" s="1057"/>
      <c r="Y38" s="1057"/>
      <c r="Z38" s="1057"/>
      <c r="AA38" s="1057"/>
      <c r="AB38" s="1057"/>
      <c r="AC38" s="1057"/>
      <c r="AD38" s="1057"/>
      <c r="AE38" s="1057"/>
      <c r="AF38" s="1056"/>
    </row>
    <row r="39" spans="1:32" s="1017" customFormat="1" ht="19.5" customHeight="1">
      <c r="A39" s="1018"/>
      <c r="B39" s="1029"/>
      <c r="C39" s="1034"/>
      <c r="D39" s="1023"/>
      <c r="E39" s="1023"/>
      <c r="F39" s="1023"/>
      <c r="G39" s="1023"/>
      <c r="H39" s="1023"/>
      <c r="I39" s="1023"/>
      <c r="J39" s="1023"/>
      <c r="K39" s="1023"/>
      <c r="L39" s="1045"/>
      <c r="M39" s="1051"/>
      <c r="N39" s="1059" t="s">
        <v>258</v>
      </c>
      <c r="O39" s="1064"/>
      <c r="P39" s="1017"/>
      <c r="Q39" s="1017"/>
      <c r="R39" s="1017"/>
      <c r="S39" s="1017"/>
      <c r="T39" s="1017"/>
      <c r="U39" s="1017"/>
      <c r="V39" s="1017"/>
      <c r="W39" s="1017"/>
      <c r="X39" s="1017"/>
      <c r="Y39" s="1017"/>
      <c r="Z39" s="1017"/>
      <c r="AA39" s="1017"/>
      <c r="AB39" s="1017"/>
      <c r="AC39" s="1017"/>
      <c r="AD39" s="1017"/>
      <c r="AE39" s="1017"/>
      <c r="AF39" s="1018"/>
    </row>
    <row r="40" spans="1:32" s="1017" customFormat="1" ht="19.5" customHeight="1">
      <c r="A40" s="1017"/>
      <c r="B40" s="1030"/>
      <c r="C40" s="1037"/>
      <c r="D40" s="1037"/>
      <c r="E40" s="1037"/>
      <c r="F40" s="1037"/>
      <c r="G40" s="1037"/>
      <c r="H40" s="1037"/>
      <c r="I40" s="1037"/>
      <c r="J40" s="1037"/>
      <c r="K40" s="1037"/>
      <c r="L40" s="1046"/>
      <c r="M40" s="1021"/>
      <c r="N40" s="1058" t="s">
        <v>258</v>
      </c>
      <c r="O40" s="1062"/>
      <c r="P40" s="1058"/>
      <c r="Q40" s="1058"/>
      <c r="R40" s="1058"/>
      <c r="S40" s="1058"/>
      <c r="T40" s="1058"/>
      <c r="U40" s="1058"/>
      <c r="V40" s="1058"/>
      <c r="W40" s="1058"/>
      <c r="X40" s="1058"/>
      <c r="Y40" s="1058"/>
      <c r="Z40" s="1058"/>
      <c r="AA40" s="1058"/>
      <c r="AB40" s="1058"/>
      <c r="AC40" s="1058"/>
      <c r="AD40" s="1058"/>
      <c r="AE40" s="1058"/>
      <c r="AF40" s="1055"/>
    </row>
    <row r="41" spans="1:32" s="1017" customFormat="1" ht="19.5" customHeight="1">
      <c r="A41" s="1017"/>
      <c r="B41" s="1026" t="s">
        <v>295</v>
      </c>
      <c r="C41" s="1034"/>
      <c r="D41" s="1034"/>
      <c r="E41" s="1034"/>
      <c r="F41" s="1034"/>
      <c r="G41" s="1034"/>
      <c r="H41" s="1034"/>
      <c r="I41" s="1034"/>
      <c r="J41" s="1034"/>
      <c r="K41" s="1034"/>
      <c r="L41" s="1042"/>
      <c r="M41" s="1025"/>
      <c r="N41" s="1057" t="s">
        <v>258</v>
      </c>
      <c r="O41" s="1062"/>
      <c r="P41" s="1058"/>
      <c r="Q41" s="1058"/>
      <c r="R41" s="1058"/>
      <c r="S41" s="1058"/>
      <c r="T41" s="1058"/>
      <c r="U41" s="1058"/>
      <c r="V41" s="1058"/>
      <c r="W41" s="1058"/>
      <c r="X41" s="1058"/>
      <c r="Y41" s="1058"/>
      <c r="Z41" s="1058"/>
      <c r="AA41" s="1058"/>
      <c r="AB41" s="1058"/>
      <c r="AC41" s="1058"/>
      <c r="AD41" s="1058"/>
      <c r="AE41" s="1058"/>
      <c r="AF41" s="1055"/>
    </row>
    <row r="42" spans="1:32" s="1017" customFormat="1" ht="19.5" customHeight="1">
      <c r="A42" s="1017"/>
      <c r="B42" s="1029"/>
      <c r="C42" s="1023"/>
      <c r="D42" s="1023"/>
      <c r="E42" s="1023"/>
      <c r="F42" s="1023"/>
      <c r="G42" s="1023"/>
      <c r="H42" s="1023"/>
      <c r="I42" s="1023"/>
      <c r="J42" s="1023"/>
      <c r="K42" s="1023"/>
      <c r="L42" s="1045"/>
      <c r="M42" s="1025"/>
      <c r="N42" s="1057" t="s">
        <v>258</v>
      </c>
      <c r="O42" s="1062"/>
      <c r="P42" s="1058"/>
      <c r="Q42" s="1058"/>
      <c r="R42" s="1058"/>
      <c r="S42" s="1058"/>
      <c r="T42" s="1058"/>
      <c r="U42" s="1058"/>
      <c r="V42" s="1058"/>
      <c r="W42" s="1058"/>
      <c r="X42" s="1058"/>
      <c r="Y42" s="1058"/>
      <c r="Z42" s="1058"/>
      <c r="AA42" s="1058"/>
      <c r="AB42" s="1058"/>
      <c r="AC42" s="1058"/>
      <c r="AD42" s="1058"/>
      <c r="AE42" s="1058"/>
      <c r="AF42" s="1055"/>
    </row>
    <row r="43" spans="1:32" s="1017" customFormat="1" ht="19.5" customHeight="1">
      <c r="A43" s="1017"/>
      <c r="B43" s="1030"/>
      <c r="C43" s="1037"/>
      <c r="D43" s="1037"/>
      <c r="E43" s="1037"/>
      <c r="F43" s="1037"/>
      <c r="G43" s="1037"/>
      <c r="H43" s="1037"/>
      <c r="I43" s="1037"/>
      <c r="J43" s="1037"/>
      <c r="K43" s="1037"/>
      <c r="L43" s="1046"/>
      <c r="M43" s="1052"/>
      <c r="N43" s="1060" t="s">
        <v>258</v>
      </c>
      <c r="O43" s="1065"/>
      <c r="P43" s="1060"/>
      <c r="Q43" s="1060"/>
      <c r="R43" s="1060"/>
      <c r="S43" s="1060"/>
      <c r="T43" s="1060"/>
      <c r="U43" s="1060"/>
      <c r="V43" s="1060"/>
      <c r="W43" s="1060"/>
      <c r="X43" s="1060"/>
      <c r="Y43" s="1060"/>
      <c r="Z43" s="1060"/>
      <c r="AA43" s="1060"/>
      <c r="AB43" s="1060"/>
      <c r="AC43" s="1060"/>
      <c r="AD43" s="1060"/>
      <c r="AE43" s="1060"/>
      <c r="AF43" s="1072"/>
    </row>
    <row r="44" spans="1:32" s="1017" customFormat="1" ht="19.5" customHeight="1">
      <c r="A44" s="1017"/>
      <c r="B44" s="1032" t="s">
        <v>288</v>
      </c>
      <c r="C44" s="1039"/>
      <c r="D44" s="1039"/>
      <c r="E44" s="1039"/>
      <c r="F44" s="1039"/>
      <c r="G44" s="1039"/>
      <c r="H44" s="1039"/>
      <c r="I44" s="1039"/>
      <c r="J44" s="1039"/>
      <c r="K44" s="1039"/>
      <c r="L44" s="1048"/>
      <c r="M44" s="1053"/>
      <c r="N44" s="1061" t="s">
        <v>258</v>
      </c>
      <c r="O44" s="1066"/>
      <c r="P44" s="1061"/>
      <c r="Q44" s="1061"/>
      <c r="R44" s="1061"/>
      <c r="S44" s="1061"/>
      <c r="T44" s="1061"/>
      <c r="U44" s="1061"/>
      <c r="V44" s="1061"/>
      <c r="W44" s="1061"/>
      <c r="X44" s="1061"/>
      <c r="Y44" s="1061"/>
      <c r="Z44" s="1061"/>
      <c r="AA44" s="1061"/>
      <c r="AB44" s="1061"/>
      <c r="AC44" s="1061"/>
      <c r="AD44" s="1061"/>
      <c r="AE44" s="1061"/>
      <c r="AF44" s="1073"/>
    </row>
    <row r="45" spans="1:32" s="1017" customFormat="1" ht="19.5" customHeight="1">
      <c r="A45" s="1017"/>
      <c r="B45" s="1029"/>
      <c r="C45" s="1023"/>
      <c r="D45" s="1023"/>
      <c r="E45" s="1023"/>
      <c r="F45" s="1023"/>
      <c r="G45" s="1023"/>
      <c r="H45" s="1023"/>
      <c r="I45" s="1023"/>
      <c r="J45" s="1023"/>
      <c r="K45" s="1023"/>
      <c r="L45" s="1045"/>
      <c r="M45" s="1025"/>
      <c r="N45" s="1057" t="s">
        <v>258</v>
      </c>
      <c r="O45" s="1062"/>
      <c r="P45" s="1058"/>
      <c r="Q45" s="1058"/>
      <c r="R45" s="1058"/>
      <c r="S45" s="1058"/>
      <c r="T45" s="1058"/>
      <c r="U45" s="1058"/>
      <c r="V45" s="1058"/>
      <c r="W45" s="1058"/>
      <c r="X45" s="1058"/>
      <c r="Y45" s="1058"/>
      <c r="Z45" s="1058"/>
      <c r="AA45" s="1058"/>
      <c r="AB45" s="1058"/>
      <c r="AC45" s="1058"/>
      <c r="AD45" s="1058"/>
      <c r="AE45" s="1058"/>
      <c r="AF45" s="1055"/>
    </row>
    <row r="46" spans="1:32" s="1017" customFormat="1" ht="19.5" customHeight="1">
      <c r="A46" s="1017"/>
      <c r="B46" s="1030"/>
      <c r="C46" s="1037"/>
      <c r="D46" s="1037"/>
      <c r="E46" s="1037"/>
      <c r="F46" s="1037"/>
      <c r="G46" s="1037"/>
      <c r="H46" s="1037"/>
      <c r="I46" s="1037"/>
      <c r="J46" s="1037"/>
      <c r="K46" s="1037"/>
      <c r="L46" s="1046"/>
      <c r="M46" s="1021"/>
      <c r="N46" s="1058" t="s">
        <v>258</v>
      </c>
      <c r="O46" s="1062"/>
      <c r="P46" s="1058"/>
      <c r="Q46" s="1058"/>
      <c r="R46" s="1058"/>
      <c r="S46" s="1058"/>
      <c r="T46" s="1058"/>
      <c r="U46" s="1058"/>
      <c r="V46" s="1058"/>
      <c r="W46" s="1058"/>
      <c r="X46" s="1058"/>
      <c r="Y46" s="1058"/>
      <c r="Z46" s="1058"/>
      <c r="AA46" s="1058"/>
      <c r="AB46" s="1058"/>
      <c r="AC46" s="1058"/>
      <c r="AD46" s="1058"/>
      <c r="AE46" s="1058"/>
      <c r="AF46" s="1055"/>
    </row>
    <row r="47" spans="1:32" s="1017" customFormat="1" ht="19.5" customHeight="1">
      <c r="A47" s="1017"/>
      <c r="B47" s="1026" t="s">
        <v>116</v>
      </c>
      <c r="C47" s="1034"/>
      <c r="D47" s="1034"/>
      <c r="E47" s="1034"/>
      <c r="F47" s="1034"/>
      <c r="G47" s="1034"/>
      <c r="H47" s="1034"/>
      <c r="I47" s="1034"/>
      <c r="J47" s="1034"/>
      <c r="K47" s="1034"/>
      <c r="L47" s="1042"/>
      <c r="M47" s="1025"/>
      <c r="N47" s="1057" t="s">
        <v>258</v>
      </c>
      <c r="O47" s="1062"/>
      <c r="P47" s="1058"/>
      <c r="Q47" s="1058"/>
      <c r="R47" s="1058"/>
      <c r="S47" s="1058"/>
      <c r="T47" s="1058"/>
      <c r="U47" s="1058"/>
      <c r="V47" s="1058"/>
      <c r="W47" s="1058"/>
      <c r="X47" s="1058"/>
      <c r="Y47" s="1058"/>
      <c r="Z47" s="1058"/>
      <c r="AA47" s="1058"/>
      <c r="AB47" s="1058"/>
      <c r="AC47" s="1058"/>
      <c r="AD47" s="1058"/>
      <c r="AE47" s="1058"/>
      <c r="AF47" s="1055"/>
    </row>
    <row r="48" spans="1:32" s="1017" customFormat="1" ht="19.5" customHeight="1">
      <c r="A48" s="1017"/>
      <c r="B48" s="1029"/>
      <c r="C48" s="1023"/>
      <c r="D48" s="1023"/>
      <c r="E48" s="1023"/>
      <c r="F48" s="1023"/>
      <c r="G48" s="1023"/>
      <c r="H48" s="1023"/>
      <c r="I48" s="1023"/>
      <c r="J48" s="1023"/>
      <c r="K48" s="1023"/>
      <c r="L48" s="1045"/>
      <c r="M48" s="1025"/>
      <c r="N48" s="1057" t="s">
        <v>258</v>
      </c>
      <c r="O48" s="1062"/>
      <c r="P48" s="1058"/>
      <c r="Q48" s="1058"/>
      <c r="R48" s="1058"/>
      <c r="S48" s="1058"/>
      <c r="T48" s="1058"/>
      <c r="U48" s="1058"/>
      <c r="V48" s="1058"/>
      <c r="W48" s="1058"/>
      <c r="X48" s="1058"/>
      <c r="Y48" s="1058"/>
      <c r="Z48" s="1058"/>
      <c r="AA48" s="1058"/>
      <c r="AB48" s="1058"/>
      <c r="AC48" s="1058"/>
      <c r="AD48" s="1058"/>
      <c r="AE48" s="1058"/>
      <c r="AF48" s="1055"/>
    </row>
    <row r="49" spans="1:32" s="1017" customFormat="1" ht="19.5" customHeight="1">
      <c r="A49" s="1017"/>
      <c r="B49" s="1030"/>
      <c r="C49" s="1037"/>
      <c r="D49" s="1037"/>
      <c r="E49" s="1037"/>
      <c r="F49" s="1037"/>
      <c r="G49" s="1037"/>
      <c r="H49" s="1037"/>
      <c r="I49" s="1037"/>
      <c r="J49" s="1037"/>
      <c r="K49" s="1037"/>
      <c r="L49" s="1046"/>
      <c r="M49" s="1021"/>
      <c r="N49" s="1058" t="s">
        <v>258</v>
      </c>
      <c r="O49" s="1062"/>
      <c r="P49" s="1058"/>
      <c r="Q49" s="1058"/>
      <c r="R49" s="1058"/>
      <c r="S49" s="1058"/>
      <c r="T49" s="1058"/>
      <c r="U49" s="1058"/>
      <c r="V49" s="1058"/>
      <c r="W49" s="1058"/>
      <c r="X49" s="1058"/>
      <c r="Y49" s="1058"/>
      <c r="Z49" s="1058"/>
      <c r="AA49" s="1058"/>
      <c r="AB49" s="1058"/>
      <c r="AC49" s="1058"/>
      <c r="AD49" s="1058"/>
      <c r="AE49" s="1058"/>
      <c r="AF49" s="1055"/>
    </row>
    <row r="50" spans="1:32" s="1017" customFormat="1" ht="19.5" customHeight="1">
      <c r="A50" s="1017"/>
      <c r="B50" s="1026" t="s">
        <v>526</v>
      </c>
      <c r="C50" s="1034"/>
      <c r="D50" s="1034"/>
      <c r="E50" s="1034"/>
      <c r="F50" s="1034"/>
      <c r="G50" s="1034"/>
      <c r="H50" s="1034"/>
      <c r="I50" s="1034"/>
      <c r="J50" s="1034"/>
      <c r="K50" s="1034"/>
      <c r="L50" s="1042"/>
      <c r="M50" s="1025"/>
      <c r="N50" s="1057" t="s">
        <v>258</v>
      </c>
      <c r="O50" s="1062"/>
      <c r="P50" s="1058"/>
      <c r="Q50" s="1058"/>
      <c r="R50" s="1058"/>
      <c r="S50" s="1058"/>
      <c r="T50" s="1058"/>
      <c r="U50" s="1058"/>
      <c r="V50" s="1058"/>
      <c r="W50" s="1058"/>
      <c r="X50" s="1058"/>
      <c r="Y50" s="1058"/>
      <c r="Z50" s="1058"/>
      <c r="AA50" s="1058"/>
      <c r="AB50" s="1058"/>
      <c r="AC50" s="1058"/>
      <c r="AD50" s="1058"/>
      <c r="AE50" s="1058"/>
      <c r="AF50" s="1055"/>
    </row>
    <row r="51" spans="1:32" s="1017" customFormat="1" ht="19.5" customHeight="1">
      <c r="A51" s="1017"/>
      <c r="B51" s="1027"/>
      <c r="C51" s="1036"/>
      <c r="D51" s="1036"/>
      <c r="E51" s="1036"/>
      <c r="F51" s="1036"/>
      <c r="G51" s="1036"/>
      <c r="H51" s="1036"/>
      <c r="I51" s="1036"/>
      <c r="J51" s="1036"/>
      <c r="K51" s="1036"/>
      <c r="L51" s="1043"/>
      <c r="M51" s="1025"/>
      <c r="N51" s="1057" t="s">
        <v>258</v>
      </c>
      <c r="O51" s="1062"/>
      <c r="P51" s="1058"/>
      <c r="Q51" s="1058"/>
      <c r="R51" s="1058"/>
      <c r="S51" s="1058"/>
      <c r="T51" s="1058"/>
      <c r="U51" s="1058"/>
      <c r="V51" s="1058"/>
      <c r="W51" s="1058"/>
      <c r="X51" s="1058"/>
      <c r="Y51" s="1058"/>
      <c r="Z51" s="1058"/>
      <c r="AA51" s="1058"/>
      <c r="AB51" s="1058"/>
      <c r="AC51" s="1058"/>
      <c r="AD51" s="1058"/>
      <c r="AE51" s="1058"/>
      <c r="AF51" s="1055"/>
    </row>
    <row r="52" spans="1:32" s="1017" customFormat="1" ht="19.5" customHeight="1">
      <c r="A52" s="1017"/>
      <c r="B52" s="1028"/>
      <c r="C52" s="1035"/>
      <c r="D52" s="1035"/>
      <c r="E52" s="1035"/>
      <c r="F52" s="1035"/>
      <c r="G52" s="1035"/>
      <c r="H52" s="1035"/>
      <c r="I52" s="1035"/>
      <c r="J52" s="1035"/>
      <c r="K52" s="1035"/>
      <c r="L52" s="1044"/>
      <c r="M52" s="1025"/>
      <c r="N52" s="1057" t="s">
        <v>258</v>
      </c>
      <c r="O52" s="1063"/>
      <c r="P52" s="1057"/>
      <c r="Q52" s="1057"/>
      <c r="R52" s="1057"/>
      <c r="S52" s="1057"/>
      <c r="T52" s="1057"/>
      <c r="U52" s="1057"/>
      <c r="V52" s="1057"/>
      <c r="W52" s="1057"/>
      <c r="X52" s="1057"/>
      <c r="Y52" s="1057"/>
      <c r="Z52" s="1057"/>
      <c r="AA52" s="1057"/>
      <c r="AB52" s="1057"/>
      <c r="AC52" s="1057"/>
      <c r="AD52" s="1057"/>
      <c r="AE52" s="1057"/>
      <c r="AF52" s="1056"/>
    </row>
    <row r="54" spans="1:32">
      <c r="B54" s="1016" t="s">
        <v>266</v>
      </c>
    </row>
    <row r="55" spans="1:32">
      <c r="B55" s="1016" t="s">
        <v>37</v>
      </c>
    </row>
    <row r="57" spans="1:32">
      <c r="A57" s="1016" t="s">
        <v>228</v>
      </c>
      <c r="M57" s="1054"/>
      <c r="N57" s="1016" t="s">
        <v>2</v>
      </c>
      <c r="O57" s="1067"/>
      <c r="P57" s="1067"/>
      <c r="Q57" s="1016" t="s">
        <v>16</v>
      </c>
      <c r="R57" s="1067"/>
      <c r="S57" s="1067"/>
      <c r="T57" s="1016" t="s">
        <v>441</v>
      </c>
    </row>
    <row r="82" spans="12:12">
      <c r="L82" s="1049"/>
    </row>
    <row r="122" spans="1:7">
      <c r="A122" s="1019"/>
      <c r="C122" s="1019"/>
      <c r="D122" s="1019"/>
      <c r="E122" s="1019"/>
      <c r="F122" s="1019"/>
      <c r="G122" s="1019"/>
    </row>
    <row r="123" spans="1:7">
      <c r="C123" s="1040"/>
    </row>
    <row r="151" spans="1:1">
      <c r="A151" s="1019"/>
    </row>
    <row r="187" spans="1:1">
      <c r="A187" s="1020"/>
    </row>
    <row r="238" spans="1:1">
      <c r="A238" s="1020"/>
    </row>
    <row r="287" spans="1:1">
      <c r="A287" s="1020"/>
    </row>
    <row r="314" spans="1:1">
      <c r="A314" s="1019"/>
    </row>
    <row r="364" spans="1:1">
      <c r="A364" s="1020"/>
    </row>
    <row r="388" spans="1:1">
      <c r="A388" s="1019"/>
    </row>
    <row r="416" spans="1:1">
      <c r="A416" s="1019"/>
    </row>
    <row r="444" spans="1:1">
      <c r="A444" s="1019"/>
    </row>
    <row r="468" spans="1:1">
      <c r="A468" s="1019"/>
    </row>
    <row r="497" spans="1:1">
      <c r="A497" s="1019"/>
    </row>
    <row r="526" spans="1:1">
      <c r="A526" s="1019"/>
    </row>
    <row r="575" spans="1:1">
      <c r="A575" s="1020"/>
    </row>
    <row r="606" spans="1:1">
      <c r="A606" s="1020"/>
    </row>
    <row r="650" spans="1:1">
      <c r="A650" s="1020"/>
    </row>
    <row r="686" spans="1:1">
      <c r="A686" s="1019"/>
    </row>
    <row r="725" spans="1:1">
      <c r="A725" s="1020"/>
    </row>
    <row r="754" spans="1:1">
      <c r="A754" s="1020"/>
    </row>
    <row r="793" spans="1:1">
      <c r="A793" s="1020"/>
    </row>
    <row r="832" spans="1:1">
      <c r="A832" s="1020"/>
    </row>
    <row r="860" spans="1:1">
      <c r="A860" s="1020"/>
    </row>
    <row r="900" spans="1:1">
      <c r="A900" s="1020"/>
    </row>
    <row r="940" spans="1:1">
      <c r="A940" s="1020"/>
    </row>
    <row r="969" spans="1:1">
      <c r="A969" s="102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7"/>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AK78"/>
  <sheetViews>
    <sheetView view="pageBreakPreview" zoomScale="70" zoomScaleSheetLayoutView="70" workbookViewId="0">
      <selection activeCell="B19" sqref="B19:AJ19"/>
    </sheetView>
  </sheetViews>
  <sheetFormatPr defaultRowHeight="19.5"/>
  <cols>
    <col min="1" max="1" width="3.75" style="1074" customWidth="1"/>
    <col min="2" max="32" width="6" style="1074" customWidth="1"/>
    <col min="33" max="34" width="3.75" style="1074" customWidth="1"/>
    <col min="35" max="35" width="41.75" style="1074" bestFit="1" customWidth="1"/>
    <col min="36" max="36" width="13.25" style="1074" customWidth="1"/>
    <col min="37" max="37" width="14.75" style="1074" customWidth="1"/>
    <col min="38" max="16384" width="9" style="1074" customWidth="1"/>
  </cols>
  <sheetData>
    <row r="1" spans="1:36">
      <c r="B1" s="1076" t="s">
        <v>792</v>
      </c>
    </row>
    <row r="2" spans="1:36" ht="21">
      <c r="A2" s="1075" t="s">
        <v>791</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row>
    <row r="3" spans="1:36" ht="21.95" customHeight="1">
      <c r="AI3" s="1074" t="s">
        <v>821</v>
      </c>
      <c r="AJ3" s="1163" t="str">
        <f>IF(G12="","",VLOOKUP(G12,AI4:AJ8,2,FALSE))</f>
        <v/>
      </c>
    </row>
    <row r="4" spans="1:36" ht="26.25" customHeight="1">
      <c r="B4" s="1077" t="s">
        <v>14</v>
      </c>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154"/>
      <c r="AI4" s="1074" t="s">
        <v>251</v>
      </c>
      <c r="AJ4" s="1165">
        <v>1</v>
      </c>
    </row>
    <row r="5" spans="1:36" ht="26.25" customHeight="1">
      <c r="B5" s="1078"/>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155"/>
      <c r="AI5" s="1074" t="s">
        <v>321</v>
      </c>
      <c r="AJ5" s="1165">
        <v>2</v>
      </c>
    </row>
    <row r="6" spans="1:36" ht="26.25" customHeight="1">
      <c r="B6" s="1079"/>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097"/>
      <c r="AA6" s="1097"/>
      <c r="AB6" s="1097"/>
      <c r="AC6" s="1097"/>
      <c r="AD6" s="1097"/>
      <c r="AE6" s="1097"/>
      <c r="AF6" s="1155"/>
      <c r="AI6" s="1074" t="s">
        <v>376</v>
      </c>
      <c r="AJ6" s="1165">
        <v>3</v>
      </c>
    </row>
    <row r="7" spans="1:36" ht="26.25" customHeight="1">
      <c r="B7" s="1080"/>
      <c r="C7" s="1098"/>
      <c r="D7" s="1098"/>
      <c r="E7" s="1098"/>
      <c r="F7" s="1098"/>
      <c r="G7" s="1098"/>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156"/>
      <c r="AI7" s="1074" t="s">
        <v>412</v>
      </c>
      <c r="AJ7" s="1165">
        <v>4</v>
      </c>
    </row>
    <row r="8" spans="1:36" ht="21.95" customHeight="1">
      <c r="AI8" s="1074" t="s">
        <v>475</v>
      </c>
      <c r="AJ8" s="1165">
        <v>5</v>
      </c>
    </row>
    <row r="9" spans="1:36" ht="21.95" customHeight="1">
      <c r="B9" s="1081" t="s">
        <v>276</v>
      </c>
      <c r="AI9" s="1159" t="s">
        <v>308</v>
      </c>
      <c r="AJ9" s="1164" t="str">
        <f>IF(AND(COUNTIF(V12,"*")=1,OR(AJ3=1,AJ3=2,)),VLOOKUP(V12,AI10:AJ12,2,FALSE),"")</f>
        <v/>
      </c>
    </row>
    <row r="10" spans="1:36" ht="21.95" customHeight="1">
      <c r="B10" s="1082" t="s">
        <v>52</v>
      </c>
      <c r="C10" s="1082"/>
      <c r="D10" s="1082"/>
      <c r="E10" s="1082"/>
      <c r="F10" s="1082"/>
      <c r="G10" s="1104"/>
      <c r="H10" s="1104"/>
      <c r="I10" s="1104"/>
      <c r="J10" s="1104"/>
      <c r="K10" s="1082" t="s">
        <v>810</v>
      </c>
      <c r="L10" s="1082"/>
      <c r="M10" s="1082"/>
      <c r="N10" s="1082"/>
      <c r="O10" s="1125"/>
      <c r="P10" s="1125"/>
      <c r="Q10" s="1125"/>
      <c r="R10" s="1125"/>
      <c r="S10" s="1125"/>
      <c r="T10" s="1125"/>
      <c r="U10" s="1125"/>
      <c r="V10" s="1125"/>
      <c r="W10" s="1125"/>
      <c r="X10" s="1125"/>
      <c r="Y10" s="1150"/>
      <c r="Z10" s="1150"/>
      <c r="AA10" s="1150"/>
      <c r="AB10" s="1150"/>
      <c r="AI10" s="1159" t="s">
        <v>649</v>
      </c>
      <c r="AJ10" s="1165">
        <v>6</v>
      </c>
    </row>
    <row r="11" spans="1:36" ht="21.95" customHeight="1">
      <c r="B11" s="1083" t="s">
        <v>793</v>
      </c>
      <c r="C11" s="1099"/>
      <c r="D11" s="1099"/>
      <c r="E11" s="1099"/>
      <c r="F11" s="1103"/>
      <c r="G11" s="1105"/>
      <c r="H11" s="1107"/>
      <c r="I11" s="1107"/>
      <c r="J11" s="1114"/>
      <c r="K11" s="1083" t="s">
        <v>811</v>
      </c>
      <c r="L11" s="1099"/>
      <c r="M11" s="1099"/>
      <c r="N11" s="1103"/>
      <c r="O11" s="1105"/>
      <c r="P11" s="1107"/>
      <c r="Q11" s="1107"/>
      <c r="R11" s="1107"/>
      <c r="S11" s="1107"/>
      <c r="T11" s="1114"/>
      <c r="U11" s="1083" t="s">
        <v>739</v>
      </c>
      <c r="V11" s="1099"/>
      <c r="W11" s="1099"/>
      <c r="X11" s="1103"/>
      <c r="Y11" s="1105"/>
      <c r="Z11" s="1107"/>
      <c r="AA11" s="1107"/>
      <c r="AB11" s="1107"/>
      <c r="AC11" s="1107"/>
      <c r="AD11" s="1107"/>
      <c r="AE11" s="1107"/>
      <c r="AF11" s="1114"/>
      <c r="AI11" s="1159" t="s">
        <v>500</v>
      </c>
      <c r="AJ11" s="1165">
        <v>7</v>
      </c>
    </row>
    <row r="12" spans="1:36" ht="21.95" customHeight="1">
      <c r="B12" s="1082" t="s">
        <v>645</v>
      </c>
      <c r="C12" s="1082"/>
      <c r="D12" s="1082"/>
      <c r="E12" s="1082"/>
      <c r="F12" s="1082"/>
      <c r="G12" s="1106"/>
      <c r="H12" s="1108"/>
      <c r="I12" s="1108"/>
      <c r="J12" s="1108"/>
      <c r="K12" s="1108"/>
      <c r="L12" s="1108"/>
      <c r="M12" s="1108"/>
      <c r="N12" s="1108"/>
      <c r="O12" s="1108"/>
      <c r="P12" s="1108"/>
      <c r="Q12" s="1128"/>
      <c r="R12" s="1083" t="s">
        <v>455</v>
      </c>
      <c r="S12" s="1099"/>
      <c r="T12" s="1099"/>
      <c r="U12" s="1103"/>
      <c r="V12" s="1106"/>
      <c r="W12" s="1108"/>
      <c r="X12" s="1108"/>
      <c r="Y12" s="1108"/>
      <c r="Z12" s="1108"/>
      <c r="AA12" s="1108"/>
      <c r="AB12" s="1128"/>
      <c r="AI12" s="1159" t="s">
        <v>343</v>
      </c>
      <c r="AJ12" s="1165">
        <v>8</v>
      </c>
    </row>
    <row r="13" spans="1:36" ht="17.25" customHeight="1">
      <c r="B13" s="1084" t="s">
        <v>589</v>
      </c>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J13" s="1165"/>
    </row>
    <row r="14" spans="1:36" ht="17.25" customHeight="1">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I14" s="1159"/>
    </row>
    <row r="15" spans="1:36" ht="18" customHeight="1">
      <c r="AI15" s="1159"/>
    </row>
    <row r="16" spans="1:36" ht="21.95" customHeight="1">
      <c r="B16" s="1081" t="s">
        <v>794</v>
      </c>
      <c r="AI16" s="1159" t="s">
        <v>822</v>
      </c>
    </row>
    <row r="17" spans="2:37" ht="21.95" customHeight="1">
      <c r="B17" s="1085" t="s">
        <v>795</v>
      </c>
      <c r="C17" s="1100"/>
      <c r="D17" s="1100"/>
      <c r="E17" s="1100"/>
      <c r="F17" s="1100"/>
      <c r="G17" s="1100"/>
      <c r="H17" s="1100"/>
      <c r="I17" s="1100"/>
      <c r="J17" s="1100"/>
      <c r="K17" s="1117"/>
      <c r="L17" s="1083" t="s">
        <v>814</v>
      </c>
      <c r="M17" s="1099"/>
      <c r="N17" s="1107"/>
      <c r="O17" s="1107"/>
      <c r="P17" s="1126" t="s">
        <v>816</v>
      </c>
      <c r="Q17" s="1107"/>
      <c r="R17" s="1107"/>
      <c r="S17" s="1138" t="s">
        <v>818</v>
      </c>
      <c r="T17" s="1140"/>
      <c r="U17" s="1140"/>
      <c r="AD17" s="1140"/>
      <c r="AE17" s="1140"/>
      <c r="AI17" s="1160" t="str">
        <f>L17&amp;N17&amp;P17&amp;Q17&amp;S17&amp;"１日"</f>
        <v>令和年月１日</v>
      </c>
      <c r="AJ17" s="1166"/>
      <c r="AK17" s="1166"/>
    </row>
    <row r="18" spans="2:37" ht="21.95" customHeight="1">
      <c r="B18" s="1085" t="s">
        <v>797</v>
      </c>
      <c r="C18" s="1100"/>
      <c r="D18" s="1100"/>
      <c r="E18" s="1100"/>
      <c r="F18" s="1100"/>
      <c r="G18" s="1100"/>
      <c r="H18" s="1100"/>
      <c r="I18" s="1100"/>
      <c r="J18" s="1100"/>
      <c r="K18" s="1100"/>
      <c r="L18" s="1100"/>
      <c r="M18" s="1100"/>
      <c r="N18" s="1100"/>
      <c r="O18" s="1117"/>
      <c r="P18" s="1127"/>
      <c r="Q18" s="1129"/>
      <c r="R18" s="1129"/>
      <c r="S18" s="1139" t="s">
        <v>819</v>
      </c>
      <c r="AI18" s="1159" t="s">
        <v>642</v>
      </c>
      <c r="AJ18" s="1167" t="s">
        <v>41</v>
      </c>
    </row>
    <row r="19" spans="2:37" ht="21.95" customHeight="1">
      <c r="B19" s="1086" t="s">
        <v>668</v>
      </c>
      <c r="C19" s="1086"/>
      <c r="D19" s="1086"/>
      <c r="E19" s="1086"/>
      <c r="F19" s="1086"/>
      <c r="G19" s="1086"/>
      <c r="H19" s="1086"/>
      <c r="I19" s="1086"/>
      <c r="J19" s="1086"/>
      <c r="K19" s="1086"/>
      <c r="L19" s="1086"/>
      <c r="M19" s="1086"/>
      <c r="N19" s="1086"/>
      <c r="O19" s="1086"/>
      <c r="P19" s="1086"/>
      <c r="Q19" s="1086"/>
      <c r="R19" s="1086"/>
      <c r="S19" s="1086"/>
      <c r="T19" s="1086"/>
      <c r="U19" s="1086"/>
      <c r="V19" s="1086"/>
      <c r="W19" s="1086"/>
      <c r="X19" s="1086"/>
      <c r="Y19" s="1086"/>
      <c r="Z19" s="1151"/>
      <c r="AA19" s="1152"/>
      <c r="AB19" s="1152"/>
      <c r="AC19" s="1103" t="s">
        <v>819</v>
      </c>
      <c r="AI19" s="1161" t="e">
        <f>(Z19-P18)/Z19</f>
        <v>#DIV/0!</v>
      </c>
      <c r="AJ19" s="1168" t="e">
        <f>AI19</f>
        <v>#DIV/0!</v>
      </c>
    </row>
    <row r="20" spans="2:37" ht="21.95" customHeight="1">
      <c r="B20" s="1087" t="s">
        <v>798</v>
      </c>
      <c r="C20" s="1101"/>
      <c r="D20" s="1101"/>
      <c r="E20" s="1101"/>
      <c r="F20" s="1101"/>
      <c r="G20" s="1101"/>
      <c r="H20" s="1109" t="str">
        <f>IF(P18="","",IF(AND(H21="否",ROUND(AI19,4)&gt;=0.05),"可","否"))</f>
        <v/>
      </c>
      <c r="I20" s="1111"/>
      <c r="J20" s="1115"/>
      <c r="N20" s="1124"/>
      <c r="O20" s="1124"/>
      <c r="P20" s="1124"/>
      <c r="Q20" s="1124"/>
      <c r="R20" s="1124"/>
      <c r="S20" s="1124"/>
      <c r="T20" s="1124"/>
      <c r="U20" s="1124"/>
      <c r="V20" s="1124"/>
      <c r="W20" s="1124"/>
      <c r="X20" s="1124"/>
      <c r="Y20" s="1124"/>
      <c r="Z20" s="1124"/>
      <c r="AA20" s="1124"/>
      <c r="AB20" s="1124"/>
      <c r="AC20" s="1124"/>
      <c r="AD20" s="1124"/>
      <c r="AE20" s="1124"/>
      <c r="AF20" s="1124"/>
      <c r="AI20" s="1162" t="s">
        <v>823</v>
      </c>
      <c r="AJ20" s="1169" t="s">
        <v>661</v>
      </c>
    </row>
    <row r="21" spans="2:37" ht="21.95" customHeight="1">
      <c r="B21" s="1085" t="s">
        <v>128</v>
      </c>
      <c r="C21" s="1100"/>
      <c r="D21" s="1100"/>
      <c r="E21" s="1100"/>
      <c r="F21" s="1100"/>
      <c r="G21" s="1100"/>
      <c r="H21" s="1110" t="str">
        <f>IF(N17="","",IF(AND(AI21="可",AJ21="可"),"可","否"))</f>
        <v/>
      </c>
      <c r="I21" s="1112"/>
      <c r="J21" s="1116"/>
      <c r="N21" s="1124"/>
      <c r="O21" s="1124"/>
      <c r="P21" s="1124"/>
      <c r="Q21" s="1124"/>
      <c r="R21" s="1124"/>
      <c r="S21" s="1124"/>
      <c r="T21" s="1124"/>
      <c r="U21" s="1124"/>
      <c r="V21" s="1124"/>
      <c r="W21" s="1124"/>
      <c r="X21" s="1124"/>
      <c r="Y21" s="1124"/>
      <c r="Z21" s="1124"/>
      <c r="AE21" s="1124"/>
      <c r="AF21" s="1124"/>
      <c r="AI21" s="1162" t="str">
        <f>IF(P18="","",IF(OR(AND(AJ9=7,P18&lt;=750),(AND(AJ9=8,P18&lt;=900))),"可","否"))</f>
        <v/>
      </c>
      <c r="AJ21" s="1170" t="str">
        <f>IF(AND(N17=3,OR(Q17=2,Q17=3)),"否","可")</f>
        <v>可</v>
      </c>
      <c r="AK21" s="1140"/>
    </row>
    <row r="22" spans="2:37" ht="20.25" customHeight="1">
      <c r="B22" s="1088" t="s">
        <v>303</v>
      </c>
      <c r="C22" s="1089"/>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row>
    <row r="23" spans="2:37" ht="20.25" customHeight="1">
      <c r="B23" s="1088"/>
      <c r="C23" s="1089"/>
      <c r="D23" s="1089"/>
      <c r="E23" s="1089"/>
      <c r="F23" s="1089"/>
      <c r="G23" s="1089"/>
      <c r="H23" s="1089"/>
      <c r="I23" s="1089"/>
      <c r="J23" s="1089"/>
      <c r="K23" s="1089"/>
      <c r="L23" s="1089"/>
      <c r="M23" s="1089"/>
      <c r="N23" s="1089"/>
      <c r="O23" s="1089"/>
      <c r="P23" s="1089"/>
      <c r="Q23" s="1089"/>
      <c r="R23" s="1089"/>
      <c r="S23" s="1089"/>
      <c r="T23" s="1089"/>
      <c r="U23" s="1089"/>
      <c r="V23" s="1089"/>
      <c r="W23" s="1089"/>
      <c r="X23" s="1089"/>
      <c r="Y23" s="1089"/>
      <c r="Z23" s="1089"/>
      <c r="AA23" s="1089"/>
      <c r="AB23" s="1089"/>
      <c r="AC23" s="1089"/>
      <c r="AD23" s="1089"/>
      <c r="AE23" s="1089"/>
      <c r="AF23" s="1089"/>
    </row>
    <row r="24" spans="2:37" ht="20.25" customHeight="1">
      <c r="B24" s="1088"/>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row>
    <row r="25" spans="2:37" ht="20.25" customHeight="1">
      <c r="B25" s="1088"/>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row>
    <row r="26" spans="2:37" ht="20.25" customHeight="1">
      <c r="B26" s="1088"/>
      <c r="C26" s="1089"/>
      <c r="D26" s="1089"/>
      <c r="E26" s="1089"/>
      <c r="F26" s="1089"/>
      <c r="G26" s="1089"/>
      <c r="H26" s="1089"/>
      <c r="I26" s="1089"/>
      <c r="J26" s="1089"/>
      <c r="K26" s="1089"/>
      <c r="L26" s="1089"/>
      <c r="M26" s="1089"/>
      <c r="N26" s="1089"/>
      <c r="O26" s="1089"/>
      <c r="P26" s="1089"/>
      <c r="Q26" s="1089"/>
      <c r="R26" s="1089"/>
      <c r="S26" s="1089"/>
      <c r="T26" s="1089"/>
      <c r="U26" s="1089"/>
      <c r="V26" s="1089"/>
      <c r="W26" s="1089"/>
      <c r="X26" s="1089"/>
      <c r="Y26" s="1089"/>
      <c r="Z26" s="1089"/>
      <c r="AA26" s="1089"/>
      <c r="AB26" s="1089"/>
      <c r="AC26" s="1089"/>
      <c r="AD26" s="1089"/>
      <c r="AE26" s="1089"/>
      <c r="AF26" s="1089"/>
    </row>
    <row r="27" spans="2:37" ht="20.25" customHeight="1">
      <c r="B27" s="1088"/>
      <c r="C27" s="1089"/>
      <c r="D27" s="1089"/>
      <c r="E27" s="1089"/>
      <c r="F27" s="1089"/>
      <c r="G27" s="1089"/>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row>
    <row r="28" spans="2:37" ht="20.25" customHeight="1">
      <c r="B28" s="1088"/>
      <c r="C28" s="1089"/>
      <c r="D28" s="1089"/>
      <c r="E28" s="1089"/>
      <c r="F28" s="1089"/>
      <c r="G28" s="1089"/>
      <c r="H28" s="1089"/>
      <c r="I28" s="1089"/>
      <c r="J28" s="1089"/>
      <c r="K28" s="1089"/>
      <c r="L28" s="1089"/>
      <c r="M28" s="1089"/>
      <c r="N28" s="1089"/>
      <c r="O28" s="1089"/>
      <c r="P28" s="1089"/>
      <c r="Q28" s="1089"/>
      <c r="R28" s="1089"/>
      <c r="S28" s="1089"/>
      <c r="T28" s="1089"/>
      <c r="U28" s="1089"/>
      <c r="V28" s="1089"/>
      <c r="W28" s="1089"/>
      <c r="X28" s="1089"/>
      <c r="Y28" s="1089"/>
      <c r="Z28" s="1089"/>
      <c r="AA28" s="1089"/>
      <c r="AB28" s="1089"/>
      <c r="AC28" s="1089"/>
      <c r="AD28" s="1089"/>
      <c r="AE28" s="1089"/>
      <c r="AF28" s="1089"/>
    </row>
    <row r="29" spans="2:37" ht="20.25" customHeight="1">
      <c r="B29" s="1089"/>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row>
    <row r="30" spans="2:37" ht="18" customHeight="1"/>
    <row r="31" spans="2:37" ht="21.95" customHeight="1">
      <c r="B31" s="1090" t="s">
        <v>663</v>
      </c>
      <c r="C31" s="1102"/>
      <c r="D31" s="1102"/>
      <c r="E31" s="1102"/>
      <c r="F31" s="1102"/>
      <c r="G31" s="1102"/>
      <c r="H31" s="1102"/>
      <c r="I31" s="1113"/>
      <c r="K31" s="1118" t="s">
        <v>812</v>
      </c>
    </row>
    <row r="32" spans="2:37" ht="21.95" customHeight="1">
      <c r="B32" s="1081" t="s">
        <v>799</v>
      </c>
    </row>
    <row r="33" spans="2:37" ht="21.95" customHeight="1">
      <c r="B33" s="1082"/>
      <c r="C33" s="1082"/>
      <c r="D33" s="1082"/>
      <c r="E33" s="1082"/>
      <c r="F33" s="1082"/>
      <c r="G33" s="1082"/>
      <c r="H33" s="1082"/>
      <c r="I33" s="1082"/>
      <c r="J33" s="1082"/>
      <c r="K33" s="1082"/>
      <c r="L33" s="1082" t="s">
        <v>815</v>
      </c>
      <c r="M33" s="1082"/>
      <c r="N33" s="1082"/>
      <c r="O33" s="1082"/>
      <c r="P33" s="1082"/>
      <c r="Q33" s="1130" t="s">
        <v>817</v>
      </c>
      <c r="R33" s="1130"/>
      <c r="S33" s="1130"/>
      <c r="T33" s="1130"/>
      <c r="U33" s="1082" t="s">
        <v>820</v>
      </c>
      <c r="V33" s="1082"/>
      <c r="W33" s="1082"/>
      <c r="X33" s="1082"/>
      <c r="Y33" s="1143"/>
      <c r="Z33" s="1146"/>
      <c r="AA33" s="1148" t="s">
        <v>151</v>
      </c>
      <c r="AB33" s="1082"/>
      <c r="AC33" s="1082"/>
      <c r="AD33" s="1082"/>
      <c r="AH33" s="1140"/>
      <c r="AI33" s="1140"/>
      <c r="AJ33" s="1140"/>
      <c r="AK33" s="1140"/>
    </row>
    <row r="34" spans="2:37" ht="21.95" customHeight="1">
      <c r="B34" s="1082"/>
      <c r="C34" s="1082"/>
      <c r="D34" s="1082"/>
      <c r="E34" s="1082"/>
      <c r="F34" s="1082"/>
      <c r="G34" s="1082"/>
      <c r="H34" s="1082"/>
      <c r="I34" s="1082"/>
      <c r="J34" s="1082"/>
      <c r="K34" s="1082"/>
      <c r="L34" s="1082"/>
      <c r="M34" s="1082"/>
      <c r="N34" s="1082"/>
      <c r="O34" s="1082"/>
      <c r="P34" s="1082"/>
      <c r="Q34" s="1130"/>
      <c r="R34" s="1130"/>
      <c r="S34" s="1130"/>
      <c r="T34" s="1130"/>
      <c r="U34" s="1082"/>
      <c r="V34" s="1082"/>
      <c r="W34" s="1082"/>
      <c r="X34" s="1082"/>
      <c r="Y34" s="1143"/>
      <c r="Z34" s="1146"/>
      <c r="AA34" s="1082"/>
      <c r="AB34" s="1082"/>
      <c r="AC34" s="1082"/>
      <c r="AD34" s="1082"/>
      <c r="AH34" s="1140"/>
      <c r="AI34" s="1140"/>
      <c r="AJ34" s="1140"/>
      <c r="AK34" s="1140"/>
    </row>
    <row r="35" spans="2:37" ht="21.95" customHeight="1">
      <c r="B35" s="1085" t="s">
        <v>795</v>
      </c>
      <c r="C35" s="1100"/>
      <c r="D35" s="1100"/>
      <c r="E35" s="1100"/>
      <c r="F35" s="1100"/>
      <c r="G35" s="1100"/>
      <c r="H35" s="1100"/>
      <c r="I35" s="1100"/>
      <c r="J35" s="1100"/>
      <c r="K35" s="1117"/>
      <c r="L35" s="1121" t="str">
        <f>IF(N17="","",EOMONTH(AI17,0))</f>
        <v/>
      </c>
      <c r="M35" s="1121"/>
      <c r="N35" s="1121"/>
      <c r="O35" s="1121"/>
      <c r="P35" s="1121"/>
      <c r="Q35" s="1131" t="str">
        <f>IF($P$18=0,"",$P$18)</f>
        <v/>
      </c>
      <c r="R35" s="1135"/>
      <c r="S35" s="1135"/>
      <c r="T35" s="1135"/>
      <c r="U35" s="1142" t="str">
        <f t="shared" ref="U35:U40" si="0">IF(Q35="","",ROUND(($Z$19-Q35)/$Z$19,4))</f>
        <v/>
      </c>
      <c r="V35" s="1145"/>
      <c r="W35" s="1145"/>
      <c r="X35" s="1145"/>
      <c r="Y35" s="1143"/>
      <c r="Z35" s="1146"/>
      <c r="AA35" s="1133"/>
      <c r="AB35" s="1137"/>
      <c r="AC35" s="1137"/>
      <c r="AD35" s="1141"/>
      <c r="AH35" s="1140"/>
      <c r="AI35" s="1140"/>
      <c r="AJ35" s="1140"/>
      <c r="AK35" s="1140"/>
    </row>
    <row r="36" spans="2:37" ht="21.95" customHeight="1">
      <c r="B36" s="1085" t="s">
        <v>461</v>
      </c>
      <c r="C36" s="1100"/>
      <c r="D36" s="1100"/>
      <c r="E36" s="1100"/>
      <c r="F36" s="1100"/>
      <c r="G36" s="1100"/>
      <c r="H36" s="1100"/>
      <c r="I36" s="1100"/>
      <c r="J36" s="1100"/>
      <c r="K36" s="1117"/>
      <c r="L36" s="1121" t="str">
        <f t="shared" ref="L36:L42" si="1">IF($N$17="","",EOMONTH(L35,1))</f>
        <v/>
      </c>
      <c r="M36" s="1121"/>
      <c r="N36" s="1121"/>
      <c r="O36" s="1121"/>
      <c r="P36" s="1121"/>
      <c r="Q36" s="1132"/>
      <c r="R36" s="1136"/>
      <c r="S36" s="1136"/>
      <c r="T36" s="1136"/>
      <c r="U36" s="1142" t="str">
        <f t="shared" si="0"/>
        <v/>
      </c>
      <c r="V36" s="1145"/>
      <c r="W36" s="1145"/>
      <c r="X36" s="1145"/>
      <c r="Y36" s="1143"/>
      <c r="Z36" s="1146"/>
      <c r="AA36" s="1133"/>
      <c r="AB36" s="1137"/>
      <c r="AC36" s="1137"/>
      <c r="AD36" s="1141"/>
      <c r="AH36" s="1140"/>
      <c r="AI36" s="1140"/>
      <c r="AJ36" s="1140"/>
      <c r="AK36" s="1140"/>
    </row>
    <row r="37" spans="2:37" ht="21.95" customHeight="1">
      <c r="B37" s="1085" t="s">
        <v>520</v>
      </c>
      <c r="C37" s="1100"/>
      <c r="D37" s="1100"/>
      <c r="E37" s="1100"/>
      <c r="F37" s="1100"/>
      <c r="G37" s="1100"/>
      <c r="H37" s="1100"/>
      <c r="I37" s="1100"/>
      <c r="J37" s="1100"/>
      <c r="K37" s="1117"/>
      <c r="L37" s="1121" t="str">
        <f t="shared" si="1"/>
        <v/>
      </c>
      <c r="M37" s="1121"/>
      <c r="N37" s="1121"/>
      <c r="O37" s="1121"/>
      <c r="P37" s="1121"/>
      <c r="Q37" s="1132"/>
      <c r="R37" s="1136"/>
      <c r="S37" s="1136"/>
      <c r="T37" s="1136"/>
      <c r="U37" s="1142" t="str">
        <f t="shared" si="0"/>
        <v/>
      </c>
      <c r="V37" s="1145"/>
      <c r="W37" s="1145"/>
      <c r="X37" s="1145"/>
      <c r="Y37" s="1143"/>
      <c r="Z37" s="1146"/>
      <c r="AA37" s="1149" t="str">
        <f t="shared" ref="AA37:AA42" si="2">IF(U35="","",IF(AND($H$20="可",U35&gt;=0.05),"可","否"))</f>
        <v/>
      </c>
      <c r="AB37" s="1149"/>
      <c r="AC37" s="1149"/>
      <c r="AD37" s="1149"/>
      <c r="AH37" s="1140"/>
      <c r="AI37" s="1140"/>
      <c r="AJ37" s="1140"/>
      <c r="AK37" s="1140"/>
    </row>
    <row r="38" spans="2:37" ht="21.95" customHeight="1">
      <c r="B38" s="1085" t="s">
        <v>800</v>
      </c>
      <c r="C38" s="1100"/>
      <c r="D38" s="1100"/>
      <c r="E38" s="1100"/>
      <c r="F38" s="1100"/>
      <c r="G38" s="1100"/>
      <c r="H38" s="1100"/>
      <c r="I38" s="1100"/>
      <c r="J38" s="1100"/>
      <c r="K38" s="1117"/>
      <c r="L38" s="1121" t="str">
        <f t="shared" si="1"/>
        <v/>
      </c>
      <c r="M38" s="1121"/>
      <c r="N38" s="1121"/>
      <c r="O38" s="1121"/>
      <c r="P38" s="1121"/>
      <c r="Q38" s="1132"/>
      <c r="R38" s="1136"/>
      <c r="S38" s="1136"/>
      <c r="T38" s="1136"/>
      <c r="U38" s="1142" t="str">
        <f t="shared" si="0"/>
        <v/>
      </c>
      <c r="V38" s="1145"/>
      <c r="W38" s="1145"/>
      <c r="X38" s="1145"/>
      <c r="Y38" s="1143"/>
      <c r="Z38" s="1146"/>
      <c r="AA38" s="1149" t="str">
        <f t="shared" si="2"/>
        <v/>
      </c>
      <c r="AB38" s="1149"/>
      <c r="AC38" s="1149"/>
      <c r="AD38" s="1149"/>
      <c r="AH38" s="1140"/>
      <c r="AI38" s="1140"/>
      <c r="AJ38" s="1140"/>
      <c r="AK38" s="1140"/>
    </row>
    <row r="39" spans="2:37" ht="21.95" customHeight="1">
      <c r="B39" s="1085" t="s">
        <v>801</v>
      </c>
      <c r="C39" s="1100"/>
      <c r="D39" s="1100"/>
      <c r="E39" s="1100"/>
      <c r="F39" s="1100"/>
      <c r="G39" s="1100"/>
      <c r="H39" s="1100"/>
      <c r="I39" s="1100"/>
      <c r="J39" s="1100"/>
      <c r="K39" s="1117"/>
      <c r="L39" s="1121" t="str">
        <f t="shared" si="1"/>
        <v/>
      </c>
      <c r="M39" s="1121"/>
      <c r="N39" s="1121"/>
      <c r="O39" s="1121"/>
      <c r="P39" s="1121"/>
      <c r="Q39" s="1132"/>
      <c r="R39" s="1136"/>
      <c r="S39" s="1136"/>
      <c r="T39" s="1136"/>
      <c r="U39" s="1142" t="str">
        <f t="shared" si="0"/>
        <v/>
      </c>
      <c r="V39" s="1145"/>
      <c r="W39" s="1145"/>
      <c r="X39" s="1145"/>
      <c r="Y39" s="1144" t="s">
        <v>558</v>
      </c>
      <c r="Z39" s="1146"/>
      <c r="AA39" s="1149" t="str">
        <f t="shared" si="2"/>
        <v/>
      </c>
      <c r="AB39" s="1149"/>
      <c r="AC39" s="1149"/>
      <c r="AD39" s="1149"/>
      <c r="AH39" s="1140"/>
      <c r="AI39" s="1140"/>
      <c r="AJ39" s="1140"/>
      <c r="AK39" s="1140"/>
    </row>
    <row r="40" spans="2:37" ht="21.95" customHeight="1">
      <c r="B40" s="1085" t="s">
        <v>404</v>
      </c>
      <c r="C40" s="1100"/>
      <c r="D40" s="1100"/>
      <c r="E40" s="1100"/>
      <c r="F40" s="1100"/>
      <c r="G40" s="1100"/>
      <c r="H40" s="1100"/>
      <c r="I40" s="1100"/>
      <c r="J40" s="1100"/>
      <c r="K40" s="1117"/>
      <c r="L40" s="1121" t="str">
        <f t="shared" si="1"/>
        <v/>
      </c>
      <c r="M40" s="1121"/>
      <c r="N40" s="1121"/>
      <c r="O40" s="1121"/>
      <c r="P40" s="1121"/>
      <c r="Q40" s="1132"/>
      <c r="R40" s="1136"/>
      <c r="S40" s="1136"/>
      <c r="T40" s="1136"/>
      <c r="U40" s="1142" t="str">
        <f t="shared" si="0"/>
        <v/>
      </c>
      <c r="V40" s="1145"/>
      <c r="W40" s="1145"/>
      <c r="X40" s="1145"/>
      <c r="Y40" s="1143"/>
      <c r="Z40" s="1146"/>
      <c r="AA40" s="1153" t="str">
        <f t="shared" si="2"/>
        <v/>
      </c>
      <c r="AB40" s="1153"/>
      <c r="AC40" s="1153"/>
      <c r="AD40" s="1153"/>
      <c r="AH40" s="1140"/>
      <c r="AI40" s="1140"/>
      <c r="AJ40" s="1140"/>
      <c r="AK40" s="1140"/>
    </row>
    <row r="41" spans="2:37" ht="21.95" customHeight="1">
      <c r="B41" s="1085"/>
      <c r="C41" s="1100"/>
      <c r="D41" s="1100"/>
      <c r="E41" s="1100"/>
      <c r="F41" s="1100"/>
      <c r="G41" s="1100"/>
      <c r="H41" s="1100"/>
      <c r="I41" s="1100"/>
      <c r="J41" s="1100"/>
      <c r="K41" s="1117"/>
      <c r="L41" s="1121" t="str">
        <f t="shared" si="1"/>
        <v/>
      </c>
      <c r="M41" s="1121"/>
      <c r="N41" s="1121"/>
      <c r="O41" s="1121"/>
      <c r="P41" s="1121"/>
      <c r="Q41" s="1133"/>
      <c r="R41" s="1137"/>
      <c r="S41" s="1137"/>
      <c r="T41" s="1141"/>
      <c r="U41" s="1133"/>
      <c r="V41" s="1137"/>
      <c r="W41" s="1137"/>
      <c r="X41" s="1141"/>
      <c r="Y41" s="1143"/>
      <c r="Z41" s="1146"/>
      <c r="AA41" s="1149" t="str">
        <f t="shared" si="2"/>
        <v/>
      </c>
      <c r="AB41" s="1149"/>
      <c r="AC41" s="1149"/>
      <c r="AD41" s="1149"/>
      <c r="AH41" s="1140"/>
      <c r="AI41" s="1140"/>
      <c r="AJ41" s="1140"/>
      <c r="AK41" s="1140"/>
    </row>
    <row r="42" spans="2:37" ht="21.95" customHeight="1">
      <c r="B42" s="1085" t="s">
        <v>802</v>
      </c>
      <c r="C42" s="1100"/>
      <c r="D42" s="1100"/>
      <c r="E42" s="1100"/>
      <c r="F42" s="1100"/>
      <c r="G42" s="1100"/>
      <c r="H42" s="1100"/>
      <c r="I42" s="1100"/>
      <c r="J42" s="1100"/>
      <c r="K42" s="1117"/>
      <c r="L42" s="1121" t="str">
        <f t="shared" si="1"/>
        <v/>
      </c>
      <c r="M42" s="1121"/>
      <c r="N42" s="1121"/>
      <c r="O42" s="1121"/>
      <c r="P42" s="1121"/>
      <c r="Q42" s="1134"/>
      <c r="R42" s="1134"/>
      <c r="S42" s="1134"/>
      <c r="T42" s="1134"/>
      <c r="U42" s="1134"/>
      <c r="V42" s="1134"/>
      <c r="W42" s="1134"/>
      <c r="X42" s="1134"/>
      <c r="Y42" s="1143"/>
      <c r="Z42" s="1146"/>
      <c r="AA42" s="1149" t="str">
        <f t="shared" si="2"/>
        <v/>
      </c>
      <c r="AB42" s="1149"/>
      <c r="AC42" s="1149"/>
      <c r="AD42" s="1149"/>
      <c r="AH42" s="1140"/>
      <c r="AI42" s="1140"/>
      <c r="AJ42" s="1140"/>
      <c r="AK42" s="1140"/>
    </row>
    <row r="43" spans="2:37" ht="19.5" customHeight="1">
      <c r="B43" s="1091" t="s">
        <v>803</v>
      </c>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row>
    <row r="44" spans="2:37" ht="19.5" customHeight="1">
      <c r="B44" s="1091"/>
      <c r="C44" s="1092"/>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row>
    <row r="45" spans="2:37" ht="19.5" customHeight="1">
      <c r="B45" s="1092"/>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row>
    <row r="46" spans="2:37" ht="20.25" customHeight="1"/>
    <row r="47" spans="2:37" ht="21.95" customHeight="1">
      <c r="B47" s="1090" t="s">
        <v>98</v>
      </c>
      <c r="C47" s="1102"/>
      <c r="D47" s="1102"/>
      <c r="E47" s="1102"/>
      <c r="F47" s="1102"/>
      <c r="G47" s="1102"/>
      <c r="H47" s="1102"/>
      <c r="I47" s="1102"/>
      <c r="J47" s="1102"/>
      <c r="K47" s="1102"/>
      <c r="L47" s="1102"/>
      <c r="M47" s="1102"/>
      <c r="N47" s="1102"/>
      <c r="O47" s="1102"/>
      <c r="P47" s="1102"/>
      <c r="Q47" s="1102"/>
      <c r="R47" s="1102"/>
      <c r="S47" s="1102"/>
      <c r="T47" s="1102"/>
      <c r="U47" s="1102"/>
      <c r="V47" s="1102"/>
      <c r="W47" s="1113"/>
      <c r="Y47" s="1118" t="s">
        <v>386</v>
      </c>
    </row>
    <row r="48" spans="2:37" ht="21.95" customHeight="1">
      <c r="B48" s="1081" t="s">
        <v>804</v>
      </c>
    </row>
    <row r="49" spans="2:32" ht="21.95" customHeight="1">
      <c r="B49" s="1093" t="s">
        <v>302</v>
      </c>
      <c r="C49" s="1093"/>
      <c r="D49" s="1093"/>
      <c r="E49" s="1093"/>
      <c r="F49" s="1093"/>
      <c r="G49" s="1093"/>
      <c r="H49" s="1093"/>
      <c r="I49" s="1093"/>
      <c r="J49" s="1093"/>
      <c r="K49" s="1119" t="s">
        <v>440</v>
      </c>
      <c r="L49" s="1122"/>
      <c r="M49" s="1122"/>
      <c r="N49" s="1122"/>
      <c r="O49" s="1122"/>
      <c r="P49" s="1122"/>
      <c r="Q49" s="1122"/>
      <c r="R49" s="1122"/>
      <c r="S49" s="1122"/>
      <c r="T49" s="1122"/>
      <c r="U49" s="1122"/>
      <c r="V49" s="1122"/>
      <c r="W49" s="1122"/>
      <c r="X49" s="1122"/>
      <c r="Y49" s="1122"/>
      <c r="Z49" s="1122"/>
      <c r="AA49" s="1122"/>
      <c r="AB49" s="1122"/>
      <c r="AC49" s="1122"/>
      <c r="AD49" s="1122"/>
      <c r="AE49" s="1122"/>
      <c r="AF49" s="1157"/>
    </row>
    <row r="50" spans="2:32" ht="21.95" customHeight="1">
      <c r="B50" s="1094"/>
      <c r="C50" s="1094"/>
      <c r="D50" s="1094"/>
      <c r="E50" s="1094"/>
      <c r="F50" s="1094"/>
      <c r="G50" s="1094"/>
      <c r="H50" s="1094"/>
      <c r="I50" s="1094"/>
      <c r="J50" s="1094"/>
      <c r="K50" s="1120"/>
      <c r="L50" s="1123"/>
      <c r="M50" s="1123"/>
      <c r="N50" s="1123"/>
      <c r="O50" s="1123"/>
      <c r="P50" s="1123"/>
      <c r="Q50" s="1123"/>
      <c r="R50" s="1123"/>
      <c r="S50" s="1123"/>
      <c r="T50" s="1123"/>
      <c r="U50" s="1123"/>
      <c r="V50" s="1123"/>
      <c r="W50" s="1123"/>
      <c r="X50" s="1123"/>
      <c r="Y50" s="1123"/>
      <c r="Z50" s="1123"/>
      <c r="AA50" s="1123"/>
      <c r="AB50" s="1123"/>
      <c r="AC50" s="1123"/>
      <c r="AD50" s="1123"/>
      <c r="AE50" s="1123"/>
      <c r="AF50" s="1158"/>
    </row>
    <row r="51" spans="2:32" ht="36" customHeight="1">
      <c r="B51" s="1095" t="s">
        <v>805</v>
      </c>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row>
    <row r="52" spans="2:32" ht="21.95" customHeight="1"/>
    <row r="53" spans="2:32" ht="21.95" customHeight="1">
      <c r="B53" s="1090" t="s">
        <v>806</v>
      </c>
      <c r="C53" s="1102"/>
      <c r="D53" s="1102"/>
      <c r="E53" s="1102"/>
      <c r="F53" s="1102"/>
      <c r="G53" s="1102"/>
      <c r="H53" s="1102"/>
      <c r="I53" s="1113"/>
      <c r="K53" s="1118" t="s">
        <v>813</v>
      </c>
    </row>
    <row r="54" spans="2:32" ht="21.95" customHeight="1">
      <c r="B54" s="1081" t="s">
        <v>807</v>
      </c>
    </row>
    <row r="55" spans="2:32" ht="21.95" customHeight="1">
      <c r="B55" s="1082"/>
      <c r="C55" s="1082"/>
      <c r="D55" s="1082"/>
      <c r="E55" s="1082"/>
      <c r="F55" s="1082"/>
      <c r="G55" s="1082"/>
      <c r="H55" s="1082"/>
      <c r="I55" s="1082"/>
      <c r="J55" s="1082"/>
      <c r="K55" s="1082"/>
      <c r="L55" s="1082" t="s">
        <v>815</v>
      </c>
      <c r="M55" s="1082"/>
      <c r="N55" s="1082"/>
      <c r="O55" s="1082"/>
      <c r="P55" s="1082"/>
      <c r="Q55" s="1130" t="s">
        <v>817</v>
      </c>
      <c r="R55" s="1130"/>
      <c r="S55" s="1130"/>
      <c r="T55" s="1130"/>
      <c r="U55" s="1143"/>
      <c r="V55" s="1146"/>
      <c r="W55" s="1148" t="s">
        <v>338</v>
      </c>
      <c r="X55" s="1082"/>
      <c r="Y55" s="1082"/>
      <c r="Z55" s="1082"/>
    </row>
    <row r="56" spans="2:32" ht="21.95" customHeight="1">
      <c r="B56" s="1082"/>
      <c r="C56" s="1082"/>
      <c r="D56" s="1082"/>
      <c r="E56" s="1082"/>
      <c r="F56" s="1082"/>
      <c r="G56" s="1082"/>
      <c r="H56" s="1082"/>
      <c r="I56" s="1082"/>
      <c r="J56" s="1082"/>
      <c r="K56" s="1082"/>
      <c r="L56" s="1082"/>
      <c r="M56" s="1082"/>
      <c r="N56" s="1082"/>
      <c r="O56" s="1082"/>
      <c r="P56" s="1082"/>
      <c r="Q56" s="1130"/>
      <c r="R56" s="1130"/>
      <c r="S56" s="1130"/>
      <c r="T56" s="1130"/>
      <c r="U56" s="1143"/>
      <c r="V56" s="1146"/>
      <c r="W56" s="1082"/>
      <c r="X56" s="1082"/>
      <c r="Y56" s="1082"/>
      <c r="Z56" s="1082"/>
    </row>
    <row r="57" spans="2:32" ht="21.95" customHeight="1">
      <c r="B57" s="1085" t="s">
        <v>795</v>
      </c>
      <c r="C57" s="1100"/>
      <c r="D57" s="1100"/>
      <c r="E57" s="1100"/>
      <c r="F57" s="1100"/>
      <c r="G57" s="1100"/>
      <c r="H57" s="1100"/>
      <c r="I57" s="1100"/>
      <c r="J57" s="1100"/>
      <c r="K57" s="1117"/>
      <c r="L57" s="1121" t="str">
        <f>IF(N17="","",EOMONTH(AI17,0))</f>
        <v/>
      </c>
      <c r="M57" s="1121"/>
      <c r="N57" s="1121"/>
      <c r="O57" s="1121"/>
      <c r="P57" s="1121"/>
      <c r="Q57" s="1131" t="str">
        <f>IF($P$18=0,"",$P$18)</f>
        <v/>
      </c>
      <c r="R57" s="1135"/>
      <c r="S57" s="1135"/>
      <c r="T57" s="1135"/>
      <c r="U57" s="1143"/>
      <c r="V57" s="1146"/>
      <c r="W57" s="1133"/>
      <c r="X57" s="1137"/>
      <c r="Y57" s="1137"/>
      <c r="Z57" s="1141"/>
    </row>
    <row r="58" spans="2:32" ht="21.95" customHeight="1">
      <c r="B58" s="1085" t="s">
        <v>808</v>
      </c>
      <c r="C58" s="1100"/>
      <c r="D58" s="1100"/>
      <c r="E58" s="1100"/>
      <c r="F58" s="1100"/>
      <c r="G58" s="1100"/>
      <c r="H58" s="1100"/>
      <c r="I58" s="1100"/>
      <c r="J58" s="1100"/>
      <c r="K58" s="1117"/>
      <c r="L58" s="1121" t="str">
        <f t="shared" ref="L58:L75" si="3">IF($N$17="","",EOMONTH(L57,1))</f>
        <v/>
      </c>
      <c r="M58" s="1121"/>
      <c r="N58" s="1121"/>
      <c r="O58" s="1121"/>
      <c r="P58" s="1121"/>
      <c r="Q58" s="1132"/>
      <c r="R58" s="1136"/>
      <c r="S58" s="1136"/>
      <c r="T58" s="1136"/>
      <c r="U58" s="1143"/>
      <c r="V58" s="1146"/>
      <c r="W58" s="1133"/>
      <c r="X58" s="1137"/>
      <c r="Y58" s="1137"/>
      <c r="Z58" s="1141"/>
    </row>
    <row r="59" spans="2:32" ht="21.95" customHeight="1">
      <c r="B59" s="1085" t="s">
        <v>809</v>
      </c>
      <c r="C59" s="1100"/>
      <c r="D59" s="1100"/>
      <c r="E59" s="1100"/>
      <c r="F59" s="1100"/>
      <c r="G59" s="1100"/>
      <c r="H59" s="1100"/>
      <c r="I59" s="1100"/>
      <c r="J59" s="1100"/>
      <c r="K59" s="1117"/>
      <c r="L59" s="1121" t="str">
        <f t="shared" si="3"/>
        <v/>
      </c>
      <c r="M59" s="1121"/>
      <c r="N59" s="1121"/>
      <c r="O59" s="1121"/>
      <c r="P59" s="1121"/>
      <c r="Q59" s="1132"/>
      <c r="R59" s="1136"/>
      <c r="S59" s="1136"/>
      <c r="T59" s="1136"/>
      <c r="U59" s="1143"/>
      <c r="V59" s="1146"/>
      <c r="W59" s="1149" t="str">
        <f t="shared" ref="W59:W75" si="4">IF(Q57="","",IF(OR(AND($AJ$9=7,Q57&lt;=750,$H$21="可"),(AND($AJ$9=8,Q57&lt;=900,$H$21="可"))),"可","否"))</f>
        <v/>
      </c>
      <c r="X59" s="1149"/>
      <c r="Y59" s="1149"/>
      <c r="Z59" s="1149"/>
    </row>
    <row r="60" spans="2:32" ht="21.95" customHeight="1">
      <c r="B60" s="1085"/>
      <c r="C60" s="1100"/>
      <c r="D60" s="1100"/>
      <c r="E60" s="1100"/>
      <c r="F60" s="1100"/>
      <c r="G60" s="1100"/>
      <c r="H60" s="1100"/>
      <c r="I60" s="1100"/>
      <c r="J60" s="1100"/>
      <c r="K60" s="1117"/>
      <c r="L60" s="1121" t="str">
        <f t="shared" si="3"/>
        <v/>
      </c>
      <c r="M60" s="1121"/>
      <c r="N60" s="1121"/>
      <c r="O60" s="1121"/>
      <c r="P60" s="1121"/>
      <c r="Q60" s="1132"/>
      <c r="R60" s="1136"/>
      <c r="S60" s="1136"/>
      <c r="T60" s="1136"/>
      <c r="U60" s="1143"/>
      <c r="V60" s="1146"/>
      <c r="W60" s="1149" t="str">
        <f t="shared" si="4"/>
        <v/>
      </c>
      <c r="X60" s="1149"/>
      <c r="Y60" s="1149"/>
      <c r="Z60" s="1149"/>
    </row>
    <row r="61" spans="2:32" ht="21.95" customHeight="1">
      <c r="B61" s="1085"/>
      <c r="C61" s="1100"/>
      <c r="D61" s="1100"/>
      <c r="E61" s="1100"/>
      <c r="F61" s="1100"/>
      <c r="G61" s="1100"/>
      <c r="H61" s="1100"/>
      <c r="I61" s="1100"/>
      <c r="J61" s="1100"/>
      <c r="K61" s="1117"/>
      <c r="L61" s="1121" t="str">
        <f t="shared" si="3"/>
        <v/>
      </c>
      <c r="M61" s="1121"/>
      <c r="N61" s="1121"/>
      <c r="O61" s="1121"/>
      <c r="P61" s="1121"/>
      <c r="Q61" s="1132"/>
      <c r="R61" s="1136"/>
      <c r="S61" s="1136"/>
      <c r="T61" s="1136"/>
      <c r="U61" s="1143"/>
      <c r="V61" s="1146"/>
      <c r="W61" s="1149" t="str">
        <f t="shared" si="4"/>
        <v/>
      </c>
      <c r="X61" s="1149"/>
      <c r="Y61" s="1149"/>
      <c r="Z61" s="1149"/>
    </row>
    <row r="62" spans="2:32" ht="21.95" customHeight="1">
      <c r="B62" s="1085"/>
      <c r="C62" s="1100"/>
      <c r="D62" s="1100"/>
      <c r="E62" s="1100"/>
      <c r="F62" s="1100"/>
      <c r="G62" s="1100"/>
      <c r="H62" s="1100"/>
      <c r="I62" s="1100"/>
      <c r="J62" s="1100"/>
      <c r="K62" s="1117"/>
      <c r="L62" s="1121" t="str">
        <f t="shared" si="3"/>
        <v/>
      </c>
      <c r="M62" s="1121"/>
      <c r="N62" s="1121"/>
      <c r="O62" s="1121"/>
      <c r="P62" s="1121"/>
      <c r="Q62" s="1132"/>
      <c r="R62" s="1136"/>
      <c r="S62" s="1136"/>
      <c r="T62" s="1136"/>
      <c r="U62" s="1143"/>
      <c r="V62" s="1146"/>
      <c r="W62" s="1149" t="str">
        <f t="shared" si="4"/>
        <v/>
      </c>
      <c r="X62" s="1149"/>
      <c r="Y62" s="1149"/>
      <c r="Z62" s="1149"/>
    </row>
    <row r="63" spans="2:32" ht="21.95" customHeight="1">
      <c r="B63" s="1085"/>
      <c r="C63" s="1100"/>
      <c r="D63" s="1100"/>
      <c r="E63" s="1100"/>
      <c r="F63" s="1100"/>
      <c r="G63" s="1100"/>
      <c r="H63" s="1100"/>
      <c r="I63" s="1100"/>
      <c r="J63" s="1100"/>
      <c r="K63" s="1117"/>
      <c r="L63" s="1121" t="str">
        <f t="shared" si="3"/>
        <v/>
      </c>
      <c r="M63" s="1121"/>
      <c r="N63" s="1121"/>
      <c r="O63" s="1121"/>
      <c r="P63" s="1121"/>
      <c r="Q63" s="1132"/>
      <c r="R63" s="1136"/>
      <c r="S63" s="1136"/>
      <c r="T63" s="1136"/>
      <c r="U63" s="1143"/>
      <c r="V63" s="1146"/>
      <c r="W63" s="1149" t="str">
        <f t="shared" si="4"/>
        <v/>
      </c>
      <c r="X63" s="1149"/>
      <c r="Y63" s="1149"/>
      <c r="Z63" s="1149"/>
    </row>
    <row r="64" spans="2:32" ht="21.95" customHeight="1">
      <c r="B64" s="1085"/>
      <c r="C64" s="1100"/>
      <c r="D64" s="1100"/>
      <c r="E64" s="1100"/>
      <c r="F64" s="1100"/>
      <c r="G64" s="1100"/>
      <c r="H64" s="1100"/>
      <c r="I64" s="1100"/>
      <c r="J64" s="1100"/>
      <c r="K64" s="1117"/>
      <c r="L64" s="1121" t="str">
        <f t="shared" si="3"/>
        <v/>
      </c>
      <c r="M64" s="1121"/>
      <c r="N64" s="1121"/>
      <c r="O64" s="1121"/>
      <c r="P64" s="1121"/>
      <c r="Q64" s="1132"/>
      <c r="R64" s="1136"/>
      <c r="S64" s="1136"/>
      <c r="T64" s="1136"/>
      <c r="U64" s="1144" t="s">
        <v>558</v>
      </c>
      <c r="V64" s="1147"/>
      <c r="W64" s="1149" t="str">
        <f t="shared" si="4"/>
        <v/>
      </c>
      <c r="X64" s="1149"/>
      <c r="Y64" s="1149"/>
      <c r="Z64" s="1149"/>
    </row>
    <row r="65" spans="2:32" ht="21.95" customHeight="1">
      <c r="B65" s="1085"/>
      <c r="C65" s="1100"/>
      <c r="D65" s="1100"/>
      <c r="E65" s="1100"/>
      <c r="F65" s="1100"/>
      <c r="G65" s="1100"/>
      <c r="H65" s="1100"/>
      <c r="I65" s="1100"/>
      <c r="J65" s="1100"/>
      <c r="K65" s="1117"/>
      <c r="L65" s="1121" t="str">
        <f t="shared" si="3"/>
        <v/>
      </c>
      <c r="M65" s="1121"/>
      <c r="N65" s="1121"/>
      <c r="O65" s="1121"/>
      <c r="P65" s="1121"/>
      <c r="Q65" s="1132"/>
      <c r="R65" s="1136"/>
      <c r="S65" s="1136"/>
      <c r="T65" s="1136"/>
      <c r="U65" s="1144"/>
      <c r="V65" s="1147"/>
      <c r="W65" s="1149" t="str">
        <f t="shared" si="4"/>
        <v/>
      </c>
      <c r="X65" s="1149"/>
      <c r="Y65" s="1149"/>
      <c r="Z65" s="1149"/>
    </row>
    <row r="66" spans="2:32" ht="21.95" customHeight="1">
      <c r="B66" s="1085"/>
      <c r="C66" s="1100"/>
      <c r="D66" s="1100"/>
      <c r="E66" s="1100"/>
      <c r="F66" s="1100"/>
      <c r="G66" s="1100"/>
      <c r="H66" s="1100"/>
      <c r="I66" s="1100"/>
      <c r="J66" s="1100"/>
      <c r="K66" s="1117"/>
      <c r="L66" s="1121" t="str">
        <f t="shared" si="3"/>
        <v/>
      </c>
      <c r="M66" s="1121"/>
      <c r="N66" s="1121"/>
      <c r="O66" s="1121"/>
      <c r="P66" s="1121"/>
      <c r="Q66" s="1132"/>
      <c r="R66" s="1136"/>
      <c r="S66" s="1136"/>
      <c r="T66" s="1136"/>
      <c r="U66" s="1144"/>
      <c r="V66" s="1147"/>
      <c r="W66" s="1149" t="str">
        <f t="shared" si="4"/>
        <v/>
      </c>
      <c r="X66" s="1149"/>
      <c r="Y66" s="1149"/>
      <c r="Z66" s="1149"/>
    </row>
    <row r="67" spans="2:32" ht="21.95" customHeight="1">
      <c r="B67" s="1085"/>
      <c r="C67" s="1100"/>
      <c r="D67" s="1100"/>
      <c r="E67" s="1100"/>
      <c r="F67" s="1100"/>
      <c r="G67" s="1100"/>
      <c r="H67" s="1100"/>
      <c r="I67" s="1100"/>
      <c r="J67" s="1100"/>
      <c r="K67" s="1117"/>
      <c r="L67" s="1121" t="str">
        <f t="shared" si="3"/>
        <v/>
      </c>
      <c r="M67" s="1121"/>
      <c r="N67" s="1121"/>
      <c r="O67" s="1121"/>
      <c r="P67" s="1121"/>
      <c r="Q67" s="1132"/>
      <c r="R67" s="1136"/>
      <c r="S67" s="1136"/>
      <c r="T67" s="1136"/>
      <c r="U67" s="1144"/>
      <c r="V67" s="1147"/>
      <c r="W67" s="1149" t="str">
        <f t="shared" si="4"/>
        <v/>
      </c>
      <c r="X67" s="1149"/>
      <c r="Y67" s="1149"/>
      <c r="Z67" s="1149"/>
    </row>
    <row r="68" spans="2:32" ht="21.95" customHeight="1">
      <c r="B68" s="1085"/>
      <c r="C68" s="1100"/>
      <c r="D68" s="1100"/>
      <c r="E68" s="1100"/>
      <c r="F68" s="1100"/>
      <c r="G68" s="1100"/>
      <c r="H68" s="1100"/>
      <c r="I68" s="1100"/>
      <c r="J68" s="1100"/>
      <c r="K68" s="1117"/>
      <c r="L68" s="1121" t="str">
        <f t="shared" si="3"/>
        <v/>
      </c>
      <c r="M68" s="1121"/>
      <c r="N68" s="1121"/>
      <c r="O68" s="1121"/>
      <c r="P68" s="1121"/>
      <c r="Q68" s="1132"/>
      <c r="R68" s="1136"/>
      <c r="S68" s="1136"/>
      <c r="T68" s="1136"/>
      <c r="U68" s="1143"/>
      <c r="V68" s="1146"/>
      <c r="W68" s="1149" t="str">
        <f t="shared" si="4"/>
        <v/>
      </c>
      <c r="X68" s="1149"/>
      <c r="Y68" s="1149"/>
      <c r="Z68" s="1149"/>
    </row>
    <row r="69" spans="2:32" ht="21.95" customHeight="1">
      <c r="B69" s="1085"/>
      <c r="C69" s="1100"/>
      <c r="D69" s="1100"/>
      <c r="E69" s="1100"/>
      <c r="F69" s="1100"/>
      <c r="G69" s="1100"/>
      <c r="H69" s="1100"/>
      <c r="I69" s="1100"/>
      <c r="J69" s="1100"/>
      <c r="K69" s="1117"/>
      <c r="L69" s="1121" t="str">
        <f t="shared" si="3"/>
        <v/>
      </c>
      <c r="M69" s="1121"/>
      <c r="N69" s="1121"/>
      <c r="O69" s="1121"/>
      <c r="P69" s="1121"/>
      <c r="Q69" s="1132"/>
      <c r="R69" s="1136"/>
      <c r="S69" s="1136"/>
      <c r="T69" s="1136"/>
      <c r="U69" s="1143"/>
      <c r="V69" s="1146"/>
      <c r="W69" s="1149" t="str">
        <f t="shared" si="4"/>
        <v/>
      </c>
      <c r="X69" s="1149"/>
      <c r="Y69" s="1149"/>
      <c r="Z69" s="1149"/>
    </row>
    <row r="70" spans="2:32" ht="21.95" customHeight="1">
      <c r="B70" s="1085"/>
      <c r="C70" s="1100"/>
      <c r="D70" s="1100"/>
      <c r="E70" s="1100"/>
      <c r="F70" s="1100"/>
      <c r="G70" s="1100"/>
      <c r="H70" s="1100"/>
      <c r="I70" s="1100"/>
      <c r="J70" s="1100"/>
      <c r="K70" s="1117"/>
      <c r="L70" s="1121" t="str">
        <f t="shared" si="3"/>
        <v/>
      </c>
      <c r="M70" s="1121"/>
      <c r="N70" s="1121"/>
      <c r="O70" s="1121"/>
      <c r="P70" s="1121"/>
      <c r="Q70" s="1132"/>
      <c r="R70" s="1136"/>
      <c r="S70" s="1136"/>
      <c r="T70" s="1136"/>
      <c r="U70" s="1143"/>
      <c r="V70" s="1146"/>
      <c r="W70" s="1149" t="str">
        <f t="shared" si="4"/>
        <v/>
      </c>
      <c r="X70" s="1149"/>
      <c r="Y70" s="1149"/>
      <c r="Z70" s="1149"/>
    </row>
    <row r="71" spans="2:32" ht="21.95" customHeight="1">
      <c r="B71" s="1085"/>
      <c r="C71" s="1100"/>
      <c r="D71" s="1100"/>
      <c r="E71" s="1100"/>
      <c r="F71" s="1100"/>
      <c r="G71" s="1100"/>
      <c r="H71" s="1100"/>
      <c r="I71" s="1100"/>
      <c r="J71" s="1100"/>
      <c r="K71" s="1117"/>
      <c r="L71" s="1121" t="str">
        <f t="shared" si="3"/>
        <v/>
      </c>
      <c r="M71" s="1121"/>
      <c r="N71" s="1121"/>
      <c r="O71" s="1121"/>
      <c r="P71" s="1121"/>
      <c r="Q71" s="1104"/>
      <c r="R71" s="1104"/>
      <c r="S71" s="1104"/>
      <c r="T71" s="1104"/>
      <c r="W71" s="1149" t="str">
        <f t="shared" si="4"/>
        <v/>
      </c>
      <c r="X71" s="1149"/>
      <c r="Y71" s="1149"/>
      <c r="Z71" s="1149"/>
    </row>
    <row r="72" spans="2:32" ht="21.95" customHeight="1">
      <c r="B72" s="1085"/>
      <c r="C72" s="1100"/>
      <c r="D72" s="1100"/>
      <c r="E72" s="1100"/>
      <c r="F72" s="1100"/>
      <c r="G72" s="1100"/>
      <c r="H72" s="1100"/>
      <c r="I72" s="1100"/>
      <c r="J72" s="1100"/>
      <c r="K72" s="1117"/>
      <c r="L72" s="1121" t="str">
        <f t="shared" si="3"/>
        <v/>
      </c>
      <c r="M72" s="1121"/>
      <c r="N72" s="1121"/>
      <c r="O72" s="1121"/>
      <c r="P72" s="1121"/>
      <c r="Q72" s="1104"/>
      <c r="R72" s="1104"/>
      <c r="S72" s="1104"/>
      <c r="T72" s="1104"/>
      <c r="W72" s="1149" t="str">
        <f t="shared" si="4"/>
        <v/>
      </c>
      <c r="X72" s="1149"/>
      <c r="Y72" s="1149"/>
      <c r="Z72" s="1149"/>
    </row>
    <row r="73" spans="2:32" ht="21.95" customHeight="1">
      <c r="B73" s="1085"/>
      <c r="C73" s="1100"/>
      <c r="D73" s="1100"/>
      <c r="E73" s="1100"/>
      <c r="F73" s="1100"/>
      <c r="G73" s="1100"/>
      <c r="H73" s="1100"/>
      <c r="I73" s="1100"/>
      <c r="J73" s="1100"/>
      <c r="K73" s="1117"/>
      <c r="L73" s="1121" t="str">
        <f t="shared" si="3"/>
        <v/>
      </c>
      <c r="M73" s="1121"/>
      <c r="N73" s="1121"/>
      <c r="O73" s="1121"/>
      <c r="P73" s="1121"/>
      <c r="Q73" s="1104"/>
      <c r="R73" s="1104"/>
      <c r="S73" s="1104"/>
      <c r="T73" s="1104"/>
      <c r="W73" s="1149" t="str">
        <f t="shared" si="4"/>
        <v/>
      </c>
      <c r="X73" s="1149"/>
      <c r="Y73" s="1149"/>
      <c r="Z73" s="1149"/>
    </row>
    <row r="74" spans="2:32" ht="21.95" customHeight="1">
      <c r="B74" s="1085"/>
      <c r="C74" s="1100"/>
      <c r="D74" s="1100"/>
      <c r="E74" s="1100"/>
      <c r="F74" s="1100"/>
      <c r="G74" s="1100"/>
      <c r="H74" s="1100"/>
      <c r="I74" s="1100"/>
      <c r="J74" s="1100"/>
      <c r="K74" s="1117"/>
      <c r="L74" s="1121" t="str">
        <f t="shared" si="3"/>
        <v/>
      </c>
      <c r="M74" s="1121"/>
      <c r="N74" s="1121"/>
      <c r="O74" s="1121"/>
      <c r="P74" s="1121"/>
      <c r="Q74" s="1104"/>
      <c r="R74" s="1104"/>
      <c r="S74" s="1104"/>
      <c r="T74" s="1104"/>
      <c r="W74" s="1149" t="str">
        <f t="shared" si="4"/>
        <v/>
      </c>
      <c r="X74" s="1149"/>
      <c r="Y74" s="1149"/>
      <c r="Z74" s="1149"/>
    </row>
    <row r="75" spans="2:32" ht="21.95" customHeight="1">
      <c r="B75" s="1085"/>
      <c r="C75" s="1100"/>
      <c r="D75" s="1100"/>
      <c r="E75" s="1100"/>
      <c r="F75" s="1100"/>
      <c r="G75" s="1100"/>
      <c r="H75" s="1100"/>
      <c r="I75" s="1100"/>
      <c r="J75" s="1100"/>
      <c r="K75" s="1117"/>
      <c r="L75" s="1121" t="str">
        <f t="shared" si="3"/>
        <v/>
      </c>
      <c r="M75" s="1121"/>
      <c r="N75" s="1121"/>
      <c r="O75" s="1121"/>
      <c r="P75" s="1121"/>
      <c r="Q75" s="1104"/>
      <c r="R75" s="1104"/>
      <c r="S75" s="1104"/>
      <c r="T75" s="1104"/>
      <c r="W75" s="1149" t="str">
        <f t="shared" si="4"/>
        <v/>
      </c>
      <c r="X75" s="1149"/>
      <c r="Y75" s="1149"/>
      <c r="Z75" s="1149"/>
    </row>
    <row r="76" spans="2:32" ht="21.95" customHeight="1">
      <c r="B76" s="1088" t="s">
        <v>356</v>
      </c>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1089"/>
      <c r="AD76" s="1089"/>
      <c r="AE76" s="1089"/>
      <c r="AF76" s="1089"/>
    </row>
    <row r="77" spans="2:32" ht="21.95" customHeight="1">
      <c r="B77" s="1088"/>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1089"/>
      <c r="AD77" s="1089"/>
      <c r="AE77" s="1089"/>
      <c r="AF77" s="1089"/>
    </row>
    <row r="78" spans="2:32" ht="21.95" customHeight="1">
      <c r="B78" s="1088"/>
      <c r="C78" s="1089"/>
      <c r="D78" s="1089"/>
      <c r="E78" s="1089"/>
      <c r="F78" s="1089"/>
      <c r="G78" s="1089"/>
      <c r="H78" s="1089"/>
      <c r="I78" s="1089"/>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row>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sheetData>
  <mergeCells count="182">
    <mergeCell ref="A2:AG2"/>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7:K17"/>
    <mergeCell ref="L17:M17"/>
    <mergeCell ref="N17:O17"/>
    <mergeCell ref="Q17:R17"/>
    <mergeCell ref="B18:O18"/>
    <mergeCell ref="P18:R18"/>
    <mergeCell ref="B19:Y19"/>
    <mergeCell ref="Z19:AB19"/>
    <mergeCell ref="B20:G20"/>
    <mergeCell ref="H20:J20"/>
    <mergeCell ref="B21:G21"/>
    <mergeCell ref="H21:J21"/>
    <mergeCell ref="B31:I31"/>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7:W47"/>
    <mergeCell ref="K49:AF49"/>
    <mergeCell ref="K50:AF50"/>
    <mergeCell ref="B51:AF51"/>
    <mergeCell ref="B53:I53"/>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4:AF7"/>
    <mergeCell ref="B13:AF14"/>
    <mergeCell ref="B33:K34"/>
    <mergeCell ref="L33:P34"/>
    <mergeCell ref="Q33:T34"/>
    <mergeCell ref="U33:X34"/>
    <mergeCell ref="Y33:Z34"/>
    <mergeCell ref="AA33:AD34"/>
    <mergeCell ref="Y39:Z42"/>
    <mergeCell ref="B43:AF45"/>
    <mergeCell ref="B49:J50"/>
    <mergeCell ref="B55:K56"/>
    <mergeCell ref="L55:P56"/>
    <mergeCell ref="Q55:T56"/>
    <mergeCell ref="U55:V56"/>
    <mergeCell ref="W55:Z56"/>
    <mergeCell ref="U64:V67"/>
    <mergeCell ref="B76:AF78"/>
    <mergeCell ref="B22:AF29"/>
  </mergeCells>
  <phoneticPr fontId="67"/>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3">
    <dataValidation type="list" allowBlank="1" showDropDown="0" showInputMessage="1" showErrorMessage="1" sqref="G12:Q12">
      <formula1>$AI$4:$AI$8</formula1>
    </dataValidation>
    <dataValidation type="list" allowBlank="1" showDropDown="0" showInputMessage="1" showErrorMessage="1" sqref="V12:AB12">
      <formula1>$AI$10:$AI$12</formula1>
    </dataValidation>
    <dataValidation type="list" allowBlank="1" showDropDown="0"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4" top="0.55118110236220474" bottom="0.39370078740157483" header="0.31496062992125984" footer="0.31496062992125984"/>
  <pageSetup paperSize="9" scale="50" fitToWidth="1" fitToHeight="1" orientation="portrait" usePrinterDefaults="1" r:id="rId1"/>
  <rowBreaks count="1" manualBreakCount="1">
    <brk id="51"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U31"/>
  <sheetViews>
    <sheetView showZeros="0" view="pageBreakPreview" zoomScale="70" zoomScaleNormal="90" zoomScaleSheetLayoutView="70" workbookViewId="0">
      <selection activeCell="O19" sqref="O19:AJ19"/>
    </sheetView>
  </sheetViews>
  <sheetFormatPr defaultRowHeight="13.5"/>
  <cols>
    <col min="1" max="1" width="3.75" style="2" customWidth="1"/>
    <col min="2" max="19" width="12.33203125" style="2" customWidth="1"/>
    <col min="20" max="20" width="3.75" style="2" customWidth="1"/>
    <col min="21" max="21" width="5" style="2" customWidth="1"/>
    <col min="22" max="16384" width="9" style="2" customWidth="1"/>
  </cols>
  <sheetData>
    <row r="1" spans="1:21" ht="14.25">
      <c r="B1" s="1173" t="s">
        <v>824</v>
      </c>
      <c r="C1" s="1195"/>
      <c r="D1" s="1214"/>
      <c r="E1" s="1195"/>
      <c r="F1" s="1195"/>
      <c r="G1" s="1195"/>
      <c r="H1" s="1259"/>
      <c r="I1" s="1259"/>
      <c r="J1" s="1259"/>
      <c r="K1" s="1259"/>
      <c r="L1" s="1259"/>
      <c r="M1" s="1259"/>
      <c r="N1" s="1259"/>
      <c r="O1" s="1259"/>
      <c r="P1" s="1259"/>
      <c r="Q1" s="1259"/>
      <c r="R1" s="1259"/>
      <c r="S1" s="1259"/>
      <c r="T1" s="1259"/>
      <c r="U1" s="1259"/>
    </row>
    <row r="2" spans="1:21" ht="27.75" customHeight="1">
      <c r="A2" s="1171" t="s">
        <v>685</v>
      </c>
      <c r="B2" s="1171"/>
      <c r="C2" s="1171"/>
      <c r="D2" s="1171"/>
      <c r="E2" s="1171"/>
      <c r="F2" s="1171"/>
      <c r="G2" s="1171"/>
      <c r="H2" s="1171"/>
      <c r="I2" s="1171"/>
      <c r="J2" s="1171"/>
      <c r="K2" s="1171"/>
      <c r="L2" s="1171"/>
      <c r="M2" s="1171"/>
      <c r="N2" s="1171"/>
      <c r="O2" s="1171"/>
      <c r="P2" s="1171"/>
      <c r="Q2" s="1171"/>
      <c r="R2" s="1171"/>
      <c r="S2" s="1171"/>
      <c r="T2" s="1171"/>
      <c r="U2" s="1308"/>
    </row>
    <row r="3" spans="1:21" ht="5.25" customHeight="1">
      <c r="A3" s="1172"/>
      <c r="B3" s="1174"/>
      <c r="C3" s="1174"/>
      <c r="D3" s="1174"/>
      <c r="E3" s="1174"/>
      <c r="F3" s="1174"/>
      <c r="G3" s="1174"/>
      <c r="H3" s="1174"/>
      <c r="I3" s="1174"/>
      <c r="J3" s="1174"/>
      <c r="K3" s="1174"/>
      <c r="L3" s="1174"/>
      <c r="M3" s="1174"/>
      <c r="N3" s="1174"/>
      <c r="O3" s="1174"/>
      <c r="P3" s="1174"/>
      <c r="Q3" s="1174"/>
      <c r="R3" s="1174"/>
      <c r="S3" s="1259"/>
      <c r="T3" s="1174"/>
      <c r="U3" s="1174"/>
    </row>
    <row r="4" spans="1:21" ht="99.75" customHeight="1">
      <c r="A4" s="1172"/>
      <c r="B4" s="1175" t="s">
        <v>825</v>
      </c>
      <c r="C4" s="1175"/>
      <c r="D4" s="1175"/>
      <c r="E4" s="1175"/>
      <c r="F4" s="1175"/>
      <c r="G4" s="1175"/>
      <c r="H4" s="1175"/>
      <c r="I4" s="1175"/>
      <c r="J4" s="1175"/>
      <c r="K4" s="1175"/>
      <c r="L4" s="1175"/>
      <c r="M4" s="1175"/>
      <c r="N4" s="1175"/>
      <c r="O4" s="1175"/>
      <c r="P4" s="1175"/>
      <c r="Q4" s="1175"/>
      <c r="R4" s="1175"/>
      <c r="S4" s="1175"/>
      <c r="T4" s="1303"/>
      <c r="U4" s="1303"/>
    </row>
    <row r="5" spans="1:21" ht="14.25">
      <c r="A5" s="1172"/>
      <c r="K5" s="1259"/>
      <c r="L5" s="1274"/>
      <c r="M5" s="1274"/>
      <c r="N5" s="1274"/>
      <c r="Q5" s="1289"/>
      <c r="R5" s="1289"/>
      <c r="S5" s="1289"/>
    </row>
    <row r="6" spans="1:21" ht="18.75" customHeight="1">
      <c r="A6" s="1172"/>
      <c r="B6" s="1176" t="s">
        <v>306</v>
      </c>
      <c r="C6" s="1196"/>
      <c r="D6" s="1196"/>
      <c r="E6" s="1196"/>
      <c r="F6" s="1196"/>
      <c r="G6" s="1196"/>
      <c r="H6" s="1196"/>
      <c r="I6" s="1196"/>
      <c r="J6" s="1196"/>
      <c r="K6" s="1196"/>
      <c r="L6" s="1196"/>
      <c r="M6" s="1140"/>
      <c r="N6" s="1140"/>
      <c r="O6" s="1140"/>
      <c r="P6" s="1140"/>
      <c r="Q6" s="1140"/>
      <c r="R6" s="1140"/>
      <c r="T6" s="1304"/>
      <c r="U6" s="1304"/>
    </row>
    <row r="7" spans="1:21">
      <c r="A7" s="1172"/>
      <c r="B7" s="1177"/>
      <c r="C7" s="1197"/>
      <c r="D7" s="1215"/>
      <c r="E7" s="1226"/>
      <c r="F7" s="1237" t="s">
        <v>97</v>
      </c>
      <c r="G7" s="1248"/>
      <c r="H7" s="1260"/>
      <c r="I7" s="1260"/>
      <c r="J7" s="1268" t="s">
        <v>814</v>
      </c>
      <c r="K7" s="1271"/>
      <c r="L7" s="1260" t="s">
        <v>816</v>
      </c>
      <c r="M7" s="1260"/>
      <c r="N7" s="1260"/>
      <c r="O7" s="1278"/>
      <c r="P7" s="1285">
        <f>K7+1</f>
        <v>1</v>
      </c>
      <c r="Q7" s="1290"/>
      <c r="R7" s="1292"/>
      <c r="S7" s="1295" t="s">
        <v>844</v>
      </c>
      <c r="T7" s="1304"/>
      <c r="U7" s="1304"/>
    </row>
    <row r="8" spans="1:21">
      <c r="A8" s="1172"/>
      <c r="B8" s="1178"/>
      <c r="C8" s="1198"/>
      <c r="D8" s="1216"/>
      <c r="E8" s="1227"/>
      <c r="F8" s="1238"/>
      <c r="G8" s="1207" t="s">
        <v>832</v>
      </c>
      <c r="H8" s="1261" t="s">
        <v>834</v>
      </c>
      <c r="I8" s="1207" t="s">
        <v>835</v>
      </c>
      <c r="J8" s="1261" t="s">
        <v>651</v>
      </c>
      <c r="K8" s="1261" t="s">
        <v>25</v>
      </c>
      <c r="L8" s="1275" t="s">
        <v>838</v>
      </c>
      <c r="M8" s="1207" t="s">
        <v>840</v>
      </c>
      <c r="N8" s="1261" t="s">
        <v>841</v>
      </c>
      <c r="O8" s="1261" t="s">
        <v>486</v>
      </c>
      <c r="P8" s="1207" t="s">
        <v>782</v>
      </c>
      <c r="Q8" s="1261" t="s">
        <v>843</v>
      </c>
      <c r="R8" s="1261" t="s">
        <v>502</v>
      </c>
      <c r="S8" s="1296"/>
      <c r="T8" s="1304"/>
      <c r="U8" s="1304"/>
    </row>
    <row r="9" spans="1:21" ht="38.25" customHeight="1">
      <c r="A9" s="1172"/>
      <c r="B9" s="1179" t="s">
        <v>826</v>
      </c>
      <c r="C9" s="1199" t="s">
        <v>62</v>
      </c>
      <c r="D9" s="1217"/>
      <c r="E9" s="1228"/>
      <c r="F9" s="1239">
        <v>0.5</v>
      </c>
      <c r="G9" s="1249"/>
      <c r="H9" s="1262"/>
      <c r="I9" s="1262"/>
      <c r="J9" s="1262"/>
      <c r="K9" s="1262"/>
      <c r="L9" s="1262"/>
      <c r="M9" s="1262"/>
      <c r="N9" s="1262"/>
      <c r="O9" s="1262"/>
      <c r="P9" s="1262"/>
      <c r="Q9" s="1262"/>
      <c r="R9" s="1262"/>
      <c r="S9" s="1297"/>
      <c r="T9" s="1274"/>
      <c r="U9" s="1274"/>
    </row>
    <row r="10" spans="1:21" ht="31.5" customHeight="1">
      <c r="A10" s="1172"/>
      <c r="B10" s="1180"/>
      <c r="C10" s="1200" t="s">
        <v>829</v>
      </c>
      <c r="D10" s="1218"/>
      <c r="E10" s="1229"/>
      <c r="F10" s="1240">
        <v>0.75</v>
      </c>
      <c r="G10" s="1250"/>
      <c r="H10" s="1263"/>
      <c r="I10" s="1263"/>
      <c r="J10" s="1263"/>
      <c r="K10" s="1263"/>
      <c r="L10" s="1263"/>
      <c r="M10" s="1263"/>
      <c r="N10" s="1263"/>
      <c r="O10" s="1263"/>
      <c r="P10" s="1263"/>
      <c r="Q10" s="1263"/>
      <c r="R10" s="1263"/>
      <c r="S10" s="1297"/>
      <c r="T10" s="1274"/>
      <c r="U10" s="1274"/>
    </row>
    <row r="11" spans="1:21" ht="31.5" customHeight="1">
      <c r="A11" s="1172"/>
      <c r="B11" s="1181"/>
      <c r="C11" s="1201" t="s">
        <v>733</v>
      </c>
      <c r="D11" s="1219"/>
      <c r="E11" s="1230"/>
      <c r="F11" s="1241">
        <v>1</v>
      </c>
      <c r="G11" s="1251"/>
      <c r="H11" s="1264"/>
      <c r="I11" s="1264"/>
      <c r="J11" s="1264"/>
      <c r="K11" s="1264"/>
      <c r="L11" s="1264"/>
      <c r="M11" s="1264"/>
      <c r="N11" s="1264"/>
      <c r="O11" s="1264"/>
      <c r="P11" s="1264"/>
      <c r="Q11" s="1264"/>
      <c r="R11" s="1264"/>
      <c r="S11" s="1297"/>
      <c r="T11" s="1274"/>
      <c r="U11" s="1274"/>
    </row>
    <row r="12" spans="1:21" ht="31.5" customHeight="1">
      <c r="A12" s="1172"/>
      <c r="B12" s="1179" t="s">
        <v>827</v>
      </c>
      <c r="C12" s="1202" t="s">
        <v>462</v>
      </c>
      <c r="D12" s="1220" t="s">
        <v>40</v>
      </c>
      <c r="E12" s="1231"/>
      <c r="F12" s="1242">
        <v>0.5</v>
      </c>
      <c r="G12" s="1252"/>
      <c r="H12" s="1265"/>
      <c r="I12" s="1252"/>
      <c r="J12" s="1265"/>
      <c r="K12" s="1265"/>
      <c r="L12" s="1276"/>
      <c r="M12" s="1252"/>
      <c r="N12" s="1265"/>
      <c r="O12" s="1279"/>
      <c r="P12" s="1252"/>
      <c r="Q12" s="1265"/>
      <c r="R12" s="1265"/>
      <c r="S12" s="1297"/>
      <c r="T12" s="1274"/>
      <c r="U12" s="1274"/>
    </row>
    <row r="13" spans="1:21" ht="31.5" customHeight="1">
      <c r="A13" s="1172"/>
      <c r="B13" s="1180"/>
      <c r="C13" s="1203"/>
      <c r="D13" s="1221" t="s">
        <v>829</v>
      </c>
      <c r="E13" s="1232"/>
      <c r="F13" s="1243">
        <v>0.75</v>
      </c>
      <c r="G13" s="1253"/>
      <c r="H13" s="1263"/>
      <c r="I13" s="1253"/>
      <c r="J13" s="1263"/>
      <c r="K13" s="1263"/>
      <c r="L13" s="1250"/>
      <c r="M13" s="1253"/>
      <c r="N13" s="1263"/>
      <c r="O13" s="1263"/>
      <c r="P13" s="1253"/>
      <c r="Q13" s="1263"/>
      <c r="R13" s="1263"/>
      <c r="S13" s="1297"/>
      <c r="T13" s="1274"/>
      <c r="U13" s="1274"/>
    </row>
    <row r="14" spans="1:21" ht="31.5" customHeight="1">
      <c r="A14" s="1172"/>
      <c r="B14" s="1180"/>
      <c r="C14" s="1204"/>
      <c r="D14" s="1222" t="s">
        <v>733</v>
      </c>
      <c r="E14" s="1233"/>
      <c r="F14" s="1244">
        <v>1</v>
      </c>
      <c r="G14" s="1254"/>
      <c r="H14" s="1264"/>
      <c r="I14" s="1254"/>
      <c r="J14" s="1264"/>
      <c r="K14" s="1264"/>
      <c r="L14" s="1251"/>
      <c r="M14" s="1254"/>
      <c r="N14" s="1264"/>
      <c r="O14" s="1264"/>
      <c r="P14" s="1254"/>
      <c r="Q14" s="1264"/>
      <c r="R14" s="1264"/>
      <c r="S14" s="1297"/>
      <c r="T14" s="1274"/>
      <c r="U14" s="1274"/>
    </row>
    <row r="15" spans="1:21" ht="33" customHeight="1">
      <c r="A15" s="1172"/>
      <c r="B15" s="1181"/>
      <c r="C15" s="1205" t="s">
        <v>360</v>
      </c>
      <c r="D15" s="1223" t="s">
        <v>318</v>
      </c>
      <c r="E15" s="1234"/>
      <c r="F15" s="1245">
        <v>1</v>
      </c>
      <c r="G15" s="1252"/>
      <c r="H15" s="1265"/>
      <c r="I15" s="1252"/>
      <c r="J15" s="1265"/>
      <c r="K15" s="1265"/>
      <c r="L15" s="1276"/>
      <c r="M15" s="1252"/>
      <c r="N15" s="1265"/>
      <c r="O15" s="1265"/>
      <c r="P15" s="1252"/>
      <c r="Q15" s="1265"/>
      <c r="R15" s="1265"/>
      <c r="S15" s="1297"/>
      <c r="T15" s="1274"/>
      <c r="U15" s="1274"/>
    </row>
    <row r="16" spans="1:21" ht="3.75" customHeight="1">
      <c r="A16" s="1172"/>
      <c r="B16" s="1182"/>
      <c r="C16" s="1206"/>
      <c r="D16" s="1224"/>
      <c r="E16" s="1224"/>
      <c r="F16" s="1246"/>
      <c r="G16" s="1255"/>
      <c r="H16" s="1266"/>
      <c r="I16" s="1266"/>
      <c r="J16" s="1266"/>
      <c r="K16" s="1266"/>
      <c r="L16" s="1266"/>
      <c r="M16" s="1266"/>
      <c r="N16" s="1266"/>
      <c r="O16" s="1266"/>
      <c r="P16" s="1266"/>
      <c r="Q16" s="1266"/>
      <c r="R16" s="1266"/>
      <c r="S16" s="1298"/>
      <c r="T16" s="1274"/>
      <c r="U16" s="1274"/>
    </row>
    <row r="17" spans="1:21" ht="18" customHeight="1">
      <c r="A17" s="1172"/>
      <c r="B17" s="1183"/>
      <c r="C17" s="1207" t="s">
        <v>830</v>
      </c>
      <c r="D17" s="1207"/>
      <c r="E17" s="1207"/>
      <c r="F17" s="1247"/>
      <c r="G17" s="1256">
        <f t="shared" ref="G17:R17" si="0">$F$9*G9+$F$10*G10+$F$11*G11+$F$12*G12+$F$13*G13+$F$14*G14+$F$15*G15</f>
        <v>0</v>
      </c>
      <c r="H17" s="1256">
        <f t="shared" si="0"/>
        <v>0</v>
      </c>
      <c r="I17" s="1256">
        <f t="shared" si="0"/>
        <v>0</v>
      </c>
      <c r="J17" s="1256">
        <f t="shared" si="0"/>
        <v>0</v>
      </c>
      <c r="K17" s="1256">
        <f t="shared" si="0"/>
        <v>0</v>
      </c>
      <c r="L17" s="1256">
        <f t="shared" si="0"/>
        <v>0</v>
      </c>
      <c r="M17" s="1256">
        <f t="shared" si="0"/>
        <v>0</v>
      </c>
      <c r="N17" s="1256">
        <f t="shared" si="0"/>
        <v>0</v>
      </c>
      <c r="O17" s="1256">
        <f t="shared" si="0"/>
        <v>0</v>
      </c>
      <c r="P17" s="1256">
        <f t="shared" si="0"/>
        <v>0</v>
      </c>
      <c r="Q17" s="1256">
        <f t="shared" si="0"/>
        <v>0</v>
      </c>
      <c r="R17" s="1256">
        <f t="shared" si="0"/>
        <v>0</v>
      </c>
      <c r="S17" s="1297"/>
      <c r="T17" s="1274"/>
      <c r="U17" s="1274"/>
    </row>
    <row r="18" spans="1:21" ht="18" customHeight="1">
      <c r="A18" s="1172"/>
      <c r="B18" s="1184" t="s">
        <v>784</v>
      </c>
      <c r="C18" s="1208"/>
      <c r="D18" s="1208"/>
      <c r="E18" s="1235"/>
      <c r="F18" s="1242">
        <v>0.8571428571428571</v>
      </c>
      <c r="G18" s="1257"/>
      <c r="H18" s="1257"/>
      <c r="I18" s="1257"/>
      <c r="J18" s="1257"/>
      <c r="K18" s="1257"/>
      <c r="L18" s="1257"/>
      <c r="M18" s="1257"/>
      <c r="N18" s="1257"/>
      <c r="O18" s="1257"/>
      <c r="P18" s="1257"/>
      <c r="Q18" s="1257"/>
      <c r="R18" s="1257"/>
      <c r="S18" s="1299"/>
      <c r="T18" s="1274"/>
      <c r="U18" s="1274"/>
    </row>
    <row r="19" spans="1:21" ht="18" customHeight="1">
      <c r="A19" s="1172"/>
      <c r="B19" s="1183"/>
      <c r="C19" s="1207" t="s">
        <v>831</v>
      </c>
      <c r="D19" s="1207"/>
      <c r="E19" s="1207"/>
      <c r="F19" s="1247"/>
      <c r="G19" s="1256">
        <f t="shared" ref="G19:R19" si="1">IF(G18="",G17,ROUND(G17*6/7,2))</f>
        <v>0</v>
      </c>
      <c r="H19" s="1256">
        <f t="shared" si="1"/>
        <v>0</v>
      </c>
      <c r="I19" s="1256">
        <f t="shared" si="1"/>
        <v>0</v>
      </c>
      <c r="J19" s="1256">
        <f t="shared" si="1"/>
        <v>0</v>
      </c>
      <c r="K19" s="1256">
        <f t="shared" si="1"/>
        <v>0</v>
      </c>
      <c r="L19" s="1256">
        <f t="shared" si="1"/>
        <v>0</v>
      </c>
      <c r="M19" s="1256">
        <f t="shared" si="1"/>
        <v>0</v>
      </c>
      <c r="N19" s="1256">
        <f t="shared" si="1"/>
        <v>0</v>
      </c>
      <c r="O19" s="1256">
        <f t="shared" si="1"/>
        <v>0</v>
      </c>
      <c r="P19" s="1256">
        <f t="shared" si="1"/>
        <v>0</v>
      </c>
      <c r="Q19" s="1256">
        <f t="shared" si="1"/>
        <v>0</v>
      </c>
      <c r="R19" s="1256">
        <f t="shared" si="1"/>
        <v>0</v>
      </c>
      <c r="S19" s="1300">
        <f>SUM(G19:Q19)</f>
        <v>0</v>
      </c>
      <c r="T19" s="1305" t="s">
        <v>137</v>
      </c>
      <c r="U19" s="1306"/>
    </row>
    <row r="20" spans="1:21" ht="45" customHeight="1">
      <c r="A20" s="1172"/>
      <c r="B20" s="1185" t="s">
        <v>436</v>
      </c>
      <c r="C20" s="1209"/>
      <c r="D20" s="1209"/>
      <c r="E20" s="1209"/>
      <c r="F20" s="1209"/>
      <c r="G20" s="1209"/>
      <c r="H20" s="1209"/>
      <c r="I20" s="1209"/>
      <c r="J20" s="1209"/>
      <c r="K20" s="1209"/>
      <c r="L20" s="1209"/>
      <c r="M20" s="1209"/>
      <c r="N20" s="1209"/>
      <c r="O20" s="1280"/>
      <c r="P20" s="1286" t="s">
        <v>842</v>
      </c>
      <c r="Q20" s="1286"/>
      <c r="R20" s="1293"/>
      <c r="S20" s="1301">
        <f>COUNTIF(G19:Q19,"&gt;0")</f>
        <v>0</v>
      </c>
      <c r="T20" s="1306" t="s">
        <v>845</v>
      </c>
      <c r="U20" s="1306"/>
    </row>
    <row r="21" spans="1:21" ht="45" customHeight="1">
      <c r="A21" s="1172"/>
      <c r="B21" s="1186"/>
      <c r="C21" s="1210"/>
      <c r="D21" s="1210"/>
      <c r="E21" s="1210"/>
      <c r="F21" s="1210"/>
      <c r="G21" s="1210"/>
      <c r="H21" s="1210"/>
      <c r="I21" s="1210"/>
      <c r="J21" s="1210"/>
      <c r="K21" s="1210"/>
      <c r="L21" s="1210"/>
      <c r="M21" s="1210"/>
      <c r="N21" s="1210"/>
      <c r="O21" s="1281"/>
      <c r="P21" s="1287" t="s">
        <v>472</v>
      </c>
      <c r="Q21" s="1287"/>
      <c r="R21" s="1294"/>
      <c r="S21" s="1302" t="str">
        <f>IF(S20&lt;1,"",S19/S20)</f>
        <v/>
      </c>
      <c r="T21" s="1307" t="s">
        <v>659</v>
      </c>
      <c r="U21" s="1307"/>
    </row>
    <row r="22" spans="1:21" ht="150.75" customHeight="1">
      <c r="A22" s="1172"/>
      <c r="B22" s="1187"/>
      <c r="C22" s="1211"/>
      <c r="D22" s="1211"/>
      <c r="E22" s="1211"/>
      <c r="F22" s="1211"/>
      <c r="G22" s="1211"/>
      <c r="H22" s="1211"/>
      <c r="I22" s="1211"/>
      <c r="J22" s="1211"/>
      <c r="K22" s="1211"/>
      <c r="L22" s="1211"/>
      <c r="M22" s="1211"/>
      <c r="N22" s="1211"/>
      <c r="O22" s="1282"/>
      <c r="P22" s="1288" t="s">
        <v>342</v>
      </c>
      <c r="Q22" s="1291"/>
      <c r="R22" s="1291"/>
      <c r="S22" s="1291"/>
      <c r="T22" s="1274"/>
      <c r="U22" s="1274"/>
    </row>
    <row r="23" spans="1:21">
      <c r="A23" s="1172"/>
      <c r="B23" s="1188"/>
      <c r="C23" s="1188"/>
      <c r="D23" s="1188"/>
      <c r="E23" s="1188"/>
      <c r="F23" s="1188"/>
      <c r="G23" s="1188"/>
      <c r="H23" s="1188"/>
      <c r="I23" s="1188"/>
      <c r="J23" s="1188"/>
      <c r="K23" s="1188"/>
      <c r="L23" s="1188"/>
      <c r="M23" s="1188"/>
      <c r="N23" s="1188"/>
      <c r="O23" s="1283"/>
    </row>
    <row r="24" spans="1:21" ht="18.75" customHeight="1">
      <c r="A24" s="1172"/>
      <c r="B24" s="1189" t="s">
        <v>45</v>
      </c>
      <c r="C24" s="1190"/>
      <c r="D24" s="1190"/>
      <c r="E24" s="1190"/>
      <c r="F24" s="1190"/>
      <c r="G24" s="1190"/>
      <c r="H24" s="1190"/>
      <c r="I24" s="1190"/>
      <c r="J24" s="1190"/>
      <c r="K24" s="1190"/>
      <c r="L24" s="1190"/>
      <c r="M24" s="1190"/>
      <c r="N24" s="1190"/>
      <c r="O24" s="1284"/>
    </row>
    <row r="25" spans="1:21" ht="6" customHeight="1">
      <c r="A25" s="1172"/>
      <c r="B25" s="1190"/>
      <c r="C25" s="1190"/>
      <c r="D25" s="1190"/>
      <c r="E25" s="1190"/>
      <c r="F25" s="1190"/>
      <c r="G25" s="1190"/>
      <c r="H25" s="1190"/>
      <c r="I25" s="1190"/>
      <c r="J25" s="1190"/>
      <c r="K25" s="1190"/>
      <c r="L25" s="1190"/>
      <c r="M25" s="1190"/>
      <c r="N25" s="1190"/>
    </row>
    <row r="26" spans="1:21" ht="13.5" customHeight="1">
      <c r="A26" s="1172"/>
      <c r="B26" s="1191" t="s">
        <v>828</v>
      </c>
      <c r="C26" s="1212"/>
      <c r="D26" s="1190"/>
      <c r="E26" s="1190"/>
      <c r="F26" s="1190"/>
      <c r="G26" s="1258" t="s">
        <v>833</v>
      </c>
      <c r="H26" s="1267"/>
      <c r="I26" s="1190"/>
      <c r="J26" s="1269" t="s">
        <v>837</v>
      </c>
      <c r="K26" s="1272"/>
      <c r="M26" s="1190"/>
      <c r="N26" s="1190"/>
    </row>
    <row r="27" spans="1:21" ht="29.25" customHeight="1">
      <c r="A27" s="1172"/>
      <c r="B27" s="1192"/>
      <c r="C27" s="1213"/>
      <c r="D27" s="1225" t="s">
        <v>248</v>
      </c>
      <c r="E27" s="1236">
        <v>0.9</v>
      </c>
      <c r="F27" s="1225" t="s">
        <v>248</v>
      </c>
      <c r="G27" s="1192"/>
      <c r="H27" s="1213"/>
      <c r="I27" s="1225" t="s">
        <v>836</v>
      </c>
      <c r="J27" s="1270">
        <f>B27*E27*G27</f>
        <v>0</v>
      </c>
      <c r="K27" s="1273"/>
      <c r="L27" s="1277" t="s">
        <v>839</v>
      </c>
      <c r="M27" s="1190"/>
      <c r="N27" s="1190"/>
    </row>
    <row r="28" spans="1:21" ht="70.5" customHeight="1">
      <c r="A28" s="1172"/>
      <c r="B28" s="1193" t="s">
        <v>481</v>
      </c>
      <c r="C28" s="1193"/>
      <c r="D28" s="1193"/>
      <c r="E28" s="1193"/>
      <c r="F28" s="1193"/>
      <c r="G28" s="1193"/>
      <c r="H28" s="1193"/>
      <c r="I28" s="1193"/>
      <c r="J28" s="1193"/>
      <c r="K28" s="1193"/>
      <c r="L28" s="1193"/>
      <c r="M28" s="1193"/>
      <c r="N28" s="1193"/>
      <c r="O28" s="1193"/>
      <c r="P28" s="1193"/>
      <c r="Q28" s="1193"/>
      <c r="R28" s="1193"/>
      <c r="S28" s="1193"/>
    </row>
    <row r="29" spans="1:21">
      <c r="A29" s="1172"/>
      <c r="B29" s="1190"/>
      <c r="C29" s="1190"/>
      <c r="D29" s="1190"/>
      <c r="E29" s="1190"/>
      <c r="F29" s="1190"/>
      <c r="G29" s="1190"/>
      <c r="H29" s="1190"/>
      <c r="I29" s="1190"/>
      <c r="J29" s="1190"/>
      <c r="K29" s="1190"/>
      <c r="L29" s="1190"/>
      <c r="M29" s="1190"/>
      <c r="N29" s="1190"/>
    </row>
    <row r="30" spans="1:21">
      <c r="A30" s="1172"/>
      <c r="B30" s="1190"/>
      <c r="C30" s="1190"/>
      <c r="D30" s="1190"/>
      <c r="E30" s="1190"/>
      <c r="F30" s="1190"/>
      <c r="G30" s="1190"/>
      <c r="H30" s="1190"/>
      <c r="I30" s="1190"/>
      <c r="J30" s="1190"/>
      <c r="K30" s="1190"/>
      <c r="L30" s="1190"/>
      <c r="M30" s="1190"/>
      <c r="N30" s="1190"/>
    </row>
    <row r="31" spans="1:21">
      <c r="B31" s="1194"/>
      <c r="C31" s="1194"/>
      <c r="D31" s="1194"/>
      <c r="E31" s="1194"/>
      <c r="F31" s="1194"/>
      <c r="G31" s="1194"/>
      <c r="H31" s="1194"/>
      <c r="I31" s="1194"/>
      <c r="J31" s="1194"/>
      <c r="K31" s="1194"/>
      <c r="L31" s="1194"/>
      <c r="M31" s="1194"/>
      <c r="N31" s="1194"/>
      <c r="O31" s="1194"/>
      <c r="P31" s="1194"/>
      <c r="Q31" s="1194"/>
      <c r="R31" s="1194"/>
      <c r="S31" s="1194"/>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67"/>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3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90" zoomScaleSheetLayoutView="90" workbookViewId="0">
      <selection activeCell="G19" sqref="G19:AJ19"/>
    </sheetView>
  </sheetViews>
  <sheetFormatPr defaultColWidth="4" defaultRowHeight="13.5"/>
  <cols>
    <col min="1" max="1" width="1.5" style="1309" customWidth="1"/>
    <col min="2" max="2" width="3.125" style="1309" customWidth="1"/>
    <col min="3" max="3" width="1.125" style="1309" customWidth="1"/>
    <col min="4" max="19" width="4" style="1309"/>
    <col min="20" max="20" width="3.125" style="1309" customWidth="1"/>
    <col min="21" max="21" width="2.375" style="1309" customWidth="1"/>
    <col min="22" max="22" width="4" style="1309"/>
    <col min="23" max="23" width="2.25" style="1309" customWidth="1"/>
    <col min="24" max="24" width="4" style="1309"/>
    <col min="25" max="25" width="2.375" style="1309" customWidth="1"/>
    <col min="26" max="26" width="1.5" style="1309" customWidth="1"/>
    <col min="27" max="16384" width="4" style="1309"/>
  </cols>
  <sheetData>
    <row r="2" spans="2:27">
      <c r="B2" s="1309" t="s">
        <v>631</v>
      </c>
      <c r="C2" s="1319"/>
      <c r="D2" s="1319"/>
      <c r="E2" s="1319"/>
      <c r="F2" s="1319"/>
      <c r="G2" s="1319"/>
      <c r="H2" s="1319"/>
      <c r="I2" s="1319"/>
      <c r="J2" s="1319"/>
      <c r="K2" s="1319"/>
      <c r="L2" s="1319"/>
      <c r="M2" s="1319"/>
      <c r="N2" s="1319"/>
      <c r="O2" s="1319"/>
      <c r="P2" s="1319"/>
      <c r="Q2" s="1319"/>
      <c r="R2" s="1319"/>
      <c r="S2" s="1319"/>
      <c r="T2" s="1319"/>
      <c r="U2" s="1319"/>
      <c r="V2" s="1319"/>
      <c r="W2" s="1319"/>
      <c r="X2" s="1319"/>
      <c r="Y2" s="1319"/>
    </row>
    <row r="4" spans="2:27" ht="34.5" customHeight="1">
      <c r="B4" s="1310" t="s">
        <v>479</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row>
    <row r="5" spans="2:27" ht="13.5" customHeight="1"/>
    <row r="6" spans="2:27" ht="24" customHeight="1">
      <c r="B6" s="1311" t="s">
        <v>237</v>
      </c>
      <c r="C6" s="1311"/>
      <c r="D6" s="1311"/>
      <c r="E6" s="1311"/>
      <c r="F6" s="1311"/>
      <c r="G6" s="1334"/>
      <c r="H6" s="1338"/>
      <c r="I6" s="1338"/>
      <c r="J6" s="1338"/>
      <c r="K6" s="1338"/>
      <c r="L6" s="1338"/>
      <c r="M6" s="1338"/>
      <c r="N6" s="1338"/>
      <c r="O6" s="1338"/>
      <c r="P6" s="1338"/>
      <c r="Q6" s="1338"/>
      <c r="R6" s="1338"/>
      <c r="S6" s="1338"/>
      <c r="T6" s="1338"/>
      <c r="U6" s="1338"/>
      <c r="V6" s="1338"/>
      <c r="W6" s="1338"/>
      <c r="X6" s="1338"/>
      <c r="Y6" s="1347"/>
    </row>
    <row r="7" spans="2:27" ht="24" customHeight="1">
      <c r="B7" s="1311" t="s">
        <v>132</v>
      </c>
      <c r="C7" s="1311"/>
      <c r="D7" s="1311"/>
      <c r="E7" s="1311"/>
      <c r="F7" s="1311"/>
      <c r="G7" s="1335" t="s">
        <v>141</v>
      </c>
      <c r="H7" s="1339" t="s">
        <v>444</v>
      </c>
      <c r="I7" s="1339"/>
      <c r="J7" s="1339"/>
      <c r="K7" s="1339"/>
      <c r="L7" s="1320" t="s">
        <v>141</v>
      </c>
      <c r="M7" s="1339" t="s">
        <v>445</v>
      </c>
      <c r="N7" s="1339"/>
      <c r="O7" s="1339"/>
      <c r="P7" s="1339"/>
      <c r="Q7" s="1320" t="s">
        <v>141</v>
      </c>
      <c r="R7" s="1339" t="s">
        <v>448</v>
      </c>
      <c r="S7" s="1339"/>
      <c r="T7" s="1339"/>
      <c r="U7" s="1339"/>
      <c r="V7" s="1339"/>
      <c r="W7" s="1338"/>
      <c r="X7" s="1338"/>
      <c r="Y7" s="1347"/>
    </row>
    <row r="8" spans="2:27" ht="21.95" customHeight="1">
      <c r="B8" s="1312" t="s">
        <v>632</v>
      </c>
      <c r="C8" s="1321"/>
      <c r="D8" s="1321"/>
      <c r="E8" s="1321"/>
      <c r="F8" s="1331"/>
      <c r="G8" s="1320" t="s">
        <v>141</v>
      </c>
      <c r="H8" s="1323" t="s">
        <v>459</v>
      </c>
      <c r="I8" s="1340"/>
      <c r="J8" s="1340"/>
      <c r="K8" s="1340"/>
      <c r="L8" s="1340"/>
      <c r="M8" s="1340"/>
      <c r="N8" s="1340"/>
      <c r="O8" s="1340"/>
      <c r="P8" s="1340"/>
      <c r="Q8" s="1340"/>
      <c r="R8" s="1340"/>
      <c r="S8" s="1340"/>
      <c r="T8" s="1340"/>
      <c r="U8" s="1340"/>
      <c r="V8" s="1340"/>
      <c r="W8" s="1340"/>
      <c r="X8" s="1340"/>
      <c r="Y8" s="1348"/>
    </row>
    <row r="9" spans="2:27" ht="21.95" customHeight="1">
      <c r="B9" s="1313"/>
      <c r="C9" s="1320"/>
      <c r="D9" s="1320"/>
      <c r="E9" s="1320"/>
      <c r="F9" s="1332"/>
      <c r="G9" s="1320" t="s">
        <v>141</v>
      </c>
      <c r="H9" s="1309" t="s">
        <v>394</v>
      </c>
      <c r="I9" s="1341"/>
      <c r="J9" s="1341"/>
      <c r="K9" s="1341"/>
      <c r="L9" s="1341"/>
      <c r="M9" s="1341"/>
      <c r="N9" s="1341"/>
      <c r="O9" s="1341"/>
      <c r="P9" s="1341"/>
      <c r="Q9" s="1341"/>
      <c r="R9" s="1341"/>
      <c r="S9" s="1341"/>
      <c r="T9" s="1341"/>
      <c r="U9" s="1341"/>
      <c r="V9" s="1341"/>
      <c r="W9" s="1341"/>
      <c r="X9" s="1341"/>
      <c r="Y9" s="1349"/>
    </row>
    <row r="10" spans="2:27" ht="21.95" customHeight="1">
      <c r="B10" s="1314"/>
      <c r="C10" s="1322"/>
      <c r="D10" s="1322"/>
      <c r="E10" s="1322"/>
      <c r="F10" s="1333"/>
      <c r="G10" s="1314" t="s">
        <v>141</v>
      </c>
      <c r="H10" s="1330" t="s">
        <v>482</v>
      </c>
      <c r="I10" s="1342"/>
      <c r="J10" s="1342"/>
      <c r="K10" s="1342"/>
      <c r="L10" s="1342"/>
      <c r="M10" s="1342"/>
      <c r="N10" s="1342"/>
      <c r="O10" s="1342"/>
      <c r="P10" s="1342"/>
      <c r="Q10" s="1342"/>
      <c r="R10" s="1342"/>
      <c r="S10" s="1342"/>
      <c r="T10" s="1342"/>
      <c r="U10" s="1342"/>
      <c r="V10" s="1342"/>
      <c r="W10" s="1342"/>
      <c r="X10" s="1342"/>
      <c r="Y10" s="1350"/>
    </row>
    <row r="11" spans="2:27" ht="13.5" customHeight="1"/>
    <row r="12" spans="2:27" ht="12.95" customHeight="1">
      <c r="B12" s="1315"/>
      <c r="C12" s="1323"/>
      <c r="D12" s="1323"/>
      <c r="E12" s="1323"/>
      <c r="F12" s="1323"/>
      <c r="G12" s="1323"/>
      <c r="H12" s="1323"/>
      <c r="I12" s="1323"/>
      <c r="J12" s="1323"/>
      <c r="K12" s="1323"/>
      <c r="L12" s="1323"/>
      <c r="M12" s="1323"/>
      <c r="N12" s="1323"/>
      <c r="O12" s="1323"/>
      <c r="P12" s="1323"/>
      <c r="Q12" s="1323"/>
      <c r="R12" s="1323"/>
      <c r="S12" s="1323"/>
      <c r="T12" s="1343"/>
      <c r="U12" s="1323"/>
      <c r="V12" s="1323"/>
      <c r="W12" s="1323"/>
      <c r="X12" s="1323"/>
      <c r="Y12" s="1343"/>
      <c r="Z12" s="1319"/>
      <c r="AA12" s="1319"/>
    </row>
    <row r="13" spans="2:27" ht="17.100000000000001" customHeight="1">
      <c r="B13" s="1316" t="s">
        <v>270</v>
      </c>
      <c r="C13" s="1324"/>
      <c r="T13" s="1344"/>
      <c r="V13" s="1346" t="s">
        <v>449</v>
      </c>
      <c r="W13" s="1346" t="s">
        <v>452</v>
      </c>
      <c r="X13" s="1346" t="s">
        <v>434</v>
      </c>
      <c r="Y13" s="1344"/>
      <c r="Z13" s="1319"/>
      <c r="AA13" s="1319"/>
    </row>
    <row r="14" spans="2:27" ht="17.100000000000001" customHeight="1">
      <c r="B14" s="1317"/>
      <c r="T14" s="1344"/>
      <c r="Y14" s="1344"/>
      <c r="Z14" s="1319"/>
      <c r="AA14" s="1319"/>
    </row>
    <row r="15" spans="2:27" ht="21.95" customHeight="1">
      <c r="B15" s="1317"/>
      <c r="C15" s="1325" t="s">
        <v>348</v>
      </c>
      <c r="D15" s="1326"/>
      <c r="E15" s="1326"/>
      <c r="F15" s="1311" t="s">
        <v>462</v>
      </c>
      <c r="G15" s="1336" t="s">
        <v>635</v>
      </c>
      <c r="H15" s="1336"/>
      <c r="I15" s="1336"/>
      <c r="J15" s="1336"/>
      <c r="K15" s="1336"/>
      <c r="L15" s="1336"/>
      <c r="M15" s="1336"/>
      <c r="N15" s="1336"/>
      <c r="O15" s="1336"/>
      <c r="P15" s="1336"/>
      <c r="Q15" s="1336"/>
      <c r="R15" s="1336"/>
      <c r="S15" s="1336"/>
      <c r="T15" s="1344"/>
      <c r="V15" s="1320" t="s">
        <v>141</v>
      </c>
      <c r="W15" s="1320" t="s">
        <v>452</v>
      </c>
      <c r="X15" s="1320" t="s">
        <v>141</v>
      </c>
      <c r="Y15" s="1344"/>
      <c r="Z15" s="1319"/>
      <c r="AA15" s="1319"/>
    </row>
    <row r="16" spans="2:27" ht="49.5" customHeight="1">
      <c r="B16" s="1317"/>
      <c r="C16" s="1326"/>
      <c r="D16" s="1326"/>
      <c r="E16" s="1326"/>
      <c r="F16" s="1311" t="s">
        <v>360</v>
      </c>
      <c r="G16" s="1337" t="s">
        <v>477</v>
      </c>
      <c r="H16" s="1337"/>
      <c r="I16" s="1337"/>
      <c r="J16" s="1337"/>
      <c r="K16" s="1337"/>
      <c r="L16" s="1337"/>
      <c r="M16" s="1337"/>
      <c r="N16" s="1337"/>
      <c r="O16" s="1337"/>
      <c r="P16" s="1337"/>
      <c r="Q16" s="1337"/>
      <c r="R16" s="1337"/>
      <c r="S16" s="1337"/>
      <c r="T16" s="1344"/>
      <c r="V16" s="1320" t="s">
        <v>141</v>
      </c>
      <c r="W16" s="1320" t="s">
        <v>452</v>
      </c>
      <c r="X16" s="1320" t="s">
        <v>141</v>
      </c>
      <c r="Y16" s="1344"/>
      <c r="Z16" s="1319"/>
      <c r="AA16" s="1319"/>
    </row>
    <row r="17" spans="2:27" ht="21.95" customHeight="1">
      <c r="B17" s="1317"/>
      <c r="C17" s="1326"/>
      <c r="D17" s="1326"/>
      <c r="E17" s="1326"/>
      <c r="F17" s="1311" t="s">
        <v>203</v>
      </c>
      <c r="G17" s="1336" t="s">
        <v>439</v>
      </c>
      <c r="H17" s="1336"/>
      <c r="I17" s="1336"/>
      <c r="J17" s="1336"/>
      <c r="K17" s="1336"/>
      <c r="L17" s="1336"/>
      <c r="M17" s="1336"/>
      <c r="N17" s="1336"/>
      <c r="O17" s="1336"/>
      <c r="P17" s="1336"/>
      <c r="Q17" s="1336"/>
      <c r="R17" s="1336"/>
      <c r="S17" s="1336"/>
      <c r="T17" s="1344"/>
      <c r="V17" s="1320" t="s">
        <v>141</v>
      </c>
      <c r="W17" s="1320" t="s">
        <v>452</v>
      </c>
      <c r="X17" s="1320" t="s">
        <v>141</v>
      </c>
      <c r="Y17" s="1344"/>
      <c r="Z17" s="1319"/>
      <c r="AA17" s="1319"/>
    </row>
    <row r="18" spans="2:27" ht="17.100000000000001" customHeight="1">
      <c r="B18" s="1317"/>
      <c r="C18" s="1327"/>
      <c r="D18" s="1327"/>
      <c r="E18" s="1327"/>
      <c r="T18" s="1344"/>
      <c r="Y18" s="1344"/>
      <c r="Z18" s="1319"/>
      <c r="AA18" s="1319"/>
    </row>
    <row r="19" spans="2:27" ht="21.95" customHeight="1">
      <c r="B19" s="1317"/>
      <c r="C19" s="1328" t="s">
        <v>528</v>
      </c>
      <c r="D19" s="1329"/>
      <c r="E19" s="1329"/>
      <c r="F19" s="1311" t="s">
        <v>462</v>
      </c>
      <c r="G19" s="1336" t="s">
        <v>584</v>
      </c>
      <c r="H19" s="1336"/>
      <c r="I19" s="1336"/>
      <c r="J19" s="1336"/>
      <c r="K19" s="1336"/>
      <c r="L19" s="1336"/>
      <c r="M19" s="1336"/>
      <c r="N19" s="1336"/>
      <c r="O19" s="1336"/>
      <c r="P19" s="1336"/>
      <c r="Q19" s="1336"/>
      <c r="R19" s="1336"/>
      <c r="S19" s="1336"/>
      <c r="T19" s="1344"/>
      <c r="V19" s="1320" t="s">
        <v>141</v>
      </c>
      <c r="W19" s="1320" t="s">
        <v>452</v>
      </c>
      <c r="X19" s="1320" t="s">
        <v>141</v>
      </c>
      <c r="Y19" s="1344"/>
      <c r="Z19" s="1319"/>
      <c r="AA19" s="1319"/>
    </row>
    <row r="20" spans="2:27" ht="49.5" customHeight="1">
      <c r="B20" s="1317"/>
      <c r="C20" s="1329"/>
      <c r="D20" s="1329"/>
      <c r="E20" s="1329"/>
      <c r="F20" s="1311" t="s">
        <v>360</v>
      </c>
      <c r="G20" s="1337" t="s">
        <v>634</v>
      </c>
      <c r="H20" s="1337"/>
      <c r="I20" s="1337"/>
      <c r="J20" s="1337"/>
      <c r="K20" s="1337"/>
      <c r="L20" s="1337"/>
      <c r="M20" s="1337"/>
      <c r="N20" s="1337"/>
      <c r="O20" s="1337"/>
      <c r="P20" s="1337"/>
      <c r="Q20" s="1337"/>
      <c r="R20" s="1337"/>
      <c r="S20" s="1337"/>
      <c r="T20" s="1344"/>
      <c r="V20" s="1320" t="s">
        <v>141</v>
      </c>
      <c r="W20" s="1320" t="s">
        <v>452</v>
      </c>
      <c r="X20" s="1320" t="s">
        <v>141</v>
      </c>
      <c r="Y20" s="1344"/>
      <c r="Z20" s="1319"/>
      <c r="AA20" s="1319"/>
    </row>
    <row r="21" spans="2:27" ht="21.95" customHeight="1">
      <c r="B21" s="1317"/>
      <c r="C21" s="1329"/>
      <c r="D21" s="1329"/>
      <c r="E21" s="1329"/>
      <c r="F21" s="1311" t="s">
        <v>203</v>
      </c>
      <c r="G21" s="1336" t="s">
        <v>439</v>
      </c>
      <c r="H21" s="1336"/>
      <c r="I21" s="1336"/>
      <c r="J21" s="1336"/>
      <c r="K21" s="1336"/>
      <c r="L21" s="1336"/>
      <c r="M21" s="1336"/>
      <c r="N21" s="1336"/>
      <c r="O21" s="1336"/>
      <c r="P21" s="1336"/>
      <c r="Q21" s="1336"/>
      <c r="R21" s="1336"/>
      <c r="S21" s="1336"/>
      <c r="T21" s="1344"/>
      <c r="V21" s="1320" t="s">
        <v>141</v>
      </c>
      <c r="W21" s="1320" t="s">
        <v>452</v>
      </c>
      <c r="X21" s="1320" t="s">
        <v>141</v>
      </c>
      <c r="Y21" s="1344"/>
      <c r="Z21" s="1319"/>
      <c r="AA21" s="1319"/>
    </row>
    <row r="22" spans="2:27" ht="17.100000000000001" customHeight="1">
      <c r="B22" s="1317"/>
      <c r="T22" s="1344"/>
      <c r="Y22" s="1344"/>
      <c r="Z22" s="1319"/>
      <c r="AA22" s="1319"/>
    </row>
    <row r="23" spans="2:27" ht="21.95" customHeight="1">
      <c r="B23" s="1317"/>
      <c r="C23" s="1325" t="s">
        <v>625</v>
      </c>
      <c r="D23" s="1326"/>
      <c r="E23" s="1326"/>
      <c r="F23" s="1311" t="s">
        <v>462</v>
      </c>
      <c r="G23" s="1336" t="s">
        <v>636</v>
      </c>
      <c r="H23" s="1336"/>
      <c r="I23" s="1336"/>
      <c r="J23" s="1336"/>
      <c r="K23" s="1336"/>
      <c r="L23" s="1336"/>
      <c r="M23" s="1336"/>
      <c r="N23" s="1336"/>
      <c r="O23" s="1336"/>
      <c r="P23" s="1336"/>
      <c r="Q23" s="1336"/>
      <c r="R23" s="1336"/>
      <c r="S23" s="1336"/>
      <c r="T23" s="1344"/>
      <c r="V23" s="1320" t="s">
        <v>141</v>
      </c>
      <c r="W23" s="1320" t="s">
        <v>452</v>
      </c>
      <c r="X23" s="1320" t="s">
        <v>141</v>
      </c>
      <c r="Y23" s="1344"/>
      <c r="Z23" s="1319"/>
      <c r="AA23" s="1319"/>
    </row>
    <row r="24" spans="2:27" ht="21.95" customHeight="1">
      <c r="B24" s="1317"/>
      <c r="C24" s="1326"/>
      <c r="D24" s="1326"/>
      <c r="E24" s="1326"/>
      <c r="F24" s="1311" t="s">
        <v>360</v>
      </c>
      <c r="G24" s="1337" t="s">
        <v>630</v>
      </c>
      <c r="H24" s="1337"/>
      <c r="I24" s="1337"/>
      <c r="J24" s="1337"/>
      <c r="K24" s="1337"/>
      <c r="L24" s="1337"/>
      <c r="M24" s="1337"/>
      <c r="N24" s="1337"/>
      <c r="O24" s="1337"/>
      <c r="P24" s="1337"/>
      <c r="Q24" s="1337"/>
      <c r="R24" s="1337"/>
      <c r="S24" s="1337"/>
      <c r="T24" s="1344"/>
      <c r="V24" s="1320" t="s">
        <v>141</v>
      </c>
      <c r="W24" s="1320" t="s">
        <v>452</v>
      </c>
      <c r="X24" s="1320" t="s">
        <v>141</v>
      </c>
      <c r="Y24" s="1344"/>
      <c r="Z24" s="1319"/>
      <c r="AA24" s="1319"/>
    </row>
    <row r="25" spans="2:27" ht="21.95" customHeight="1">
      <c r="B25" s="1317"/>
      <c r="C25" s="1326"/>
      <c r="D25" s="1326"/>
      <c r="E25" s="1326"/>
      <c r="F25" s="1311" t="s">
        <v>203</v>
      </c>
      <c r="G25" s="1336" t="s">
        <v>439</v>
      </c>
      <c r="H25" s="1336"/>
      <c r="I25" s="1336"/>
      <c r="J25" s="1336"/>
      <c r="K25" s="1336"/>
      <c r="L25" s="1336"/>
      <c r="M25" s="1336"/>
      <c r="N25" s="1336"/>
      <c r="O25" s="1336"/>
      <c r="P25" s="1336"/>
      <c r="Q25" s="1336"/>
      <c r="R25" s="1336"/>
      <c r="S25" s="1336"/>
      <c r="T25" s="1344"/>
      <c r="V25" s="1320" t="s">
        <v>141</v>
      </c>
      <c r="W25" s="1320" t="s">
        <v>452</v>
      </c>
      <c r="X25" s="1320" t="s">
        <v>141</v>
      </c>
      <c r="Y25" s="1344"/>
      <c r="Z25" s="1319"/>
      <c r="AA25" s="1319"/>
    </row>
    <row r="26" spans="2:27" ht="12.95" customHeight="1">
      <c r="B26" s="1318"/>
      <c r="C26" s="1330"/>
      <c r="D26" s="1330"/>
      <c r="E26" s="1330"/>
      <c r="F26" s="1330"/>
      <c r="G26" s="1330"/>
      <c r="H26" s="1330"/>
      <c r="I26" s="1330"/>
      <c r="J26" s="1330"/>
      <c r="K26" s="1330"/>
      <c r="L26" s="1330"/>
      <c r="M26" s="1330"/>
      <c r="N26" s="1330"/>
      <c r="O26" s="1330"/>
      <c r="P26" s="1330"/>
      <c r="Q26" s="1330"/>
      <c r="R26" s="1330"/>
      <c r="S26" s="1330"/>
      <c r="T26" s="1345"/>
      <c r="U26" s="1330"/>
      <c r="V26" s="1330"/>
      <c r="W26" s="1330"/>
      <c r="X26" s="1330"/>
      <c r="Y26" s="1345"/>
    </row>
    <row r="28" spans="2:27">
      <c r="B28" s="1309" t="s">
        <v>409</v>
      </c>
    </row>
    <row r="29" spans="2:27">
      <c r="B29" s="1309" t="s">
        <v>457</v>
      </c>
      <c r="K29" s="1319"/>
      <c r="L29" s="1319"/>
      <c r="M29" s="1319"/>
      <c r="N29" s="1319"/>
      <c r="O29" s="1319"/>
      <c r="P29" s="1319"/>
      <c r="Q29" s="1319"/>
      <c r="R29" s="1319"/>
      <c r="S29" s="1319"/>
      <c r="T29" s="1319"/>
      <c r="U29" s="1319"/>
      <c r="V29" s="1319"/>
      <c r="W29" s="1319"/>
      <c r="X29" s="1319"/>
      <c r="Y29" s="1319"/>
      <c r="Z29" s="1319"/>
      <c r="AA29" s="1319"/>
    </row>
    <row r="38" spans="3:32">
      <c r="C38" s="1330"/>
      <c r="D38" s="1330"/>
      <c r="E38" s="1330"/>
      <c r="F38" s="1330"/>
      <c r="G38" s="1330"/>
      <c r="H38" s="1330"/>
      <c r="I38" s="1330"/>
      <c r="J38" s="1330"/>
      <c r="K38" s="1330"/>
      <c r="L38" s="1330"/>
      <c r="M38" s="1330"/>
      <c r="N38" s="1330"/>
      <c r="O38" s="1330"/>
      <c r="P38" s="1330"/>
      <c r="Q38" s="1330"/>
      <c r="R38" s="1330"/>
      <c r="S38" s="1330"/>
      <c r="T38" s="1330"/>
      <c r="U38" s="1330"/>
      <c r="V38" s="1330"/>
      <c r="W38" s="1330"/>
      <c r="X38" s="1330"/>
      <c r="Y38" s="1330"/>
      <c r="Z38" s="1330"/>
      <c r="AA38" s="1330"/>
      <c r="AB38" s="1330"/>
      <c r="AC38" s="1330"/>
      <c r="AD38" s="1330"/>
      <c r="AE38" s="1330"/>
      <c r="AF38" s="1330"/>
    </row>
    <row r="39" spans="3:32">
      <c r="C39" s="1323"/>
    </row>
    <row r="122" spans="3:7">
      <c r="C122" s="1330"/>
      <c r="D122" s="1330"/>
      <c r="E122" s="1330"/>
      <c r="F122" s="1330"/>
      <c r="G122" s="1330"/>
    </row>
    <row r="123" spans="3:7">
      <c r="C123" s="1323"/>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7"/>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90" zoomScaleSheetLayoutView="90" workbookViewId="0">
      <selection activeCell="O19" sqref="O19:AJ19"/>
    </sheetView>
  </sheetViews>
  <sheetFormatPr defaultColWidth="4" defaultRowHeight="13.5"/>
  <cols>
    <col min="1" max="1" width="1.5" style="1309" customWidth="1"/>
    <col min="2" max="2" width="3.125" style="1309" customWidth="1"/>
    <col min="3" max="3" width="1.125" style="1309" customWidth="1"/>
    <col min="4" max="19" width="4" style="1309"/>
    <col min="20" max="20" width="3.125" style="1309" customWidth="1"/>
    <col min="21" max="21" width="2.375" style="1309" customWidth="1"/>
    <col min="22" max="22" width="4" style="1309"/>
    <col min="23" max="23" width="2.25" style="1309" customWidth="1"/>
    <col min="24" max="24" width="4" style="1309"/>
    <col min="25" max="25" width="2.375" style="1309" customWidth="1"/>
    <col min="26" max="26" width="1.5" style="1309" customWidth="1"/>
    <col min="27" max="29" width="4" style="1309"/>
    <col min="30" max="30" width="6.625" style="1309" bestFit="1" customWidth="1"/>
    <col min="31" max="16384" width="4" style="1309"/>
  </cols>
  <sheetData>
    <row r="2" spans="2:30">
      <c r="B2" s="1309" t="s">
        <v>641</v>
      </c>
      <c r="C2" s="1319"/>
      <c r="D2" s="1319"/>
      <c r="E2" s="1319"/>
      <c r="F2" s="1319"/>
      <c r="G2" s="1319"/>
      <c r="H2" s="1319"/>
      <c r="I2" s="1319"/>
      <c r="J2" s="1319"/>
      <c r="K2" s="1319"/>
      <c r="L2" s="1319"/>
      <c r="M2" s="1319"/>
      <c r="N2" s="1319"/>
      <c r="O2" s="1319"/>
      <c r="P2" s="1319"/>
      <c r="Q2" s="1319"/>
      <c r="R2" s="1319"/>
      <c r="S2" s="1319"/>
      <c r="T2" s="1319"/>
      <c r="U2" s="1319"/>
      <c r="V2" s="1319"/>
      <c r="W2" s="1319"/>
      <c r="X2" s="1319"/>
      <c r="Y2" s="1319"/>
    </row>
    <row r="4" spans="2:30" ht="34.5" customHeight="1">
      <c r="B4" s="1310" t="s">
        <v>425</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row>
    <row r="5" spans="2:30" ht="13.5" customHeight="1"/>
    <row r="6" spans="2:30" ht="24" customHeight="1">
      <c r="B6" s="1311" t="s">
        <v>237</v>
      </c>
      <c r="C6" s="1311"/>
      <c r="D6" s="1311"/>
      <c r="E6" s="1311"/>
      <c r="F6" s="1311"/>
      <c r="G6" s="1334"/>
      <c r="H6" s="1338"/>
      <c r="I6" s="1338"/>
      <c r="J6" s="1338"/>
      <c r="K6" s="1338"/>
      <c r="L6" s="1338"/>
      <c r="M6" s="1338"/>
      <c r="N6" s="1338"/>
      <c r="O6" s="1338"/>
      <c r="P6" s="1338"/>
      <c r="Q6" s="1338"/>
      <c r="R6" s="1338"/>
      <c r="S6" s="1338"/>
      <c r="T6" s="1338"/>
      <c r="U6" s="1338"/>
      <c r="V6" s="1338"/>
      <c r="W6" s="1338"/>
      <c r="X6" s="1338"/>
      <c r="Y6" s="1347"/>
    </row>
    <row r="7" spans="2:30" ht="24" customHeight="1">
      <c r="B7" s="1311" t="s">
        <v>132</v>
      </c>
      <c r="C7" s="1311"/>
      <c r="D7" s="1311"/>
      <c r="E7" s="1311"/>
      <c r="F7" s="1311"/>
      <c r="G7" s="1361" t="s">
        <v>141</v>
      </c>
      <c r="H7" s="1339" t="s">
        <v>444</v>
      </c>
      <c r="I7" s="1339"/>
      <c r="J7" s="1339"/>
      <c r="K7" s="1339"/>
      <c r="L7" s="1361" t="s">
        <v>141</v>
      </c>
      <c r="M7" s="1339" t="s">
        <v>445</v>
      </c>
      <c r="N7" s="1339"/>
      <c r="O7" s="1339"/>
      <c r="P7" s="1339"/>
      <c r="Q7" s="1361" t="s">
        <v>141</v>
      </c>
      <c r="R7" s="1339" t="s">
        <v>448</v>
      </c>
      <c r="S7" s="1339"/>
      <c r="T7" s="1339"/>
      <c r="U7" s="1339"/>
      <c r="V7" s="1339"/>
      <c r="W7" s="1338"/>
      <c r="X7" s="1338"/>
      <c r="Y7" s="1347"/>
    </row>
    <row r="8" spans="2:30" ht="21.95" customHeight="1">
      <c r="B8" s="1312" t="s">
        <v>632</v>
      </c>
      <c r="C8" s="1321"/>
      <c r="D8" s="1321"/>
      <c r="E8" s="1321"/>
      <c r="F8" s="1331"/>
      <c r="G8" s="1312" t="s">
        <v>141</v>
      </c>
      <c r="H8" s="1323" t="s">
        <v>459</v>
      </c>
      <c r="I8" s="1340"/>
      <c r="J8" s="1340"/>
      <c r="K8" s="1340"/>
      <c r="L8" s="1340"/>
      <c r="M8" s="1340"/>
      <c r="N8" s="1340"/>
      <c r="O8" s="1340"/>
      <c r="P8" s="1340"/>
      <c r="Q8" s="1340"/>
      <c r="R8" s="1340"/>
      <c r="S8" s="1340"/>
      <c r="T8" s="1340"/>
      <c r="U8" s="1340"/>
      <c r="V8" s="1340"/>
      <c r="W8" s="1340"/>
      <c r="X8" s="1340"/>
      <c r="Y8" s="1348"/>
    </row>
    <row r="9" spans="2:30" ht="21.95" customHeight="1">
      <c r="B9" s="1313"/>
      <c r="C9" s="1320"/>
      <c r="D9" s="1320"/>
      <c r="E9" s="1320"/>
      <c r="F9" s="1332"/>
      <c r="G9" s="1313" t="s">
        <v>141</v>
      </c>
      <c r="H9" s="1309" t="s">
        <v>394</v>
      </c>
      <c r="I9" s="1341"/>
      <c r="J9" s="1341"/>
      <c r="K9" s="1341"/>
      <c r="L9" s="1341"/>
      <c r="M9" s="1341"/>
      <c r="N9" s="1341"/>
      <c r="O9" s="1341"/>
      <c r="P9" s="1341"/>
      <c r="Q9" s="1341"/>
      <c r="R9" s="1341"/>
      <c r="S9" s="1341"/>
      <c r="T9" s="1341"/>
      <c r="U9" s="1341"/>
      <c r="V9" s="1341"/>
      <c r="W9" s="1341"/>
      <c r="X9" s="1341"/>
      <c r="Y9" s="1349"/>
    </row>
    <row r="10" spans="2:30" ht="21.95" customHeight="1">
      <c r="B10" s="1314"/>
      <c r="C10" s="1322"/>
      <c r="D10" s="1322"/>
      <c r="E10" s="1322"/>
      <c r="F10" s="1333"/>
      <c r="G10" s="1314" t="s">
        <v>141</v>
      </c>
      <c r="H10" s="1330" t="s">
        <v>650</v>
      </c>
      <c r="I10" s="1342"/>
      <c r="J10" s="1342"/>
      <c r="K10" s="1342"/>
      <c r="L10" s="1342"/>
      <c r="M10" s="1342"/>
      <c r="N10" s="1342"/>
      <c r="O10" s="1342"/>
      <c r="P10" s="1342"/>
      <c r="Q10" s="1342"/>
      <c r="R10" s="1342"/>
      <c r="S10" s="1342"/>
      <c r="T10" s="1342"/>
      <c r="U10" s="1342"/>
      <c r="V10" s="1342"/>
      <c r="W10" s="1342"/>
      <c r="X10" s="1342"/>
      <c r="Y10" s="1350"/>
    </row>
    <row r="11" spans="2:30" ht="13.5" customHeight="1">
      <c r="AD11" s="1362"/>
    </row>
    <row r="12" spans="2:30" ht="12.95" customHeight="1">
      <c r="B12" s="1315"/>
      <c r="C12" s="1323"/>
      <c r="D12" s="1323"/>
      <c r="E12" s="1323"/>
      <c r="F12" s="1323"/>
      <c r="G12" s="1323"/>
      <c r="H12" s="1323"/>
      <c r="I12" s="1323"/>
      <c r="J12" s="1323"/>
      <c r="K12" s="1323"/>
      <c r="L12" s="1323"/>
      <c r="M12" s="1323"/>
      <c r="N12" s="1323"/>
      <c r="O12" s="1323"/>
      <c r="P12" s="1323"/>
      <c r="Q12" s="1323"/>
      <c r="R12" s="1323"/>
      <c r="S12" s="1323"/>
      <c r="T12" s="1343"/>
      <c r="U12" s="1323"/>
      <c r="V12" s="1323"/>
      <c r="W12" s="1323"/>
      <c r="X12" s="1323"/>
      <c r="Y12" s="1343"/>
      <c r="Z12" s="1319"/>
      <c r="AA12" s="1319"/>
    </row>
    <row r="13" spans="2:30" ht="17.100000000000001" customHeight="1">
      <c r="B13" s="1316" t="s">
        <v>298</v>
      </c>
      <c r="C13" s="1324"/>
      <c r="T13" s="1344"/>
      <c r="V13" s="1346" t="s">
        <v>449</v>
      </c>
      <c r="W13" s="1346" t="s">
        <v>452</v>
      </c>
      <c r="X13" s="1346" t="s">
        <v>434</v>
      </c>
      <c r="Y13" s="1344"/>
      <c r="Z13" s="1319"/>
      <c r="AA13" s="1319"/>
    </row>
    <row r="14" spans="2:30" ht="17.100000000000001" customHeight="1">
      <c r="B14" s="1317"/>
      <c r="T14" s="1344"/>
      <c r="Y14" s="1344"/>
      <c r="Z14" s="1319"/>
      <c r="AA14" s="1319"/>
    </row>
    <row r="15" spans="2:30" ht="49.5" customHeight="1">
      <c r="B15" s="1317"/>
      <c r="C15" s="1325" t="s">
        <v>348</v>
      </c>
      <c r="D15" s="1326"/>
      <c r="E15" s="1326"/>
      <c r="F15" s="1311" t="s">
        <v>462</v>
      </c>
      <c r="G15" s="1337" t="s">
        <v>381</v>
      </c>
      <c r="H15" s="1337"/>
      <c r="I15" s="1337"/>
      <c r="J15" s="1337"/>
      <c r="K15" s="1337"/>
      <c r="L15" s="1337"/>
      <c r="M15" s="1337"/>
      <c r="N15" s="1337"/>
      <c r="O15" s="1337"/>
      <c r="P15" s="1337"/>
      <c r="Q15" s="1337"/>
      <c r="R15" s="1337"/>
      <c r="S15" s="1337"/>
      <c r="T15" s="1344"/>
      <c r="V15" s="1320" t="s">
        <v>141</v>
      </c>
      <c r="W15" s="1320" t="s">
        <v>452</v>
      </c>
      <c r="X15" s="1320" t="s">
        <v>141</v>
      </c>
      <c r="Y15" s="1344"/>
      <c r="Z15" s="1319"/>
      <c r="AA15" s="1319"/>
    </row>
    <row r="16" spans="2:30" ht="69" customHeight="1">
      <c r="B16" s="1317"/>
      <c r="C16" s="1326"/>
      <c r="D16" s="1326"/>
      <c r="E16" s="1326"/>
      <c r="F16" s="1311" t="s">
        <v>360</v>
      </c>
      <c r="G16" s="1337" t="s">
        <v>478</v>
      </c>
      <c r="H16" s="1337"/>
      <c r="I16" s="1337"/>
      <c r="J16" s="1337"/>
      <c r="K16" s="1337"/>
      <c r="L16" s="1337"/>
      <c r="M16" s="1337"/>
      <c r="N16" s="1337"/>
      <c r="O16" s="1337"/>
      <c r="P16" s="1337"/>
      <c r="Q16" s="1337"/>
      <c r="R16" s="1337"/>
      <c r="S16" s="1337"/>
      <c r="T16" s="1344"/>
      <c r="V16" s="1320" t="s">
        <v>141</v>
      </c>
      <c r="W16" s="1320" t="s">
        <v>452</v>
      </c>
      <c r="X16" s="1320" t="s">
        <v>141</v>
      </c>
      <c r="Y16" s="1344"/>
      <c r="Z16" s="1319"/>
      <c r="AA16" s="1319"/>
    </row>
    <row r="17" spans="2:27" ht="39.950000000000003" customHeight="1">
      <c r="B17" s="1317"/>
      <c r="C17" s="1326"/>
      <c r="D17" s="1326"/>
      <c r="E17" s="1326"/>
      <c r="F17" s="1311" t="s">
        <v>203</v>
      </c>
      <c r="G17" s="1337" t="s">
        <v>643</v>
      </c>
      <c r="H17" s="1337"/>
      <c r="I17" s="1337"/>
      <c r="J17" s="1337"/>
      <c r="K17" s="1337"/>
      <c r="L17" s="1337"/>
      <c r="M17" s="1337"/>
      <c r="N17" s="1337"/>
      <c r="O17" s="1337"/>
      <c r="P17" s="1337"/>
      <c r="Q17" s="1337"/>
      <c r="R17" s="1337"/>
      <c r="S17" s="1337"/>
      <c r="T17" s="1344"/>
      <c r="V17" s="1320" t="s">
        <v>141</v>
      </c>
      <c r="W17" s="1320" t="s">
        <v>452</v>
      </c>
      <c r="X17" s="1320" t="s">
        <v>141</v>
      </c>
      <c r="Y17" s="1344"/>
      <c r="Z17" s="1319"/>
      <c r="AA17" s="1319"/>
    </row>
    <row r="18" spans="2:27" ht="21.95" customHeight="1">
      <c r="B18" s="1317"/>
      <c r="C18" s="1326"/>
      <c r="D18" s="1326"/>
      <c r="E18" s="1326"/>
      <c r="F18" s="1311" t="s">
        <v>460</v>
      </c>
      <c r="G18" s="1337" t="s">
        <v>23</v>
      </c>
      <c r="H18" s="1337"/>
      <c r="I18" s="1337"/>
      <c r="J18" s="1337"/>
      <c r="K18" s="1337"/>
      <c r="L18" s="1337"/>
      <c r="M18" s="1337"/>
      <c r="N18" s="1337"/>
      <c r="O18" s="1337"/>
      <c r="P18" s="1337"/>
      <c r="Q18" s="1337"/>
      <c r="R18" s="1337"/>
      <c r="S18" s="1337"/>
      <c r="T18" s="1344"/>
      <c r="V18" s="1320" t="s">
        <v>141</v>
      </c>
      <c r="W18" s="1320" t="s">
        <v>452</v>
      </c>
      <c r="X18" s="1320" t="s">
        <v>141</v>
      </c>
      <c r="Y18" s="1344"/>
      <c r="Z18" s="1319"/>
      <c r="AA18" s="1319"/>
    </row>
    <row r="19" spans="2:27" ht="17.45" customHeight="1">
      <c r="B19" s="1317"/>
      <c r="C19" s="1351"/>
      <c r="D19" s="1351"/>
      <c r="E19" s="1351"/>
      <c r="F19" s="1320"/>
      <c r="G19" s="1341"/>
      <c r="H19" s="1341"/>
      <c r="I19" s="1341"/>
      <c r="J19" s="1341"/>
      <c r="K19" s="1341"/>
      <c r="L19" s="1341"/>
      <c r="M19" s="1341"/>
      <c r="N19" s="1341"/>
      <c r="O19" s="1341"/>
      <c r="P19" s="1341"/>
      <c r="Q19" s="1341"/>
      <c r="R19" s="1341"/>
      <c r="S19" s="1341"/>
      <c r="T19" s="1344"/>
      <c r="Y19" s="1344"/>
      <c r="Z19" s="1319"/>
      <c r="AA19" s="1319"/>
    </row>
    <row r="20" spans="2:27" ht="69" customHeight="1">
      <c r="B20" s="1317"/>
      <c r="C20" s="1328" t="s">
        <v>86</v>
      </c>
      <c r="D20" s="1329"/>
      <c r="E20" s="1329"/>
      <c r="F20" s="1311" t="s">
        <v>462</v>
      </c>
      <c r="G20" s="1337" t="s">
        <v>644</v>
      </c>
      <c r="H20" s="1337"/>
      <c r="I20" s="1337"/>
      <c r="J20" s="1337"/>
      <c r="K20" s="1337"/>
      <c r="L20" s="1337"/>
      <c r="M20" s="1337"/>
      <c r="N20" s="1337"/>
      <c r="O20" s="1337"/>
      <c r="P20" s="1337"/>
      <c r="Q20" s="1337"/>
      <c r="R20" s="1337"/>
      <c r="S20" s="1337"/>
      <c r="T20" s="1344"/>
      <c r="V20" s="1320" t="s">
        <v>141</v>
      </c>
      <c r="W20" s="1320" t="s">
        <v>452</v>
      </c>
      <c r="X20" s="1320" t="s">
        <v>141</v>
      </c>
      <c r="Y20" s="1344"/>
      <c r="Z20" s="1319"/>
      <c r="AA20" s="1319"/>
    </row>
    <row r="21" spans="2:27" ht="69" customHeight="1">
      <c r="B21" s="1317"/>
      <c r="C21" s="1329"/>
      <c r="D21" s="1329"/>
      <c r="E21" s="1329"/>
      <c r="F21" s="1311" t="s">
        <v>360</v>
      </c>
      <c r="G21" s="1337" t="s">
        <v>646</v>
      </c>
      <c r="H21" s="1337"/>
      <c r="I21" s="1337"/>
      <c r="J21" s="1337"/>
      <c r="K21" s="1337"/>
      <c r="L21" s="1337"/>
      <c r="M21" s="1337"/>
      <c r="N21" s="1337"/>
      <c r="O21" s="1337"/>
      <c r="P21" s="1337"/>
      <c r="Q21" s="1337"/>
      <c r="R21" s="1337"/>
      <c r="S21" s="1337"/>
      <c r="T21" s="1344"/>
      <c r="V21" s="1320" t="s">
        <v>141</v>
      </c>
      <c r="W21" s="1320" t="s">
        <v>452</v>
      </c>
      <c r="X21" s="1320" t="s">
        <v>141</v>
      </c>
      <c r="Y21" s="1344"/>
      <c r="Z21" s="1319"/>
      <c r="AA21" s="1319"/>
    </row>
    <row r="22" spans="2:27" ht="49.5" customHeight="1">
      <c r="B22" s="1317"/>
      <c r="C22" s="1329"/>
      <c r="D22" s="1329"/>
      <c r="E22" s="1329"/>
      <c r="F22" s="1311" t="s">
        <v>203</v>
      </c>
      <c r="G22" s="1337" t="s">
        <v>647</v>
      </c>
      <c r="H22" s="1337"/>
      <c r="I22" s="1337"/>
      <c r="J22" s="1337"/>
      <c r="K22" s="1337"/>
      <c r="L22" s="1337"/>
      <c r="M22" s="1337"/>
      <c r="N22" s="1337"/>
      <c r="O22" s="1337"/>
      <c r="P22" s="1337"/>
      <c r="Q22" s="1337"/>
      <c r="R22" s="1337"/>
      <c r="S22" s="1337"/>
      <c r="T22" s="1344"/>
      <c r="V22" s="1320" t="s">
        <v>141</v>
      </c>
      <c r="W22" s="1320" t="s">
        <v>452</v>
      </c>
      <c r="X22" s="1320" t="s">
        <v>141</v>
      </c>
      <c r="Y22" s="1344"/>
      <c r="Z22" s="1319"/>
      <c r="AA22" s="1319"/>
    </row>
    <row r="23" spans="2:27" ht="21.95" customHeight="1">
      <c r="B23" s="1317"/>
      <c r="C23" s="1329"/>
      <c r="D23" s="1329"/>
      <c r="E23" s="1329"/>
      <c r="F23" s="1311" t="s">
        <v>460</v>
      </c>
      <c r="G23" s="1337" t="s">
        <v>570</v>
      </c>
      <c r="H23" s="1337"/>
      <c r="I23" s="1337"/>
      <c r="J23" s="1337"/>
      <c r="K23" s="1337"/>
      <c r="L23" s="1337"/>
      <c r="M23" s="1337"/>
      <c r="N23" s="1337"/>
      <c r="O23" s="1337"/>
      <c r="P23" s="1337"/>
      <c r="Q23" s="1337"/>
      <c r="R23" s="1337"/>
      <c r="S23" s="1337"/>
      <c r="T23" s="1344"/>
      <c r="V23" s="1320" t="s">
        <v>141</v>
      </c>
      <c r="W23" s="1320" t="s">
        <v>452</v>
      </c>
      <c r="X23" s="1320" t="s">
        <v>141</v>
      </c>
      <c r="Y23" s="1344"/>
      <c r="Z23" s="1319"/>
      <c r="AA23" s="1319"/>
    </row>
    <row r="24" spans="2:27" ht="17.45" customHeight="1">
      <c r="B24" s="1317"/>
      <c r="C24" s="1351"/>
      <c r="D24" s="1351"/>
      <c r="E24" s="1351"/>
      <c r="F24" s="1320"/>
      <c r="G24" s="1341"/>
      <c r="H24" s="1341"/>
      <c r="I24" s="1341"/>
      <c r="J24" s="1341"/>
      <c r="K24" s="1341"/>
      <c r="L24" s="1341"/>
      <c r="M24" s="1341"/>
      <c r="N24" s="1341"/>
      <c r="O24" s="1341"/>
      <c r="P24" s="1341"/>
      <c r="Q24" s="1341"/>
      <c r="R24" s="1341"/>
      <c r="S24" s="1341"/>
      <c r="T24" s="1344"/>
      <c r="Y24" s="1344"/>
      <c r="Z24" s="1319"/>
      <c r="AA24" s="1319"/>
    </row>
    <row r="25" spans="2:27" ht="69" customHeight="1">
      <c r="B25" s="1317"/>
      <c r="C25" s="1352" t="s">
        <v>550</v>
      </c>
      <c r="D25" s="1355"/>
      <c r="E25" s="1358"/>
      <c r="F25" s="1311" t="s">
        <v>462</v>
      </c>
      <c r="G25" s="1337" t="s">
        <v>551</v>
      </c>
      <c r="H25" s="1337"/>
      <c r="I25" s="1337"/>
      <c r="J25" s="1337"/>
      <c r="K25" s="1337"/>
      <c r="L25" s="1337"/>
      <c r="M25" s="1337"/>
      <c r="N25" s="1337"/>
      <c r="O25" s="1337"/>
      <c r="P25" s="1337"/>
      <c r="Q25" s="1337"/>
      <c r="R25" s="1337"/>
      <c r="S25" s="1337"/>
      <c r="T25" s="1344"/>
      <c r="V25" s="1320" t="s">
        <v>141</v>
      </c>
      <c r="W25" s="1320" t="s">
        <v>452</v>
      </c>
      <c r="X25" s="1320" t="s">
        <v>141</v>
      </c>
      <c r="Y25" s="1344"/>
      <c r="Z25" s="1319"/>
      <c r="AA25" s="1319"/>
    </row>
    <row r="26" spans="2:27" ht="69" customHeight="1">
      <c r="B26" s="1317"/>
      <c r="C26" s="1353"/>
      <c r="D26" s="1356"/>
      <c r="E26" s="1359"/>
      <c r="F26" s="1311" t="s">
        <v>360</v>
      </c>
      <c r="G26" s="1337" t="s">
        <v>317</v>
      </c>
      <c r="H26" s="1337"/>
      <c r="I26" s="1337"/>
      <c r="J26" s="1337"/>
      <c r="K26" s="1337"/>
      <c r="L26" s="1337"/>
      <c r="M26" s="1337"/>
      <c r="N26" s="1337"/>
      <c r="O26" s="1337"/>
      <c r="P26" s="1337"/>
      <c r="Q26" s="1337"/>
      <c r="R26" s="1337"/>
      <c r="S26" s="1337"/>
      <c r="T26" s="1344"/>
      <c r="V26" s="1320" t="s">
        <v>141</v>
      </c>
      <c r="W26" s="1320" t="s">
        <v>452</v>
      </c>
      <c r="X26" s="1320" t="s">
        <v>141</v>
      </c>
      <c r="Y26" s="1344"/>
      <c r="Z26" s="1319"/>
      <c r="AA26" s="1319"/>
    </row>
    <row r="27" spans="2:27" ht="49.5" customHeight="1">
      <c r="B27" s="1317"/>
      <c r="C27" s="1354"/>
      <c r="D27" s="1357"/>
      <c r="E27" s="1360"/>
      <c r="F27" s="1311" t="s">
        <v>203</v>
      </c>
      <c r="G27" s="1337" t="s">
        <v>648</v>
      </c>
      <c r="H27" s="1337"/>
      <c r="I27" s="1337"/>
      <c r="J27" s="1337"/>
      <c r="K27" s="1337"/>
      <c r="L27" s="1337"/>
      <c r="M27" s="1337"/>
      <c r="N27" s="1337"/>
      <c r="O27" s="1337"/>
      <c r="P27" s="1337"/>
      <c r="Q27" s="1337"/>
      <c r="R27" s="1337"/>
      <c r="S27" s="1337"/>
      <c r="T27" s="1344"/>
      <c r="V27" s="1320" t="s">
        <v>141</v>
      </c>
      <c r="W27" s="1320" t="s">
        <v>452</v>
      </c>
      <c r="X27" s="1320" t="s">
        <v>141</v>
      </c>
      <c r="Y27" s="1344"/>
      <c r="Z27" s="1319"/>
      <c r="AA27" s="1319"/>
    </row>
    <row r="28" spans="2:27" ht="12.95" customHeight="1">
      <c r="B28" s="1318"/>
      <c r="C28" s="1330"/>
      <c r="D28" s="1330"/>
      <c r="E28" s="1330"/>
      <c r="F28" s="1330"/>
      <c r="G28" s="1330"/>
      <c r="H28" s="1330"/>
      <c r="I28" s="1330"/>
      <c r="J28" s="1330"/>
      <c r="K28" s="1330"/>
      <c r="L28" s="1330"/>
      <c r="M28" s="1330"/>
      <c r="N28" s="1330"/>
      <c r="O28" s="1330"/>
      <c r="P28" s="1330"/>
      <c r="Q28" s="1330"/>
      <c r="R28" s="1330"/>
      <c r="S28" s="1330"/>
      <c r="T28" s="1345"/>
      <c r="U28" s="1330"/>
      <c r="V28" s="1330"/>
      <c r="W28" s="1330"/>
      <c r="X28" s="1330"/>
      <c r="Y28" s="1345"/>
    </row>
    <row r="30" spans="2:27">
      <c r="B30" s="1309" t="s">
        <v>409</v>
      </c>
    </row>
    <row r="31" spans="2:27">
      <c r="B31" s="1309" t="s">
        <v>457</v>
      </c>
      <c r="K31" s="1319"/>
      <c r="L31" s="1319"/>
      <c r="M31" s="1319"/>
      <c r="N31" s="1319"/>
      <c r="O31" s="1319"/>
      <c r="P31" s="1319"/>
      <c r="Q31" s="1319"/>
      <c r="R31" s="1319"/>
      <c r="S31" s="1319"/>
      <c r="T31" s="1319"/>
      <c r="U31" s="1319"/>
      <c r="V31" s="1319"/>
      <c r="W31" s="1319"/>
      <c r="X31" s="1319"/>
      <c r="Y31" s="1319"/>
      <c r="Z31" s="1319"/>
      <c r="AA31" s="1319"/>
    </row>
    <row r="38" spans="3:32">
      <c r="C38" s="1330"/>
      <c r="D38" s="1330"/>
      <c r="E38" s="1330"/>
      <c r="F38" s="1330"/>
      <c r="G38" s="1330"/>
      <c r="H38" s="1330"/>
      <c r="I38" s="1330"/>
      <c r="J38" s="1330"/>
      <c r="K38" s="1330"/>
      <c r="L38" s="1330"/>
      <c r="M38" s="1330"/>
      <c r="N38" s="1330"/>
      <c r="O38" s="1330"/>
      <c r="P38" s="1330"/>
      <c r="Q38" s="1330"/>
      <c r="R38" s="1330"/>
      <c r="S38" s="1330"/>
      <c r="T38" s="1330"/>
      <c r="U38" s="1330"/>
      <c r="V38" s="1330"/>
      <c r="W38" s="1330"/>
      <c r="X38" s="1330"/>
      <c r="Y38" s="1330"/>
      <c r="Z38" s="1330"/>
      <c r="AA38" s="1330"/>
      <c r="AB38" s="1330"/>
      <c r="AC38" s="1330"/>
      <c r="AD38" s="1330"/>
      <c r="AE38" s="1330"/>
      <c r="AF38" s="1330"/>
    </row>
    <row r="39" spans="3:32">
      <c r="C39" s="1323"/>
    </row>
    <row r="122" spans="3:7">
      <c r="C122" s="1330"/>
      <c r="D122" s="1330"/>
      <c r="E122" s="1330"/>
      <c r="F122" s="1330"/>
      <c r="G122" s="1330"/>
    </row>
    <row r="123" spans="3:7">
      <c r="C123" s="1323"/>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7"/>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A1:AF123"/>
  <sheetViews>
    <sheetView view="pageBreakPreview" zoomScale="90" zoomScaleSheetLayoutView="90" workbookViewId="0">
      <selection activeCell="M19" sqref="M19:AJ19"/>
    </sheetView>
  </sheetViews>
  <sheetFormatPr defaultRowHeight="13.5"/>
  <cols>
    <col min="1" max="1" width="2.125" style="2" customWidth="1"/>
    <col min="2" max="23" width="3.625" style="2" customWidth="1"/>
    <col min="24" max="24" width="2.125" style="2" customWidth="1"/>
    <col min="25" max="37" width="5.625" style="2" customWidth="1"/>
    <col min="38" max="16384" width="9" style="2" customWidth="1"/>
  </cols>
  <sheetData>
    <row r="1" spans="2:23">
      <c r="B1" s="2" t="s">
        <v>652</v>
      </c>
      <c r="M1" s="1378"/>
      <c r="N1" s="1"/>
      <c r="O1" s="1"/>
      <c r="P1" s="1"/>
      <c r="Q1" s="1378" t="s">
        <v>340</v>
      </c>
      <c r="R1" s="1370"/>
      <c r="S1" s="1" t="s">
        <v>2</v>
      </c>
      <c r="T1" s="1370"/>
      <c r="U1" s="1" t="s">
        <v>346</v>
      </c>
      <c r="V1" s="1370"/>
      <c r="W1" s="1" t="s">
        <v>441</v>
      </c>
    </row>
    <row r="2" spans="2:23" ht="5.0999999999999996" customHeight="1">
      <c r="M2" s="1378"/>
      <c r="N2" s="1"/>
      <c r="O2" s="1"/>
      <c r="P2" s="1"/>
      <c r="Q2" s="1378"/>
      <c r="R2" s="1"/>
      <c r="S2" s="1"/>
      <c r="T2" s="1"/>
      <c r="U2" s="1"/>
      <c r="V2" s="1"/>
      <c r="W2" s="1"/>
    </row>
    <row r="3" spans="2:23">
      <c r="B3" s="1364" t="s">
        <v>653</v>
      </c>
      <c r="C3" s="1364"/>
      <c r="D3" s="1364"/>
      <c r="E3" s="1364"/>
      <c r="F3" s="1364"/>
      <c r="G3" s="1364"/>
      <c r="H3" s="1364"/>
      <c r="I3" s="1364"/>
      <c r="J3" s="1364"/>
      <c r="K3" s="1364"/>
      <c r="L3" s="1364"/>
      <c r="M3" s="1364"/>
      <c r="N3" s="1364"/>
      <c r="O3" s="1364"/>
      <c r="P3" s="1364"/>
      <c r="Q3" s="1364"/>
      <c r="R3" s="1364"/>
      <c r="S3" s="1364"/>
      <c r="T3" s="1364"/>
      <c r="U3" s="1364"/>
      <c r="V3" s="1364"/>
      <c r="W3" s="1364"/>
    </row>
    <row r="4" spans="2:23" ht="5.0999999999999996" customHeight="1">
      <c r="B4" s="1"/>
      <c r="C4" s="1"/>
      <c r="D4" s="1"/>
      <c r="E4" s="1"/>
      <c r="F4" s="1"/>
      <c r="G4" s="1"/>
      <c r="H4" s="1"/>
      <c r="I4" s="1"/>
      <c r="J4" s="1"/>
      <c r="K4" s="1"/>
      <c r="L4" s="1"/>
      <c r="M4" s="1"/>
      <c r="N4" s="1"/>
      <c r="O4" s="1"/>
      <c r="P4" s="1"/>
      <c r="Q4" s="1"/>
      <c r="R4" s="1"/>
      <c r="S4" s="1"/>
      <c r="T4" s="1"/>
      <c r="U4" s="1"/>
      <c r="V4" s="1"/>
      <c r="W4" s="1"/>
    </row>
    <row r="5" spans="2:23">
      <c r="B5" s="1"/>
      <c r="C5" s="1"/>
      <c r="D5" s="1"/>
      <c r="E5" s="1"/>
      <c r="F5" s="1"/>
      <c r="G5" s="1"/>
      <c r="H5" s="1"/>
      <c r="I5" s="1"/>
      <c r="J5" s="1"/>
      <c r="K5" s="1"/>
      <c r="L5" s="1"/>
      <c r="M5" s="1"/>
      <c r="N5" s="1"/>
      <c r="O5" s="1"/>
      <c r="P5" s="1378" t="s">
        <v>246</v>
      </c>
      <c r="Q5" s="1379"/>
      <c r="R5" s="1379"/>
      <c r="S5" s="1379"/>
      <c r="T5" s="1379"/>
      <c r="U5" s="1379"/>
      <c r="V5" s="1379"/>
      <c r="W5" s="1379"/>
    </row>
    <row r="6" spans="2:23">
      <c r="B6" s="1"/>
      <c r="C6" s="1"/>
      <c r="D6" s="1"/>
      <c r="E6" s="1"/>
      <c r="F6" s="1"/>
      <c r="G6" s="1"/>
      <c r="H6" s="1"/>
      <c r="I6" s="1"/>
      <c r="J6" s="1"/>
      <c r="K6" s="1"/>
      <c r="L6" s="1"/>
      <c r="M6" s="1"/>
      <c r="N6" s="1"/>
      <c r="O6" s="1"/>
      <c r="P6" s="1378" t="s">
        <v>524</v>
      </c>
      <c r="Q6" s="1380"/>
      <c r="R6" s="1380"/>
      <c r="S6" s="1380"/>
      <c r="T6" s="1380"/>
      <c r="U6" s="1380"/>
      <c r="V6" s="1380"/>
      <c r="W6" s="1380"/>
    </row>
    <row r="7" spans="2:23" ht="10.5" customHeight="1">
      <c r="B7" s="1"/>
      <c r="C7" s="1"/>
      <c r="D7" s="1"/>
      <c r="E7" s="1"/>
      <c r="F7" s="1"/>
      <c r="G7" s="1"/>
      <c r="H7" s="1"/>
      <c r="I7" s="1"/>
      <c r="J7" s="1"/>
      <c r="K7" s="1"/>
      <c r="L7" s="1"/>
      <c r="M7" s="1"/>
      <c r="N7" s="1"/>
      <c r="O7" s="1"/>
      <c r="P7" s="1"/>
      <c r="Q7" s="1"/>
      <c r="R7" s="1"/>
      <c r="S7" s="1"/>
      <c r="T7" s="1"/>
      <c r="U7" s="1"/>
      <c r="V7" s="1"/>
      <c r="W7" s="1"/>
    </row>
    <row r="8" spans="2:23">
      <c r="B8" s="2" t="s">
        <v>654</v>
      </c>
    </row>
    <row r="9" spans="2:23">
      <c r="C9" s="1370" t="s">
        <v>141</v>
      </c>
      <c r="D9" s="2" t="s">
        <v>655</v>
      </c>
      <c r="J9" s="1370" t="s">
        <v>141</v>
      </c>
      <c r="K9" s="2" t="s">
        <v>474</v>
      </c>
    </row>
    <row r="10" spans="2:23" ht="10.5" customHeight="1"/>
    <row r="11" spans="2:23">
      <c r="B11" s="2" t="s">
        <v>464</v>
      </c>
    </row>
    <row r="12" spans="2:23">
      <c r="C12" s="1370" t="s">
        <v>141</v>
      </c>
      <c r="D12" s="2" t="s">
        <v>543</v>
      </c>
    </row>
    <row r="13" spans="2:23">
      <c r="C13" s="1370" t="s">
        <v>141</v>
      </c>
      <c r="D13" s="2" t="s">
        <v>664</v>
      </c>
    </row>
    <row r="14" spans="2:23" ht="10.5" customHeight="1"/>
    <row r="15" spans="2:23">
      <c r="B15" s="2" t="s">
        <v>516</v>
      </c>
    </row>
    <row r="16" spans="2:23" ht="60" customHeight="1">
      <c r="B16" s="1365"/>
      <c r="C16" s="1365"/>
      <c r="D16" s="1365"/>
      <c r="E16" s="1365"/>
      <c r="F16" s="60" t="s">
        <v>411</v>
      </c>
      <c r="G16" s="70"/>
      <c r="H16" s="70"/>
      <c r="I16" s="70"/>
      <c r="J16" s="70"/>
      <c r="K16" s="70"/>
      <c r="L16" s="1377"/>
      <c r="M16" s="1366" t="s">
        <v>591</v>
      </c>
      <c r="N16" s="1366"/>
      <c r="O16" s="1366"/>
      <c r="P16" s="1366"/>
      <c r="Q16" s="1366"/>
      <c r="R16" s="1366"/>
      <c r="S16" s="1366"/>
    </row>
    <row r="17" spans="2:23">
      <c r="B17" s="56">
        <v>4</v>
      </c>
      <c r="C17" s="64"/>
      <c r="D17" s="64" t="s">
        <v>16</v>
      </c>
      <c r="E17" s="1372"/>
      <c r="F17" s="1367"/>
      <c r="G17" s="1371"/>
      <c r="H17" s="1371"/>
      <c r="I17" s="1371"/>
      <c r="J17" s="1371"/>
      <c r="K17" s="1371"/>
      <c r="L17" s="1372" t="s">
        <v>473</v>
      </c>
      <c r="M17" s="1367"/>
      <c r="N17" s="1371"/>
      <c r="O17" s="1371"/>
      <c r="P17" s="1371"/>
      <c r="Q17" s="1371"/>
      <c r="R17" s="1371"/>
      <c r="S17" s="1372" t="s">
        <v>473</v>
      </c>
    </row>
    <row r="18" spans="2:23">
      <c r="B18" s="56">
        <v>5</v>
      </c>
      <c r="C18" s="64"/>
      <c r="D18" s="64" t="s">
        <v>16</v>
      </c>
      <c r="E18" s="1372"/>
      <c r="F18" s="1367"/>
      <c r="G18" s="1371"/>
      <c r="H18" s="1371"/>
      <c r="I18" s="1371"/>
      <c r="J18" s="1371"/>
      <c r="K18" s="1371"/>
      <c r="L18" s="1372" t="s">
        <v>473</v>
      </c>
      <c r="M18" s="1367"/>
      <c r="N18" s="1371"/>
      <c r="O18" s="1371"/>
      <c r="P18" s="1371"/>
      <c r="Q18" s="1371"/>
      <c r="R18" s="1371"/>
      <c r="S18" s="1372" t="s">
        <v>473</v>
      </c>
    </row>
    <row r="19" spans="2:23">
      <c r="B19" s="56">
        <v>6</v>
      </c>
      <c r="C19" s="64"/>
      <c r="D19" s="64" t="s">
        <v>16</v>
      </c>
      <c r="E19" s="1372"/>
      <c r="F19" s="1367"/>
      <c r="G19" s="1371"/>
      <c r="H19" s="1371"/>
      <c r="I19" s="1371"/>
      <c r="J19" s="1371"/>
      <c r="K19" s="1371"/>
      <c r="L19" s="1372" t="s">
        <v>473</v>
      </c>
      <c r="M19" s="1367"/>
      <c r="N19" s="1371"/>
      <c r="O19" s="1371"/>
      <c r="P19" s="1371"/>
      <c r="Q19" s="1371"/>
      <c r="R19" s="1371"/>
      <c r="S19" s="1372" t="s">
        <v>473</v>
      </c>
    </row>
    <row r="20" spans="2:23">
      <c r="B20" s="56">
        <v>7</v>
      </c>
      <c r="C20" s="64"/>
      <c r="D20" s="64" t="s">
        <v>16</v>
      </c>
      <c r="E20" s="1372"/>
      <c r="F20" s="1367"/>
      <c r="G20" s="1371"/>
      <c r="H20" s="1371"/>
      <c r="I20" s="1371"/>
      <c r="J20" s="1371"/>
      <c r="K20" s="1371"/>
      <c r="L20" s="1372" t="s">
        <v>473</v>
      </c>
      <c r="M20" s="1367"/>
      <c r="N20" s="1371"/>
      <c r="O20" s="1371"/>
      <c r="P20" s="1371"/>
      <c r="Q20" s="1371"/>
      <c r="R20" s="1371"/>
      <c r="S20" s="1372" t="s">
        <v>473</v>
      </c>
    </row>
    <row r="21" spans="2:23">
      <c r="B21" s="56">
        <v>8</v>
      </c>
      <c r="C21" s="64"/>
      <c r="D21" s="64" t="s">
        <v>16</v>
      </c>
      <c r="E21" s="1372"/>
      <c r="F21" s="1367"/>
      <c r="G21" s="1371"/>
      <c r="H21" s="1371"/>
      <c r="I21" s="1371"/>
      <c r="J21" s="1371"/>
      <c r="K21" s="1371"/>
      <c r="L21" s="1372" t="s">
        <v>473</v>
      </c>
      <c r="M21" s="1367"/>
      <c r="N21" s="1371"/>
      <c r="O21" s="1371"/>
      <c r="P21" s="1371"/>
      <c r="Q21" s="1371"/>
      <c r="R21" s="1371"/>
      <c r="S21" s="1372" t="s">
        <v>473</v>
      </c>
    </row>
    <row r="22" spans="2:23">
      <c r="B22" s="56">
        <v>9</v>
      </c>
      <c r="C22" s="64"/>
      <c r="D22" s="64" t="s">
        <v>16</v>
      </c>
      <c r="E22" s="1372"/>
      <c r="F22" s="1367"/>
      <c r="G22" s="1371"/>
      <c r="H22" s="1371"/>
      <c r="I22" s="1371"/>
      <c r="J22" s="1371"/>
      <c r="K22" s="1371"/>
      <c r="L22" s="1372" t="s">
        <v>473</v>
      </c>
      <c r="M22" s="1367"/>
      <c r="N22" s="1371"/>
      <c r="O22" s="1371"/>
      <c r="P22" s="1371"/>
      <c r="Q22" s="1371"/>
      <c r="R22" s="1371"/>
      <c r="S22" s="1372" t="s">
        <v>473</v>
      </c>
    </row>
    <row r="23" spans="2:23">
      <c r="B23" s="56">
        <v>10</v>
      </c>
      <c r="C23" s="64"/>
      <c r="D23" s="64" t="s">
        <v>16</v>
      </c>
      <c r="E23" s="1372"/>
      <c r="F23" s="1367"/>
      <c r="G23" s="1371"/>
      <c r="H23" s="1371"/>
      <c r="I23" s="1371"/>
      <c r="J23" s="1371"/>
      <c r="K23" s="1371"/>
      <c r="L23" s="1372" t="s">
        <v>473</v>
      </c>
      <c r="M23" s="1367"/>
      <c r="N23" s="1371"/>
      <c r="O23" s="1371"/>
      <c r="P23" s="1371"/>
      <c r="Q23" s="1371"/>
      <c r="R23" s="1371"/>
      <c r="S23" s="1372" t="s">
        <v>473</v>
      </c>
    </row>
    <row r="24" spans="2:23">
      <c r="B24" s="56">
        <v>11</v>
      </c>
      <c r="C24" s="64"/>
      <c r="D24" s="64" t="s">
        <v>16</v>
      </c>
      <c r="E24" s="1372"/>
      <c r="F24" s="1367"/>
      <c r="G24" s="1371"/>
      <c r="H24" s="1371"/>
      <c r="I24" s="1371"/>
      <c r="J24" s="1371"/>
      <c r="K24" s="1371"/>
      <c r="L24" s="1372" t="s">
        <v>473</v>
      </c>
      <c r="M24" s="1367"/>
      <c r="N24" s="1371"/>
      <c r="O24" s="1371"/>
      <c r="P24" s="1371"/>
      <c r="Q24" s="1371"/>
      <c r="R24" s="1371"/>
      <c r="S24" s="1372" t="s">
        <v>473</v>
      </c>
    </row>
    <row r="25" spans="2:23">
      <c r="B25" s="56">
        <v>12</v>
      </c>
      <c r="C25" s="64"/>
      <c r="D25" s="64" t="s">
        <v>16</v>
      </c>
      <c r="E25" s="1372"/>
      <c r="F25" s="1367"/>
      <c r="G25" s="1371"/>
      <c r="H25" s="1371"/>
      <c r="I25" s="1371"/>
      <c r="J25" s="1371"/>
      <c r="K25" s="1371"/>
      <c r="L25" s="1372" t="s">
        <v>473</v>
      </c>
      <c r="M25" s="1367"/>
      <c r="N25" s="1371"/>
      <c r="O25" s="1371"/>
      <c r="P25" s="1371"/>
      <c r="Q25" s="1371"/>
      <c r="R25" s="1371"/>
      <c r="S25" s="1372" t="s">
        <v>473</v>
      </c>
      <c r="U25" s="1365" t="s">
        <v>665</v>
      </c>
      <c r="V25" s="1365"/>
      <c r="W25" s="1365"/>
    </row>
    <row r="26" spans="2:23">
      <c r="B26" s="56">
        <v>1</v>
      </c>
      <c r="C26" s="64"/>
      <c r="D26" s="64" t="s">
        <v>16</v>
      </c>
      <c r="E26" s="1372"/>
      <c r="F26" s="1367"/>
      <c r="G26" s="1371"/>
      <c r="H26" s="1371"/>
      <c r="I26" s="1371"/>
      <c r="J26" s="1371"/>
      <c r="K26" s="1371"/>
      <c r="L26" s="1372" t="s">
        <v>473</v>
      </c>
      <c r="M26" s="1367"/>
      <c r="N26" s="1371"/>
      <c r="O26" s="1371"/>
      <c r="P26" s="1371"/>
      <c r="Q26" s="1371"/>
      <c r="R26" s="1371"/>
      <c r="S26" s="1372" t="s">
        <v>473</v>
      </c>
      <c r="U26" s="1381"/>
      <c r="V26" s="1381"/>
      <c r="W26" s="1381"/>
    </row>
    <row r="27" spans="2:23">
      <c r="B27" s="56">
        <v>2</v>
      </c>
      <c r="C27" s="64"/>
      <c r="D27" s="64" t="s">
        <v>16</v>
      </c>
      <c r="E27" s="1372"/>
      <c r="F27" s="1367"/>
      <c r="G27" s="1371"/>
      <c r="H27" s="1371"/>
      <c r="I27" s="1371"/>
      <c r="J27" s="1371"/>
      <c r="K27" s="1371"/>
      <c r="L27" s="1372" t="s">
        <v>473</v>
      </c>
      <c r="M27" s="1367"/>
      <c r="N27" s="1371"/>
      <c r="O27" s="1371"/>
      <c r="P27" s="1371"/>
      <c r="Q27" s="1371"/>
      <c r="R27" s="1371"/>
      <c r="S27" s="1372" t="s">
        <v>473</v>
      </c>
    </row>
    <row r="28" spans="2:23">
      <c r="B28" s="1365" t="s">
        <v>606</v>
      </c>
      <c r="C28" s="1365"/>
      <c r="D28" s="1365"/>
      <c r="E28" s="1365"/>
      <c r="F28" s="56" t="str">
        <f>IF(SUM(F17:K27)=0,"",SUM(F17:K27))</f>
        <v/>
      </c>
      <c r="G28" s="64"/>
      <c r="H28" s="64"/>
      <c r="I28" s="64"/>
      <c r="J28" s="64"/>
      <c r="K28" s="64"/>
      <c r="L28" s="1372" t="s">
        <v>473</v>
      </c>
      <c r="M28" s="56" t="str">
        <f>IF(SUM(M17:R27)=0,"",SUM(M17:R27))</f>
        <v/>
      </c>
      <c r="N28" s="64"/>
      <c r="O28" s="64"/>
      <c r="P28" s="64"/>
      <c r="Q28" s="64"/>
      <c r="R28" s="64"/>
      <c r="S28" s="1372" t="s">
        <v>473</v>
      </c>
      <c r="U28" s="1365" t="s">
        <v>145</v>
      </c>
      <c r="V28" s="1365"/>
      <c r="W28" s="1365"/>
    </row>
    <row r="29" spans="2:23" ht="39.950000000000003" customHeight="1">
      <c r="B29" s="1366" t="s">
        <v>656</v>
      </c>
      <c r="C29" s="1365"/>
      <c r="D29" s="1365"/>
      <c r="E29" s="1365"/>
      <c r="F29" s="1374" t="str">
        <f>IF(F28="","",F28/U26)</f>
        <v/>
      </c>
      <c r="G29" s="1376"/>
      <c r="H29" s="1376"/>
      <c r="I29" s="1376"/>
      <c r="J29" s="1376"/>
      <c r="K29" s="1376"/>
      <c r="L29" s="1372" t="s">
        <v>473</v>
      </c>
      <c r="M29" s="1374" t="str">
        <f>IF(M28="","",M28/U26)</f>
        <v/>
      </c>
      <c r="N29" s="1376"/>
      <c r="O29" s="1376"/>
      <c r="P29" s="1376"/>
      <c r="Q29" s="1376"/>
      <c r="R29" s="1376"/>
      <c r="S29" s="1372" t="s">
        <v>473</v>
      </c>
      <c r="U29" s="1382" t="str">
        <f>IF(F29="","",ROUNDDOWN(M29/F29,3))</f>
        <v/>
      </c>
      <c r="V29" s="1384"/>
      <c r="W29" s="1385"/>
    </row>
    <row r="31" spans="2:23">
      <c r="B31" s="2" t="s">
        <v>282</v>
      </c>
    </row>
    <row r="32" spans="2:23" ht="60" customHeight="1">
      <c r="B32" s="1365"/>
      <c r="C32" s="1365"/>
      <c r="D32" s="1365"/>
      <c r="E32" s="1365"/>
      <c r="F32" s="60" t="s">
        <v>411</v>
      </c>
      <c r="G32" s="70"/>
      <c r="H32" s="70"/>
      <c r="I32" s="70"/>
      <c r="J32" s="70"/>
      <c r="K32" s="70"/>
      <c r="L32" s="1377"/>
      <c r="M32" s="1366" t="s">
        <v>591</v>
      </c>
      <c r="N32" s="1366"/>
      <c r="O32" s="1366"/>
      <c r="P32" s="1366"/>
      <c r="Q32" s="1366"/>
      <c r="R32" s="1366"/>
      <c r="S32" s="1366"/>
    </row>
    <row r="33" spans="1:32">
      <c r="B33" s="1367"/>
      <c r="C33" s="1371"/>
      <c r="D33" s="1371"/>
      <c r="E33" s="1373" t="s">
        <v>16</v>
      </c>
      <c r="F33" s="1367"/>
      <c r="G33" s="1371"/>
      <c r="H33" s="1371"/>
      <c r="I33" s="1371"/>
      <c r="J33" s="1371"/>
      <c r="K33" s="1371"/>
      <c r="L33" s="1372" t="s">
        <v>473</v>
      </c>
      <c r="M33" s="1367"/>
      <c r="N33" s="1371"/>
      <c r="O33" s="1371"/>
      <c r="P33" s="1371"/>
      <c r="Q33" s="1371"/>
      <c r="R33" s="1371"/>
      <c r="S33" s="1372" t="s">
        <v>473</v>
      </c>
    </row>
    <row r="34" spans="1:32">
      <c r="B34" s="1367"/>
      <c r="C34" s="1371"/>
      <c r="D34" s="1371"/>
      <c r="E34" s="1373" t="s">
        <v>16</v>
      </c>
      <c r="F34" s="1367"/>
      <c r="G34" s="1371"/>
      <c r="H34" s="1371"/>
      <c r="I34" s="1371"/>
      <c r="J34" s="1371"/>
      <c r="K34" s="1371"/>
      <c r="L34" s="1372" t="s">
        <v>473</v>
      </c>
      <c r="M34" s="1367"/>
      <c r="N34" s="1371"/>
      <c r="O34" s="1371"/>
      <c r="P34" s="1371"/>
      <c r="Q34" s="1371"/>
      <c r="R34" s="1371"/>
      <c r="S34" s="1372" t="s">
        <v>473</v>
      </c>
    </row>
    <row r="35" spans="1:32">
      <c r="B35" s="1367"/>
      <c r="C35" s="1371"/>
      <c r="D35" s="1371"/>
      <c r="E35" s="1373" t="s">
        <v>12</v>
      </c>
      <c r="F35" s="1367"/>
      <c r="G35" s="1371"/>
      <c r="H35" s="1371"/>
      <c r="I35" s="1371"/>
      <c r="J35" s="1371"/>
      <c r="K35" s="1371"/>
      <c r="L35" s="1372" t="s">
        <v>473</v>
      </c>
      <c r="M35" s="1367"/>
      <c r="N35" s="1371"/>
      <c r="O35" s="1371"/>
      <c r="P35" s="1371"/>
      <c r="Q35" s="1371"/>
      <c r="R35" s="1371"/>
      <c r="S35" s="1372" t="s">
        <v>473</v>
      </c>
    </row>
    <row r="36" spans="1:32">
      <c r="B36" s="1365" t="s">
        <v>606</v>
      </c>
      <c r="C36" s="1365"/>
      <c r="D36" s="1365"/>
      <c r="E36" s="1365"/>
      <c r="F36" s="56" t="str">
        <f>IF(SUM(F33:K35)=0,"",SUM(F33:K35))</f>
        <v/>
      </c>
      <c r="G36" s="64"/>
      <c r="H36" s="64"/>
      <c r="I36" s="64"/>
      <c r="J36" s="64"/>
      <c r="K36" s="64"/>
      <c r="L36" s="1372" t="s">
        <v>473</v>
      </c>
      <c r="M36" s="56" t="str">
        <f>IF(SUM(M33:R35)=0,"",SUM(M33:R35))</f>
        <v/>
      </c>
      <c r="N36" s="64"/>
      <c r="O36" s="64"/>
      <c r="P36" s="64"/>
      <c r="Q36" s="64"/>
      <c r="R36" s="64"/>
      <c r="S36" s="1372" t="s">
        <v>473</v>
      </c>
      <c r="U36" s="1365" t="s">
        <v>145</v>
      </c>
      <c r="V36" s="1365"/>
      <c r="W36" s="1365"/>
    </row>
    <row r="37" spans="1:32" ht="39.950000000000003" customHeight="1">
      <c r="B37" s="1366" t="s">
        <v>656</v>
      </c>
      <c r="C37" s="1365"/>
      <c r="D37" s="1365"/>
      <c r="E37" s="1365"/>
      <c r="F37" s="1374" t="str">
        <f>IF(F36="","",F36/3)</f>
        <v/>
      </c>
      <c r="G37" s="1376"/>
      <c r="H37" s="1376"/>
      <c r="I37" s="1376"/>
      <c r="J37" s="1376"/>
      <c r="K37" s="1376"/>
      <c r="L37" s="1372" t="s">
        <v>473</v>
      </c>
      <c r="M37" s="1374" t="str">
        <f>IF(M36="","",M36/3)</f>
        <v/>
      </c>
      <c r="N37" s="1376"/>
      <c r="O37" s="1376"/>
      <c r="P37" s="1376"/>
      <c r="Q37" s="1376"/>
      <c r="R37" s="1376"/>
      <c r="S37" s="1372" t="s">
        <v>473</v>
      </c>
      <c r="U37" s="1382" t="str">
        <f>IF(F37="","",ROUNDDOWN(M37/F37,3))</f>
        <v/>
      </c>
      <c r="V37" s="1384"/>
      <c r="W37" s="1385"/>
    </row>
    <row r="38" spans="1:32" ht="5.0999999999999996" customHeight="1">
      <c r="A38" s="1363"/>
      <c r="B38" s="1368"/>
      <c r="C38" s="66"/>
      <c r="D38" s="66"/>
      <c r="E38" s="66"/>
      <c r="F38" s="1375"/>
      <c r="G38" s="1375"/>
      <c r="H38" s="1375"/>
      <c r="I38" s="1375"/>
      <c r="J38" s="1375"/>
      <c r="K38" s="1375"/>
      <c r="L38" s="66"/>
      <c r="M38" s="1375"/>
      <c r="N38" s="1375"/>
      <c r="O38" s="1375"/>
      <c r="P38" s="1375"/>
      <c r="Q38" s="1375"/>
      <c r="R38" s="1375"/>
      <c r="S38" s="66"/>
      <c r="T38" s="1363"/>
      <c r="U38" s="1383"/>
      <c r="V38" s="1383"/>
      <c r="W38" s="1383"/>
      <c r="X38" s="1363"/>
      <c r="Y38" s="1363"/>
      <c r="Z38" s="1363"/>
      <c r="AA38" s="1363"/>
      <c r="AB38" s="1363"/>
      <c r="AC38" s="1363"/>
      <c r="AD38" s="1363"/>
      <c r="AE38" s="1363"/>
      <c r="AF38" s="1363"/>
    </row>
    <row r="39" spans="1:32">
      <c r="B39" s="2" t="s">
        <v>17</v>
      </c>
      <c r="C39" s="1283"/>
    </row>
    <row r="40" spans="1:32">
      <c r="B40" s="1369" t="s">
        <v>658</v>
      </c>
      <c r="C40" s="1369"/>
      <c r="D40" s="1369"/>
      <c r="E40" s="1369"/>
      <c r="F40" s="1369"/>
      <c r="G40" s="1369"/>
      <c r="H40" s="1369"/>
      <c r="I40" s="1369"/>
      <c r="J40" s="1369"/>
      <c r="K40" s="1369"/>
      <c r="L40" s="1369"/>
      <c r="M40" s="1369"/>
      <c r="N40" s="1369"/>
      <c r="O40" s="1369"/>
      <c r="P40" s="1369"/>
      <c r="Q40" s="1369"/>
      <c r="R40" s="1369"/>
      <c r="S40" s="1369"/>
      <c r="T40" s="1369"/>
      <c r="U40" s="1369"/>
      <c r="V40" s="1369"/>
      <c r="W40" s="1369"/>
    </row>
    <row r="41" spans="1:32">
      <c r="B41" s="1369" t="s">
        <v>609</v>
      </c>
      <c r="C41" s="1369"/>
      <c r="D41" s="1369"/>
      <c r="E41" s="1369"/>
      <c r="F41" s="1369"/>
      <c r="G41" s="1369"/>
      <c r="H41" s="1369"/>
      <c r="I41" s="1369"/>
      <c r="J41" s="1369"/>
      <c r="K41" s="1369"/>
      <c r="L41" s="1369"/>
      <c r="M41" s="1369"/>
      <c r="N41" s="1369"/>
      <c r="O41" s="1369"/>
      <c r="P41" s="1369"/>
      <c r="Q41" s="1369"/>
      <c r="R41" s="1369"/>
      <c r="S41" s="1369"/>
      <c r="T41" s="1369"/>
      <c r="U41" s="1369"/>
      <c r="V41" s="1369"/>
      <c r="W41" s="1369"/>
    </row>
    <row r="42" spans="1:32">
      <c r="B42" s="1369" t="s">
        <v>660</v>
      </c>
      <c r="C42" s="1369"/>
      <c r="D42" s="1369"/>
      <c r="E42" s="1369"/>
      <c r="F42" s="1369"/>
      <c r="G42" s="1369"/>
      <c r="H42" s="1369"/>
      <c r="I42" s="1369"/>
      <c r="J42" s="1369"/>
      <c r="K42" s="1369"/>
      <c r="L42" s="1369"/>
      <c r="M42" s="1369"/>
      <c r="N42" s="1369"/>
      <c r="O42" s="1369"/>
      <c r="P42" s="1369"/>
      <c r="Q42" s="1369"/>
      <c r="R42" s="1369"/>
      <c r="S42" s="1369"/>
      <c r="T42" s="1369"/>
      <c r="U42" s="1369"/>
      <c r="V42" s="1369"/>
      <c r="W42" s="1369"/>
    </row>
    <row r="43" spans="1:32">
      <c r="B43" s="1369" t="s">
        <v>336</v>
      </c>
      <c r="C43" s="1369"/>
      <c r="D43" s="1369"/>
      <c r="E43" s="1369"/>
      <c r="F43" s="1369"/>
      <c r="G43" s="1369"/>
      <c r="H43" s="1369"/>
      <c r="I43" s="1369"/>
      <c r="J43" s="1369"/>
      <c r="K43" s="1369"/>
      <c r="L43" s="1369"/>
      <c r="M43" s="1369"/>
      <c r="N43" s="1369"/>
      <c r="O43" s="1369"/>
      <c r="P43" s="1369"/>
      <c r="Q43" s="1369"/>
      <c r="R43" s="1369"/>
      <c r="S43" s="1369"/>
      <c r="T43" s="1369"/>
      <c r="U43" s="1369"/>
      <c r="V43" s="1369"/>
      <c r="W43" s="1369"/>
    </row>
    <row r="44" spans="1:32">
      <c r="B44" s="1369" t="s">
        <v>159</v>
      </c>
      <c r="C44" s="1369"/>
      <c r="D44" s="1369"/>
      <c r="E44" s="1369"/>
      <c r="F44" s="1369"/>
      <c r="G44" s="1369"/>
      <c r="H44" s="1369"/>
      <c r="I44" s="1369"/>
      <c r="J44" s="1369"/>
      <c r="K44" s="1369"/>
      <c r="L44" s="1369"/>
      <c r="M44" s="1369"/>
      <c r="N44" s="1369"/>
      <c r="O44" s="1369"/>
      <c r="P44" s="1369"/>
      <c r="Q44" s="1369"/>
      <c r="R44" s="1369"/>
      <c r="S44" s="1369"/>
      <c r="T44" s="1369"/>
      <c r="U44" s="1369"/>
      <c r="V44" s="1369"/>
      <c r="W44" s="1369"/>
    </row>
    <row r="45" spans="1:32">
      <c r="B45" s="1369" t="s">
        <v>552</v>
      </c>
      <c r="C45" s="1369"/>
      <c r="D45" s="1369"/>
      <c r="E45" s="1369"/>
      <c r="F45" s="1369"/>
      <c r="G45" s="1369"/>
      <c r="H45" s="1369"/>
      <c r="I45" s="1369"/>
      <c r="J45" s="1369"/>
      <c r="K45" s="1369"/>
      <c r="L45" s="1369"/>
      <c r="M45" s="1369"/>
      <c r="N45" s="1369"/>
      <c r="O45" s="1369"/>
      <c r="P45" s="1369"/>
      <c r="Q45" s="1369"/>
      <c r="R45" s="1369"/>
      <c r="S45" s="1369"/>
      <c r="T45" s="1369"/>
      <c r="U45" s="1369"/>
      <c r="V45" s="1369"/>
      <c r="W45" s="1369"/>
    </row>
    <row r="46" spans="1:32">
      <c r="B46" s="1369" t="s">
        <v>662</v>
      </c>
      <c r="C46" s="1369"/>
      <c r="D46" s="1369"/>
      <c r="E46" s="1369"/>
      <c r="F46" s="1369"/>
      <c r="G46" s="1369"/>
      <c r="H46" s="1369"/>
      <c r="I46" s="1369"/>
      <c r="J46" s="1369"/>
      <c r="K46" s="1369"/>
      <c r="L46" s="1369"/>
      <c r="M46" s="1369"/>
      <c r="N46" s="1369"/>
      <c r="O46" s="1369"/>
      <c r="P46" s="1369"/>
      <c r="Q46" s="1369"/>
      <c r="R46" s="1369"/>
      <c r="S46" s="1369"/>
      <c r="T46" s="1369"/>
      <c r="U46" s="1369"/>
      <c r="V46" s="1369"/>
      <c r="W46" s="1369"/>
    </row>
    <row r="47" spans="1:32">
      <c r="B47" s="1369" t="s">
        <v>363</v>
      </c>
      <c r="C47" s="1369"/>
      <c r="D47" s="1369"/>
      <c r="E47" s="1369"/>
      <c r="F47" s="1369"/>
      <c r="G47" s="1369"/>
      <c r="H47" s="1369"/>
      <c r="I47" s="1369"/>
      <c r="J47" s="1369"/>
      <c r="K47" s="1369"/>
      <c r="L47" s="1369"/>
      <c r="M47" s="1369"/>
      <c r="N47" s="1369"/>
      <c r="O47" s="1369"/>
      <c r="P47" s="1369"/>
      <c r="Q47" s="1369"/>
      <c r="R47" s="1369"/>
      <c r="S47" s="1369"/>
      <c r="T47" s="1369"/>
      <c r="U47" s="1369"/>
      <c r="V47" s="1369"/>
      <c r="W47" s="1369"/>
    </row>
    <row r="48" spans="1:32">
      <c r="B48" s="1369"/>
      <c r="C48" s="1369"/>
      <c r="D48" s="1369"/>
      <c r="E48" s="1369"/>
      <c r="F48" s="1369"/>
      <c r="G48" s="1369"/>
      <c r="H48" s="1369"/>
      <c r="I48" s="1369"/>
      <c r="J48" s="1369"/>
      <c r="K48" s="1369"/>
      <c r="L48" s="1369"/>
      <c r="M48" s="1369"/>
      <c r="N48" s="1369"/>
      <c r="O48" s="1369"/>
      <c r="P48" s="1369"/>
      <c r="Q48" s="1369"/>
      <c r="R48" s="1369"/>
      <c r="S48" s="1369"/>
      <c r="T48" s="1369"/>
      <c r="U48" s="1369"/>
      <c r="V48" s="1369"/>
      <c r="W48" s="1369"/>
    </row>
    <row r="49" spans="2:23">
      <c r="B49" s="1369"/>
      <c r="C49" s="1369"/>
      <c r="D49" s="1369"/>
      <c r="E49" s="1369"/>
      <c r="F49" s="1369"/>
      <c r="G49" s="1369"/>
      <c r="H49" s="1369"/>
      <c r="I49" s="1369"/>
      <c r="J49" s="1369"/>
      <c r="K49" s="1369"/>
      <c r="L49" s="1369"/>
      <c r="M49" s="1369"/>
      <c r="N49" s="1369"/>
      <c r="O49" s="1369"/>
      <c r="P49" s="1369"/>
      <c r="Q49" s="1369"/>
      <c r="R49" s="1369"/>
      <c r="S49" s="1369"/>
      <c r="T49" s="1369"/>
      <c r="U49" s="1369"/>
      <c r="V49" s="1369"/>
      <c r="W49" s="1369"/>
    </row>
    <row r="122" spans="3:7">
      <c r="C122" s="1363"/>
      <c r="D122" s="1363"/>
      <c r="E122" s="1363"/>
      <c r="F122" s="1363"/>
      <c r="G122" s="1363"/>
    </row>
    <row r="123" spans="3:7">
      <c r="C123" s="12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7"/>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B2:AG123"/>
  <sheetViews>
    <sheetView view="pageBreakPreview" zoomScale="60" workbookViewId="0">
      <selection activeCell="O19" sqref="O19:AJ19"/>
    </sheetView>
  </sheetViews>
  <sheetFormatPr defaultColWidth="4" defaultRowHeight="13.5"/>
  <cols>
    <col min="1" max="1" width="1.5" style="1309" customWidth="1"/>
    <col min="2" max="2" width="3.125" style="1309" customWidth="1"/>
    <col min="3" max="3" width="1.125" style="1309" customWidth="1"/>
    <col min="4" max="22" width="4" style="1309"/>
    <col min="23" max="23" width="3.125" style="1309" customWidth="1"/>
    <col min="24" max="24" width="2.375" style="1309" customWidth="1"/>
    <col min="25" max="25" width="4" style="1309"/>
    <col min="26" max="26" width="2.25" style="1309" customWidth="1"/>
    <col min="27" max="27" width="4" style="1309"/>
    <col min="28" max="28" width="2.375" style="1309" customWidth="1"/>
    <col min="29" max="29" width="1.5" style="1309" customWidth="1"/>
    <col min="30" max="32" width="4" style="1309"/>
    <col min="33" max="33" width="6.625" style="1309" bestFit="1" customWidth="1"/>
    <col min="34" max="16384" width="4" style="1309"/>
  </cols>
  <sheetData>
    <row r="2" spans="2:33">
      <c r="B2" s="1309" t="s">
        <v>745</v>
      </c>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A2" s="1319"/>
      <c r="AB2" s="1319"/>
    </row>
    <row r="4" spans="2:33" ht="34.5" customHeight="1">
      <c r="B4" s="1310" t="s">
        <v>747</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row>
    <row r="5" spans="2:33" ht="16.5" customHeight="1">
      <c r="B5" s="1320" t="s">
        <v>735</v>
      </c>
      <c r="C5" s="1320"/>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7"/>
      <c r="AD5" s="1327"/>
    </row>
    <row r="6" spans="2:33" ht="13.5" customHeight="1"/>
    <row r="7" spans="2:33" ht="24" customHeight="1">
      <c r="B7" s="1311" t="s">
        <v>237</v>
      </c>
      <c r="C7" s="1311"/>
      <c r="D7" s="1311"/>
      <c r="E7" s="1311"/>
      <c r="F7" s="1311"/>
      <c r="G7" s="1334"/>
      <c r="H7" s="1338"/>
      <c r="I7" s="1338"/>
      <c r="J7" s="1338"/>
      <c r="K7" s="1338"/>
      <c r="L7" s="1338"/>
      <c r="M7" s="1338"/>
      <c r="N7" s="1338"/>
      <c r="O7" s="1338"/>
      <c r="P7" s="1338"/>
      <c r="Q7" s="1338"/>
      <c r="R7" s="1338"/>
      <c r="S7" s="1338"/>
      <c r="T7" s="1338"/>
      <c r="U7" s="1338"/>
      <c r="V7" s="1338"/>
      <c r="W7" s="1338"/>
      <c r="X7" s="1338"/>
      <c r="Y7" s="1338"/>
      <c r="Z7" s="1338"/>
      <c r="AA7" s="1338"/>
      <c r="AB7" s="1347"/>
    </row>
    <row r="8" spans="2:33" ht="24" customHeight="1">
      <c r="B8" s="1311" t="s">
        <v>132</v>
      </c>
      <c r="C8" s="1311"/>
      <c r="D8" s="1311"/>
      <c r="E8" s="1311"/>
      <c r="F8" s="1311"/>
      <c r="G8" s="1361" t="s">
        <v>141</v>
      </c>
      <c r="H8" s="1339" t="s">
        <v>444</v>
      </c>
      <c r="I8" s="1339"/>
      <c r="J8" s="1339"/>
      <c r="K8" s="1339"/>
      <c r="L8" s="1361" t="s">
        <v>141</v>
      </c>
      <c r="M8" s="1339" t="s">
        <v>445</v>
      </c>
      <c r="N8" s="1339"/>
      <c r="O8" s="1339"/>
      <c r="P8" s="1339"/>
      <c r="Q8" s="1361" t="s">
        <v>141</v>
      </c>
      <c r="R8" s="1339" t="s">
        <v>448</v>
      </c>
      <c r="S8" s="1339"/>
      <c r="T8" s="1339"/>
      <c r="U8" s="1339"/>
      <c r="V8" s="1339"/>
      <c r="W8" s="1339"/>
      <c r="X8" s="1339"/>
      <c r="Y8" s="1339"/>
      <c r="Z8" s="1338"/>
      <c r="AA8" s="1338"/>
      <c r="AB8" s="1347"/>
    </row>
    <row r="9" spans="2:33" ht="21.95" customHeight="1">
      <c r="B9" s="1312" t="s">
        <v>632</v>
      </c>
      <c r="C9" s="1321"/>
      <c r="D9" s="1321"/>
      <c r="E9" s="1321"/>
      <c r="F9" s="1331"/>
      <c r="G9" s="1312" t="s">
        <v>141</v>
      </c>
      <c r="H9" s="1323" t="s">
        <v>459</v>
      </c>
      <c r="I9" s="1340"/>
      <c r="J9" s="1340"/>
      <c r="K9" s="1340"/>
      <c r="L9" s="1340"/>
      <c r="M9" s="1340"/>
      <c r="N9" s="1340"/>
      <c r="O9" s="1340"/>
      <c r="P9" s="1340"/>
      <c r="Q9" s="1340"/>
      <c r="R9" s="1340"/>
      <c r="S9" s="1340"/>
      <c r="T9" s="1340"/>
      <c r="U9" s="1340"/>
      <c r="V9" s="1340"/>
      <c r="W9" s="1340"/>
      <c r="X9" s="1340"/>
      <c r="Y9" s="1340"/>
      <c r="Z9" s="1340"/>
      <c r="AA9" s="1340"/>
      <c r="AB9" s="1348"/>
    </row>
    <row r="10" spans="2:33" ht="21.95" customHeight="1">
      <c r="B10" s="1314"/>
      <c r="C10" s="1322"/>
      <c r="D10" s="1322"/>
      <c r="E10" s="1322"/>
      <c r="F10" s="1333"/>
      <c r="G10" s="1314" t="s">
        <v>141</v>
      </c>
      <c r="H10" s="1330" t="s">
        <v>394</v>
      </c>
      <c r="I10" s="1342"/>
      <c r="J10" s="1342"/>
      <c r="K10" s="1342"/>
      <c r="L10" s="1342"/>
      <c r="M10" s="1342"/>
      <c r="N10" s="1342"/>
      <c r="O10" s="1342"/>
      <c r="P10" s="1342"/>
      <c r="Q10" s="1342"/>
      <c r="R10" s="1342"/>
      <c r="S10" s="1342"/>
      <c r="T10" s="1342"/>
      <c r="U10" s="1342"/>
      <c r="V10" s="1342"/>
      <c r="W10" s="1342"/>
      <c r="X10" s="1342"/>
      <c r="Y10" s="1342"/>
      <c r="Z10" s="1342"/>
      <c r="AA10" s="1342"/>
      <c r="AB10" s="1350"/>
    </row>
    <row r="11" spans="2:33" ht="13.5" customHeight="1">
      <c r="AG11" s="1362"/>
    </row>
    <row r="12" spans="2:33" ht="12.95" customHeight="1">
      <c r="B12" s="1315"/>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15"/>
      <c r="Y12" s="1323"/>
      <c r="Z12" s="1323"/>
      <c r="AA12" s="1323"/>
      <c r="AB12" s="1343"/>
      <c r="AC12" s="1319"/>
      <c r="AD12" s="1319"/>
    </row>
    <row r="13" spans="2:33" ht="17.100000000000001" customHeight="1">
      <c r="B13" s="1316" t="s">
        <v>53</v>
      </c>
      <c r="C13" s="1324"/>
      <c r="X13" s="1317"/>
      <c r="Y13" s="1346" t="s">
        <v>449</v>
      </c>
      <c r="Z13" s="1346" t="s">
        <v>452</v>
      </c>
      <c r="AA13" s="1346" t="s">
        <v>434</v>
      </c>
      <c r="AB13" s="1344"/>
      <c r="AC13" s="1319"/>
      <c r="AD13" s="1319"/>
    </row>
    <row r="14" spans="2:33" ht="17.100000000000001" customHeight="1">
      <c r="B14" s="1317"/>
      <c r="X14" s="1317"/>
      <c r="AB14" s="1344"/>
      <c r="AC14" s="1319"/>
      <c r="AD14" s="1319"/>
    </row>
    <row r="15" spans="2:33" ht="49.15" customHeight="1">
      <c r="B15" s="1317"/>
      <c r="C15" s="1325" t="s">
        <v>348</v>
      </c>
      <c r="D15" s="1325"/>
      <c r="E15" s="1325"/>
      <c r="F15" s="1311" t="s">
        <v>462</v>
      </c>
      <c r="G15" s="1389" t="s">
        <v>381</v>
      </c>
      <c r="H15" s="1389"/>
      <c r="I15" s="1389"/>
      <c r="J15" s="1389"/>
      <c r="K15" s="1389"/>
      <c r="L15" s="1389"/>
      <c r="M15" s="1389"/>
      <c r="N15" s="1389"/>
      <c r="O15" s="1389"/>
      <c r="P15" s="1389"/>
      <c r="Q15" s="1389"/>
      <c r="R15" s="1389"/>
      <c r="S15" s="1389"/>
      <c r="T15" s="1389"/>
      <c r="U15" s="1389"/>
      <c r="V15" s="1395"/>
      <c r="X15" s="1317"/>
      <c r="Y15" s="1320" t="s">
        <v>141</v>
      </c>
      <c r="Z15" s="1320" t="s">
        <v>452</v>
      </c>
      <c r="AA15" s="1320" t="s">
        <v>141</v>
      </c>
      <c r="AB15" s="1344"/>
      <c r="AC15" s="1319"/>
      <c r="AD15" s="1319"/>
    </row>
    <row r="16" spans="2:33" ht="80.25" customHeight="1">
      <c r="B16" s="1317"/>
      <c r="C16" s="1325"/>
      <c r="D16" s="1325"/>
      <c r="E16" s="1325"/>
      <c r="F16" s="1386"/>
      <c r="G16" s="1340" t="s">
        <v>749</v>
      </c>
      <c r="H16" s="1340"/>
      <c r="I16" s="1340"/>
      <c r="J16" s="1340"/>
      <c r="K16" s="1340"/>
      <c r="L16" s="1340"/>
      <c r="M16" s="1340"/>
      <c r="N16" s="1340"/>
      <c r="O16" s="1340"/>
      <c r="P16" s="1340"/>
      <c r="Q16" s="1340"/>
      <c r="R16" s="1340"/>
      <c r="S16" s="1340"/>
      <c r="T16" s="1340"/>
      <c r="U16" s="1340"/>
      <c r="V16" s="1348"/>
      <c r="X16" s="1317"/>
      <c r="Y16" s="1320" t="s">
        <v>141</v>
      </c>
      <c r="Z16" s="1320" t="s">
        <v>452</v>
      </c>
      <c r="AA16" s="1320" t="s">
        <v>141</v>
      </c>
      <c r="AB16" s="1344"/>
      <c r="AC16" s="1319"/>
      <c r="AD16" s="1319"/>
    </row>
    <row r="17" spans="2:30" ht="19.5" customHeight="1">
      <c r="B17" s="1317"/>
      <c r="C17" s="1325"/>
      <c r="D17" s="1325"/>
      <c r="E17" s="1325"/>
      <c r="F17" s="1387" t="s">
        <v>360</v>
      </c>
      <c r="G17" s="1341"/>
      <c r="H17" s="1341"/>
      <c r="I17" s="1341"/>
      <c r="J17" s="1341"/>
      <c r="K17" s="1341"/>
      <c r="L17" s="1341"/>
      <c r="M17" s="1341"/>
      <c r="N17" s="1341"/>
      <c r="O17" s="1341"/>
      <c r="P17" s="1341"/>
      <c r="Q17" s="1341"/>
      <c r="R17" s="1341"/>
      <c r="S17" s="1341"/>
      <c r="T17" s="1341"/>
      <c r="U17" s="1341"/>
      <c r="V17" s="1349"/>
      <c r="X17" s="1317"/>
      <c r="AB17" s="1344"/>
      <c r="AC17" s="1319"/>
      <c r="AD17" s="1319"/>
    </row>
    <row r="18" spans="2:30" ht="19.5" customHeight="1">
      <c r="B18" s="1317"/>
      <c r="C18" s="1325"/>
      <c r="D18" s="1325"/>
      <c r="E18" s="1325"/>
      <c r="F18" s="1387"/>
      <c r="H18" s="1391" t="s">
        <v>753</v>
      </c>
      <c r="I18" s="1339"/>
      <c r="J18" s="1339"/>
      <c r="K18" s="1339"/>
      <c r="L18" s="1339"/>
      <c r="M18" s="1339"/>
      <c r="N18" s="1339"/>
      <c r="O18" s="1339"/>
      <c r="P18" s="1339"/>
      <c r="Q18" s="1392"/>
      <c r="R18" s="1335"/>
      <c r="S18" s="1361"/>
      <c r="T18" s="1361"/>
      <c r="U18" s="1347" t="s">
        <v>118</v>
      </c>
      <c r="V18" s="1349"/>
      <c r="X18" s="1317"/>
      <c r="AB18" s="1344"/>
      <c r="AC18" s="1319"/>
      <c r="AD18" s="1319"/>
    </row>
    <row r="19" spans="2:30" ht="19.5" customHeight="1">
      <c r="B19" s="1317"/>
      <c r="C19" s="1325"/>
      <c r="D19" s="1325"/>
      <c r="E19" s="1325"/>
      <c r="F19" s="1387"/>
      <c r="H19" s="1391" t="s">
        <v>450</v>
      </c>
      <c r="I19" s="1339"/>
      <c r="J19" s="1339"/>
      <c r="K19" s="1339"/>
      <c r="L19" s="1339"/>
      <c r="M19" s="1339"/>
      <c r="N19" s="1339"/>
      <c r="O19" s="1339"/>
      <c r="P19" s="1339"/>
      <c r="Q19" s="1392"/>
      <c r="R19" s="1335"/>
      <c r="S19" s="1361"/>
      <c r="T19" s="1361"/>
      <c r="U19" s="1347" t="s">
        <v>118</v>
      </c>
      <c r="V19" s="1349"/>
      <c r="X19" s="1317"/>
      <c r="AB19" s="1344"/>
      <c r="AC19" s="1319"/>
      <c r="AD19" s="1319"/>
    </row>
    <row r="20" spans="2:30" ht="19.5" customHeight="1">
      <c r="B20" s="1317"/>
      <c r="C20" s="1325"/>
      <c r="D20" s="1325"/>
      <c r="E20" s="1325"/>
      <c r="F20" s="1387"/>
      <c r="H20" s="1391" t="s">
        <v>754</v>
      </c>
      <c r="I20" s="1339"/>
      <c r="J20" s="1339"/>
      <c r="K20" s="1339"/>
      <c r="L20" s="1339"/>
      <c r="M20" s="1339"/>
      <c r="N20" s="1339"/>
      <c r="O20" s="1339"/>
      <c r="P20" s="1339"/>
      <c r="Q20" s="1392"/>
      <c r="R20" s="1393" t="str">
        <f>(IFERROR(ROUNDDOWN(R19/R18*100,0),""))</f>
        <v/>
      </c>
      <c r="S20" s="1394"/>
      <c r="T20" s="1394"/>
      <c r="U20" s="1347" t="s">
        <v>258</v>
      </c>
      <c r="V20" s="1349"/>
      <c r="X20" s="1317"/>
      <c r="AB20" s="1344"/>
      <c r="AC20" s="1319"/>
      <c r="AD20" s="1319"/>
    </row>
    <row r="21" spans="2:30" ht="19.5" customHeight="1">
      <c r="B21" s="1317"/>
      <c r="C21" s="1325"/>
      <c r="D21" s="1325"/>
      <c r="E21" s="1325"/>
      <c r="F21" s="1388"/>
      <c r="G21" s="1342"/>
      <c r="H21" s="1342"/>
      <c r="I21" s="1342"/>
      <c r="J21" s="1342"/>
      <c r="K21" s="1342"/>
      <c r="L21" s="1342"/>
      <c r="M21" s="1342"/>
      <c r="N21" s="1342"/>
      <c r="O21" s="1342"/>
      <c r="P21" s="1342"/>
      <c r="Q21" s="1342"/>
      <c r="R21" s="1342"/>
      <c r="S21" s="1342"/>
      <c r="T21" s="1342"/>
      <c r="U21" s="1342"/>
      <c r="V21" s="1350"/>
      <c r="X21" s="1317"/>
      <c r="AB21" s="1344"/>
      <c r="AC21" s="1319"/>
      <c r="AD21" s="1319"/>
    </row>
    <row r="22" spans="2:30" ht="63" customHeight="1">
      <c r="B22" s="1317"/>
      <c r="C22" s="1325"/>
      <c r="D22" s="1325"/>
      <c r="E22" s="1325"/>
      <c r="F22" s="1388" t="s">
        <v>203</v>
      </c>
      <c r="G22" s="1390" t="s">
        <v>285</v>
      </c>
      <c r="H22" s="1389"/>
      <c r="I22" s="1389"/>
      <c r="J22" s="1389"/>
      <c r="K22" s="1389"/>
      <c r="L22" s="1389"/>
      <c r="M22" s="1389"/>
      <c r="N22" s="1389"/>
      <c r="O22" s="1389"/>
      <c r="P22" s="1389"/>
      <c r="Q22" s="1389"/>
      <c r="R22" s="1389"/>
      <c r="S22" s="1389"/>
      <c r="T22" s="1389"/>
      <c r="U22" s="1389"/>
      <c r="V22" s="1395"/>
      <c r="X22" s="1317"/>
      <c r="Y22" s="1320" t="s">
        <v>141</v>
      </c>
      <c r="Z22" s="1320" t="s">
        <v>452</v>
      </c>
      <c r="AA22" s="1320" t="s">
        <v>141</v>
      </c>
      <c r="AB22" s="1344"/>
      <c r="AC22" s="1319"/>
      <c r="AD22" s="1319"/>
    </row>
    <row r="23" spans="2:30" ht="37.15" customHeight="1">
      <c r="B23" s="1317"/>
      <c r="C23" s="1325"/>
      <c r="D23" s="1325"/>
      <c r="E23" s="1325"/>
      <c r="F23" s="1388" t="s">
        <v>460</v>
      </c>
      <c r="G23" s="1390" t="s">
        <v>750</v>
      </c>
      <c r="H23" s="1389"/>
      <c r="I23" s="1389"/>
      <c r="J23" s="1389"/>
      <c r="K23" s="1389"/>
      <c r="L23" s="1389"/>
      <c r="M23" s="1389"/>
      <c r="N23" s="1389"/>
      <c r="O23" s="1389"/>
      <c r="P23" s="1389"/>
      <c r="Q23" s="1389"/>
      <c r="R23" s="1389"/>
      <c r="S23" s="1389"/>
      <c r="T23" s="1389"/>
      <c r="U23" s="1389"/>
      <c r="V23" s="1395"/>
      <c r="X23" s="1317"/>
      <c r="Y23" s="1320" t="s">
        <v>141</v>
      </c>
      <c r="Z23" s="1320" t="s">
        <v>452</v>
      </c>
      <c r="AA23" s="1320" t="s">
        <v>141</v>
      </c>
      <c r="AB23" s="1344"/>
      <c r="AC23" s="1319"/>
      <c r="AD23" s="1319"/>
    </row>
    <row r="24" spans="2:30" ht="16.899999999999999" customHeight="1">
      <c r="B24" s="1317"/>
      <c r="C24" s="1351"/>
      <c r="D24" s="1351"/>
      <c r="E24" s="1351"/>
      <c r="F24" s="1320"/>
      <c r="G24" s="1341"/>
      <c r="H24" s="1341"/>
      <c r="I24" s="1341"/>
      <c r="J24" s="1341"/>
      <c r="K24" s="1341"/>
      <c r="L24" s="1341"/>
      <c r="M24" s="1341"/>
      <c r="N24" s="1341"/>
      <c r="O24" s="1341"/>
      <c r="P24" s="1341"/>
      <c r="Q24" s="1341"/>
      <c r="R24" s="1341"/>
      <c r="S24" s="1341"/>
      <c r="T24" s="1341"/>
      <c r="U24" s="1341"/>
      <c r="V24" s="1341"/>
      <c r="X24" s="1317"/>
      <c r="AB24" s="1344"/>
      <c r="AC24" s="1319"/>
      <c r="AD24" s="1319"/>
    </row>
    <row r="25" spans="2:30" ht="49.9" customHeight="1">
      <c r="B25" s="1317"/>
      <c r="C25" s="1328" t="s">
        <v>748</v>
      </c>
      <c r="D25" s="1328"/>
      <c r="E25" s="1328"/>
      <c r="F25" s="1311" t="s">
        <v>462</v>
      </c>
      <c r="G25" s="1390" t="s">
        <v>644</v>
      </c>
      <c r="H25" s="1389"/>
      <c r="I25" s="1389"/>
      <c r="J25" s="1389"/>
      <c r="K25" s="1389"/>
      <c r="L25" s="1389"/>
      <c r="M25" s="1389"/>
      <c r="N25" s="1389"/>
      <c r="O25" s="1389"/>
      <c r="P25" s="1389"/>
      <c r="Q25" s="1389"/>
      <c r="R25" s="1389"/>
      <c r="S25" s="1389"/>
      <c r="T25" s="1389"/>
      <c r="U25" s="1389"/>
      <c r="V25" s="1395"/>
      <c r="X25" s="1317"/>
      <c r="Y25" s="1320" t="s">
        <v>141</v>
      </c>
      <c r="Z25" s="1320" t="s">
        <v>452</v>
      </c>
      <c r="AA25" s="1320" t="s">
        <v>141</v>
      </c>
      <c r="AB25" s="1344"/>
      <c r="AC25" s="1319"/>
      <c r="AD25" s="1319"/>
    </row>
    <row r="26" spans="2:30" ht="79.150000000000006" customHeight="1">
      <c r="B26" s="1317"/>
      <c r="C26" s="1328"/>
      <c r="D26" s="1328"/>
      <c r="E26" s="1328"/>
      <c r="F26" s="1386"/>
      <c r="G26" s="1340" t="s">
        <v>751</v>
      </c>
      <c r="H26" s="1340"/>
      <c r="I26" s="1340"/>
      <c r="J26" s="1340"/>
      <c r="K26" s="1340"/>
      <c r="L26" s="1340"/>
      <c r="M26" s="1340"/>
      <c r="N26" s="1340"/>
      <c r="O26" s="1340"/>
      <c r="P26" s="1340"/>
      <c r="Q26" s="1340"/>
      <c r="R26" s="1340"/>
      <c r="S26" s="1340"/>
      <c r="T26" s="1340"/>
      <c r="U26" s="1340"/>
      <c r="V26" s="1348"/>
      <c r="X26" s="1317"/>
      <c r="Y26" s="1320" t="s">
        <v>141</v>
      </c>
      <c r="Z26" s="1320" t="s">
        <v>452</v>
      </c>
      <c r="AA26" s="1320" t="s">
        <v>141</v>
      </c>
      <c r="AB26" s="1344"/>
      <c r="AC26" s="1319"/>
      <c r="AD26" s="1319"/>
    </row>
    <row r="27" spans="2:30" ht="19.5" customHeight="1">
      <c r="B27" s="1317"/>
      <c r="C27" s="1328"/>
      <c r="D27" s="1328"/>
      <c r="E27" s="1328"/>
      <c r="F27" s="1387" t="s">
        <v>360</v>
      </c>
      <c r="G27" s="1341"/>
      <c r="H27" s="1341"/>
      <c r="I27" s="1341"/>
      <c r="J27" s="1341"/>
      <c r="K27" s="1341"/>
      <c r="L27" s="1341"/>
      <c r="M27" s="1341"/>
      <c r="N27" s="1341"/>
      <c r="O27" s="1341"/>
      <c r="P27" s="1341"/>
      <c r="Q27" s="1341"/>
      <c r="R27" s="1341"/>
      <c r="S27" s="1341"/>
      <c r="T27" s="1341"/>
      <c r="U27" s="1341"/>
      <c r="V27" s="1349"/>
      <c r="X27" s="1317"/>
      <c r="AB27" s="1344"/>
      <c r="AC27" s="1319"/>
      <c r="AD27" s="1319"/>
    </row>
    <row r="28" spans="2:30" ht="19.5" customHeight="1">
      <c r="B28" s="1317"/>
      <c r="C28" s="1328"/>
      <c r="D28" s="1328"/>
      <c r="E28" s="1328"/>
      <c r="F28" s="1387"/>
      <c r="H28" s="1391" t="s">
        <v>753</v>
      </c>
      <c r="I28" s="1339"/>
      <c r="J28" s="1339"/>
      <c r="K28" s="1339"/>
      <c r="L28" s="1339"/>
      <c r="M28" s="1339"/>
      <c r="N28" s="1339"/>
      <c r="O28" s="1339"/>
      <c r="P28" s="1339"/>
      <c r="Q28" s="1392"/>
      <c r="R28" s="1335"/>
      <c r="S28" s="1361"/>
      <c r="T28" s="1361"/>
      <c r="U28" s="1347" t="s">
        <v>118</v>
      </c>
      <c r="V28" s="1349"/>
      <c r="X28" s="1317"/>
      <c r="AB28" s="1344"/>
      <c r="AC28" s="1319"/>
      <c r="AD28" s="1319"/>
    </row>
    <row r="29" spans="2:30" ht="19.5" customHeight="1">
      <c r="B29" s="1317"/>
      <c r="C29" s="1328"/>
      <c r="D29" s="1328"/>
      <c r="E29" s="1328"/>
      <c r="F29" s="1387"/>
      <c r="H29" s="1391" t="s">
        <v>450</v>
      </c>
      <c r="I29" s="1339"/>
      <c r="J29" s="1339"/>
      <c r="K29" s="1339"/>
      <c r="L29" s="1339"/>
      <c r="M29" s="1339"/>
      <c r="N29" s="1339"/>
      <c r="O29" s="1339"/>
      <c r="P29" s="1339"/>
      <c r="Q29" s="1392"/>
      <c r="R29" s="1335"/>
      <c r="S29" s="1361"/>
      <c r="T29" s="1361"/>
      <c r="U29" s="1347" t="s">
        <v>118</v>
      </c>
      <c r="V29" s="1349"/>
      <c r="X29" s="1317"/>
      <c r="AB29" s="1344"/>
      <c r="AC29" s="1319"/>
      <c r="AD29" s="1319"/>
    </row>
    <row r="30" spans="2:30" ht="19.149999999999999" customHeight="1">
      <c r="B30" s="1317"/>
      <c r="C30" s="1328"/>
      <c r="D30" s="1328"/>
      <c r="E30" s="1328"/>
      <c r="F30" s="1387"/>
      <c r="H30" s="1391" t="s">
        <v>754</v>
      </c>
      <c r="I30" s="1339"/>
      <c r="J30" s="1339"/>
      <c r="K30" s="1339"/>
      <c r="L30" s="1339"/>
      <c r="M30" s="1339"/>
      <c r="N30" s="1339"/>
      <c r="O30" s="1339"/>
      <c r="P30" s="1339"/>
      <c r="Q30" s="1392"/>
      <c r="R30" s="1393" t="str">
        <f>(IFERROR(ROUNDDOWN(R29/R28*100,0),""))</f>
        <v/>
      </c>
      <c r="S30" s="1394"/>
      <c r="T30" s="1394"/>
      <c r="U30" s="1347" t="s">
        <v>258</v>
      </c>
      <c r="V30" s="1349"/>
      <c r="X30" s="1317"/>
      <c r="AB30" s="1344"/>
      <c r="AC30" s="1319"/>
      <c r="AD30" s="1319"/>
    </row>
    <row r="31" spans="2:30" ht="19.899999999999999" customHeight="1">
      <c r="B31" s="1317"/>
      <c r="C31" s="1328"/>
      <c r="D31" s="1328"/>
      <c r="E31" s="1328"/>
      <c r="F31" s="1388"/>
      <c r="G31" s="1342"/>
      <c r="H31" s="1342"/>
      <c r="I31" s="1342"/>
      <c r="J31" s="1342"/>
      <c r="K31" s="1342"/>
      <c r="L31" s="1342"/>
      <c r="M31" s="1342"/>
      <c r="N31" s="1342"/>
      <c r="O31" s="1342"/>
      <c r="P31" s="1342"/>
      <c r="Q31" s="1342"/>
      <c r="R31" s="1342"/>
      <c r="S31" s="1342"/>
      <c r="T31" s="1342"/>
      <c r="U31" s="1342"/>
      <c r="V31" s="1350"/>
      <c r="X31" s="1317"/>
      <c r="AB31" s="1344"/>
      <c r="AC31" s="1319"/>
      <c r="AD31" s="1319"/>
    </row>
    <row r="32" spans="2:30" ht="63" customHeight="1">
      <c r="B32" s="1317"/>
      <c r="C32" s="1328"/>
      <c r="D32" s="1328"/>
      <c r="E32" s="1328"/>
      <c r="F32" s="1311" t="s">
        <v>203</v>
      </c>
      <c r="G32" s="1337" t="s">
        <v>447</v>
      </c>
      <c r="H32" s="1337"/>
      <c r="I32" s="1337"/>
      <c r="J32" s="1337"/>
      <c r="K32" s="1337"/>
      <c r="L32" s="1337"/>
      <c r="M32" s="1337"/>
      <c r="N32" s="1337"/>
      <c r="O32" s="1337"/>
      <c r="P32" s="1337"/>
      <c r="Q32" s="1337"/>
      <c r="R32" s="1337"/>
      <c r="S32" s="1337"/>
      <c r="T32" s="1337"/>
      <c r="U32" s="1337"/>
      <c r="V32" s="1337"/>
      <c r="X32" s="1317"/>
      <c r="Y32" s="1320" t="s">
        <v>141</v>
      </c>
      <c r="Z32" s="1320" t="s">
        <v>452</v>
      </c>
      <c r="AA32" s="1320" t="s">
        <v>141</v>
      </c>
      <c r="AB32" s="1344"/>
      <c r="AC32" s="1319"/>
    </row>
    <row r="33" spans="2:29" ht="32.450000000000003" customHeight="1">
      <c r="B33" s="1317"/>
      <c r="C33" s="1328"/>
      <c r="D33" s="1328"/>
      <c r="E33" s="1328"/>
      <c r="F33" s="1388" t="s">
        <v>460</v>
      </c>
      <c r="G33" s="1390" t="s">
        <v>750</v>
      </c>
      <c r="H33" s="1389"/>
      <c r="I33" s="1389"/>
      <c r="J33" s="1389"/>
      <c r="K33" s="1389"/>
      <c r="L33" s="1389"/>
      <c r="M33" s="1389"/>
      <c r="N33" s="1389"/>
      <c r="O33" s="1389"/>
      <c r="P33" s="1389"/>
      <c r="Q33" s="1389"/>
      <c r="R33" s="1389"/>
      <c r="S33" s="1389"/>
      <c r="T33" s="1389"/>
      <c r="U33" s="1389"/>
      <c r="V33" s="1395"/>
      <c r="X33" s="1317"/>
      <c r="Y33" s="1320" t="s">
        <v>141</v>
      </c>
      <c r="Z33" s="1320" t="s">
        <v>452</v>
      </c>
      <c r="AA33" s="1320" t="s">
        <v>141</v>
      </c>
      <c r="AB33" s="1344"/>
      <c r="AC33" s="1319"/>
    </row>
    <row r="34" spans="2:29">
      <c r="B34" s="1318"/>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18"/>
      <c r="Y34" s="1330"/>
      <c r="Z34" s="1330"/>
      <c r="AA34" s="1330"/>
      <c r="AB34" s="1345"/>
    </row>
    <row r="36" spans="2:29">
      <c r="B36" s="1309" t="s">
        <v>409</v>
      </c>
    </row>
    <row r="37" spans="2:29">
      <c r="B37" s="1309" t="s">
        <v>457</v>
      </c>
      <c r="K37" s="1319"/>
      <c r="L37" s="1319"/>
      <c r="M37" s="1319"/>
      <c r="N37" s="1319"/>
      <c r="O37" s="1319"/>
      <c r="P37" s="1319"/>
      <c r="Q37" s="1319"/>
      <c r="R37" s="1319"/>
      <c r="S37" s="1319"/>
      <c r="T37" s="1319"/>
      <c r="U37" s="1319"/>
      <c r="V37" s="1319"/>
      <c r="W37" s="1319"/>
      <c r="X37" s="1319"/>
      <c r="Y37" s="1319"/>
      <c r="Z37" s="1319"/>
      <c r="AA37" s="1319"/>
    </row>
    <row r="122" spans="3:7">
      <c r="C122" s="1330"/>
      <c r="D122" s="1330"/>
      <c r="E122" s="1330"/>
      <c r="F122" s="1330"/>
      <c r="G122" s="1330"/>
    </row>
    <row r="123" spans="3:7">
      <c r="C123" s="1323"/>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7"/>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E78B8B"/>
  </sheetPr>
  <dimension ref="A1:AF123"/>
  <sheetViews>
    <sheetView view="pageBreakPreview" zoomScale="60" workbookViewId="0">
      <selection activeCell="M19" sqref="M19:AJ19"/>
    </sheetView>
  </sheetViews>
  <sheetFormatPr defaultRowHeight="13.5"/>
  <cols>
    <col min="1" max="1" width="2.125" style="2" customWidth="1"/>
    <col min="2" max="23" width="3.625" style="2" customWidth="1"/>
    <col min="24" max="24" width="2.125" style="2" customWidth="1"/>
    <col min="25" max="37" width="5.625" style="2" customWidth="1"/>
    <col min="38" max="16384" width="9" style="2" customWidth="1"/>
  </cols>
  <sheetData>
    <row r="1" spans="2:23">
      <c r="B1" s="2" t="s">
        <v>755</v>
      </c>
      <c r="M1" s="1378"/>
      <c r="N1" s="1"/>
      <c r="O1" s="1"/>
      <c r="P1" s="1"/>
      <c r="Q1" s="1378" t="s">
        <v>340</v>
      </c>
      <c r="R1" s="1370"/>
      <c r="S1" s="1" t="s">
        <v>2</v>
      </c>
      <c r="T1" s="1370"/>
      <c r="U1" s="1" t="s">
        <v>346</v>
      </c>
      <c r="V1" s="1370"/>
      <c r="W1" s="1" t="s">
        <v>441</v>
      </c>
    </row>
    <row r="2" spans="2:23" ht="5.0999999999999996" customHeight="1">
      <c r="M2" s="1378"/>
      <c r="N2" s="1"/>
      <c r="O2" s="1"/>
      <c r="P2" s="1"/>
      <c r="Q2" s="1378"/>
      <c r="R2" s="1"/>
      <c r="S2" s="1"/>
      <c r="T2" s="1"/>
      <c r="U2" s="1"/>
      <c r="V2" s="1"/>
      <c r="W2" s="1"/>
    </row>
    <row r="3" spans="2:23">
      <c r="B3" s="1364" t="s">
        <v>758</v>
      </c>
      <c r="C3" s="1364"/>
      <c r="D3" s="1364"/>
      <c r="E3" s="1364"/>
      <c r="F3" s="1364"/>
      <c r="G3" s="1364"/>
      <c r="H3" s="1364"/>
      <c r="I3" s="1364"/>
      <c r="J3" s="1364"/>
      <c r="K3" s="1364"/>
      <c r="L3" s="1364"/>
      <c r="M3" s="1364"/>
      <c r="N3" s="1364"/>
      <c r="O3" s="1364"/>
      <c r="P3" s="1364"/>
      <c r="Q3" s="1364"/>
      <c r="R3" s="1364"/>
      <c r="S3" s="1364"/>
      <c r="T3" s="1364"/>
      <c r="U3" s="1364"/>
      <c r="V3" s="1364"/>
      <c r="W3" s="1364"/>
    </row>
    <row r="4" spans="2:23" ht="5.0999999999999996" customHeight="1">
      <c r="B4" s="1"/>
      <c r="C4" s="1"/>
      <c r="D4" s="1"/>
      <c r="E4" s="1"/>
      <c r="F4" s="1"/>
      <c r="G4" s="1"/>
      <c r="H4" s="1"/>
      <c r="I4" s="1"/>
      <c r="J4" s="1"/>
      <c r="K4" s="1"/>
      <c r="L4" s="1"/>
      <c r="M4" s="1"/>
      <c r="N4" s="1"/>
      <c r="O4" s="1"/>
      <c r="P4" s="1"/>
      <c r="Q4" s="1"/>
      <c r="R4" s="1"/>
      <c r="S4" s="1"/>
      <c r="T4" s="1"/>
      <c r="U4" s="1"/>
      <c r="V4" s="1"/>
      <c r="W4" s="1"/>
    </row>
    <row r="5" spans="2:23">
      <c r="B5" s="1"/>
      <c r="C5" s="1"/>
      <c r="D5" s="1"/>
      <c r="E5" s="1"/>
      <c r="F5" s="1"/>
      <c r="G5" s="1"/>
      <c r="H5" s="1"/>
      <c r="I5" s="1"/>
      <c r="J5" s="1"/>
      <c r="K5" s="1"/>
      <c r="L5" s="1"/>
      <c r="M5" s="1"/>
      <c r="N5" s="1"/>
      <c r="O5" s="1"/>
      <c r="P5" s="1378" t="s">
        <v>246</v>
      </c>
      <c r="Q5" s="1379"/>
      <c r="R5" s="1379"/>
      <c r="S5" s="1379"/>
      <c r="T5" s="1379"/>
      <c r="U5" s="1379"/>
      <c r="V5" s="1379"/>
      <c r="W5" s="1379"/>
    </row>
    <row r="6" spans="2:23">
      <c r="B6" s="1"/>
      <c r="C6" s="1"/>
      <c r="D6" s="1"/>
      <c r="E6" s="1"/>
      <c r="F6" s="1"/>
      <c r="G6" s="1"/>
      <c r="H6" s="1"/>
      <c r="I6" s="1"/>
      <c r="J6" s="1"/>
      <c r="K6" s="1"/>
      <c r="L6" s="1"/>
      <c r="M6" s="1"/>
      <c r="N6" s="1"/>
      <c r="O6" s="1"/>
      <c r="P6" s="1378" t="s">
        <v>524</v>
      </c>
      <c r="Q6" s="1380"/>
      <c r="R6" s="1380"/>
      <c r="S6" s="1380"/>
      <c r="T6" s="1380"/>
      <c r="U6" s="1380"/>
      <c r="V6" s="1380"/>
      <c r="W6" s="1380"/>
    </row>
    <row r="7" spans="2:23" ht="10.5" customHeight="1">
      <c r="B7" s="1"/>
      <c r="C7" s="1"/>
      <c r="D7" s="1"/>
      <c r="E7" s="1"/>
      <c r="F7" s="1"/>
      <c r="G7" s="1"/>
      <c r="H7" s="1"/>
      <c r="I7" s="1"/>
      <c r="J7" s="1"/>
      <c r="K7" s="1"/>
      <c r="L7" s="1"/>
      <c r="M7" s="1"/>
      <c r="N7" s="1"/>
      <c r="O7" s="1"/>
      <c r="P7" s="1"/>
      <c r="Q7" s="1"/>
      <c r="R7" s="1"/>
      <c r="S7" s="1"/>
      <c r="T7" s="1"/>
      <c r="U7" s="1"/>
      <c r="V7" s="1"/>
      <c r="W7" s="1"/>
    </row>
    <row r="8" spans="2:23">
      <c r="B8" s="2" t="s">
        <v>705</v>
      </c>
    </row>
    <row r="9" spans="2:23">
      <c r="C9" s="1370" t="s">
        <v>141</v>
      </c>
      <c r="D9" s="2" t="s">
        <v>655</v>
      </c>
      <c r="J9" s="1370" t="s">
        <v>141</v>
      </c>
      <c r="K9" s="2" t="s">
        <v>474</v>
      </c>
    </row>
    <row r="10" spans="2:23" ht="10.5" customHeight="1"/>
    <row r="11" spans="2:23">
      <c r="B11" s="2" t="s">
        <v>464</v>
      </c>
    </row>
    <row r="12" spans="2:23">
      <c r="C12" s="1370" t="s">
        <v>141</v>
      </c>
      <c r="D12" s="2" t="s">
        <v>543</v>
      </c>
    </row>
    <row r="13" spans="2:23">
      <c r="C13" s="1370" t="s">
        <v>141</v>
      </c>
      <c r="D13" s="2" t="s">
        <v>664</v>
      </c>
    </row>
    <row r="14" spans="2:23" ht="10.5" customHeight="1"/>
    <row r="15" spans="2:23">
      <c r="B15" s="2" t="s">
        <v>516</v>
      </c>
    </row>
    <row r="16" spans="2:23" ht="60" customHeight="1">
      <c r="B16" s="1365"/>
      <c r="C16" s="1365"/>
      <c r="D16" s="1365"/>
      <c r="E16" s="1365"/>
      <c r="F16" s="60" t="s">
        <v>411</v>
      </c>
      <c r="G16" s="70"/>
      <c r="H16" s="70"/>
      <c r="I16" s="70"/>
      <c r="J16" s="70"/>
      <c r="K16" s="70"/>
      <c r="L16" s="1377"/>
      <c r="M16" s="1366" t="s">
        <v>762</v>
      </c>
      <c r="N16" s="1366"/>
      <c r="O16" s="1366"/>
      <c r="P16" s="1366"/>
      <c r="Q16" s="1366"/>
      <c r="R16" s="1366"/>
      <c r="S16" s="1366"/>
    </row>
    <row r="17" spans="2:23">
      <c r="B17" s="56">
        <v>4</v>
      </c>
      <c r="C17" s="64"/>
      <c r="D17" s="64" t="s">
        <v>16</v>
      </c>
      <c r="E17" s="1372"/>
      <c r="F17" s="1367"/>
      <c r="G17" s="1371"/>
      <c r="H17" s="1371"/>
      <c r="I17" s="1371"/>
      <c r="J17" s="1371"/>
      <c r="K17" s="1371"/>
      <c r="L17" s="1372" t="s">
        <v>473</v>
      </c>
      <c r="M17" s="1367"/>
      <c r="N17" s="1371"/>
      <c r="O17" s="1371"/>
      <c r="P17" s="1371"/>
      <c r="Q17" s="1371"/>
      <c r="R17" s="1371"/>
      <c r="S17" s="1372" t="s">
        <v>473</v>
      </c>
    </row>
    <row r="18" spans="2:23">
      <c r="B18" s="56">
        <v>5</v>
      </c>
      <c r="C18" s="64"/>
      <c r="D18" s="64" t="s">
        <v>16</v>
      </c>
      <c r="E18" s="1372"/>
      <c r="F18" s="1367"/>
      <c r="G18" s="1371"/>
      <c r="H18" s="1371"/>
      <c r="I18" s="1371"/>
      <c r="J18" s="1371"/>
      <c r="K18" s="1371"/>
      <c r="L18" s="1372" t="s">
        <v>473</v>
      </c>
      <c r="M18" s="1367"/>
      <c r="N18" s="1371"/>
      <c r="O18" s="1371"/>
      <c r="P18" s="1371"/>
      <c r="Q18" s="1371"/>
      <c r="R18" s="1371"/>
      <c r="S18" s="1372" t="s">
        <v>473</v>
      </c>
    </row>
    <row r="19" spans="2:23">
      <c r="B19" s="56">
        <v>6</v>
      </c>
      <c r="C19" s="64"/>
      <c r="D19" s="64" t="s">
        <v>16</v>
      </c>
      <c r="E19" s="1372"/>
      <c r="F19" s="1367"/>
      <c r="G19" s="1371"/>
      <c r="H19" s="1371"/>
      <c r="I19" s="1371"/>
      <c r="J19" s="1371"/>
      <c r="K19" s="1371"/>
      <c r="L19" s="1372" t="s">
        <v>473</v>
      </c>
      <c r="M19" s="1367"/>
      <c r="N19" s="1371"/>
      <c r="O19" s="1371"/>
      <c r="P19" s="1371"/>
      <c r="Q19" s="1371"/>
      <c r="R19" s="1371"/>
      <c r="S19" s="1372" t="s">
        <v>473</v>
      </c>
    </row>
    <row r="20" spans="2:23">
      <c r="B20" s="56">
        <v>7</v>
      </c>
      <c r="C20" s="64"/>
      <c r="D20" s="64" t="s">
        <v>16</v>
      </c>
      <c r="E20" s="1372"/>
      <c r="F20" s="1367"/>
      <c r="G20" s="1371"/>
      <c r="H20" s="1371"/>
      <c r="I20" s="1371"/>
      <c r="J20" s="1371"/>
      <c r="K20" s="1371"/>
      <c r="L20" s="1372" t="s">
        <v>473</v>
      </c>
      <c r="M20" s="1367"/>
      <c r="N20" s="1371"/>
      <c r="O20" s="1371"/>
      <c r="P20" s="1371"/>
      <c r="Q20" s="1371"/>
      <c r="R20" s="1371"/>
      <c r="S20" s="1372" t="s">
        <v>473</v>
      </c>
    </row>
    <row r="21" spans="2:23">
      <c r="B21" s="56">
        <v>8</v>
      </c>
      <c r="C21" s="64"/>
      <c r="D21" s="64" t="s">
        <v>16</v>
      </c>
      <c r="E21" s="1372"/>
      <c r="F21" s="1367"/>
      <c r="G21" s="1371"/>
      <c r="H21" s="1371"/>
      <c r="I21" s="1371"/>
      <c r="J21" s="1371"/>
      <c r="K21" s="1371"/>
      <c r="L21" s="1372" t="s">
        <v>473</v>
      </c>
      <c r="M21" s="1367"/>
      <c r="N21" s="1371"/>
      <c r="O21" s="1371"/>
      <c r="P21" s="1371"/>
      <c r="Q21" s="1371"/>
      <c r="R21" s="1371"/>
      <c r="S21" s="1372" t="s">
        <v>473</v>
      </c>
    </row>
    <row r="22" spans="2:23">
      <c r="B22" s="56">
        <v>9</v>
      </c>
      <c r="C22" s="64"/>
      <c r="D22" s="64" t="s">
        <v>16</v>
      </c>
      <c r="E22" s="1372"/>
      <c r="F22" s="1367"/>
      <c r="G22" s="1371"/>
      <c r="H22" s="1371"/>
      <c r="I22" s="1371"/>
      <c r="J22" s="1371"/>
      <c r="K22" s="1371"/>
      <c r="L22" s="1372" t="s">
        <v>473</v>
      </c>
      <c r="M22" s="1367"/>
      <c r="N22" s="1371"/>
      <c r="O22" s="1371"/>
      <c r="P22" s="1371"/>
      <c r="Q22" s="1371"/>
      <c r="R22" s="1371"/>
      <c r="S22" s="1372" t="s">
        <v>473</v>
      </c>
    </row>
    <row r="23" spans="2:23">
      <c r="B23" s="56">
        <v>10</v>
      </c>
      <c r="C23" s="64"/>
      <c r="D23" s="64" t="s">
        <v>16</v>
      </c>
      <c r="E23" s="1372"/>
      <c r="F23" s="1367"/>
      <c r="G23" s="1371"/>
      <c r="H23" s="1371"/>
      <c r="I23" s="1371"/>
      <c r="J23" s="1371"/>
      <c r="K23" s="1371"/>
      <c r="L23" s="1372" t="s">
        <v>473</v>
      </c>
      <c r="M23" s="1367"/>
      <c r="N23" s="1371"/>
      <c r="O23" s="1371"/>
      <c r="P23" s="1371"/>
      <c r="Q23" s="1371"/>
      <c r="R23" s="1371"/>
      <c r="S23" s="1372" t="s">
        <v>473</v>
      </c>
    </row>
    <row r="24" spans="2:23">
      <c r="B24" s="56">
        <v>11</v>
      </c>
      <c r="C24" s="64"/>
      <c r="D24" s="64" t="s">
        <v>16</v>
      </c>
      <c r="E24" s="1372"/>
      <c r="F24" s="1367"/>
      <c r="G24" s="1371"/>
      <c r="H24" s="1371"/>
      <c r="I24" s="1371"/>
      <c r="J24" s="1371"/>
      <c r="K24" s="1371"/>
      <c r="L24" s="1372" t="s">
        <v>473</v>
      </c>
      <c r="M24" s="1367"/>
      <c r="N24" s="1371"/>
      <c r="O24" s="1371"/>
      <c r="P24" s="1371"/>
      <c r="Q24" s="1371"/>
      <c r="R24" s="1371"/>
      <c r="S24" s="1372" t="s">
        <v>473</v>
      </c>
    </row>
    <row r="25" spans="2:23">
      <c r="B25" s="56">
        <v>12</v>
      </c>
      <c r="C25" s="64"/>
      <c r="D25" s="64" t="s">
        <v>16</v>
      </c>
      <c r="E25" s="1372"/>
      <c r="F25" s="1367"/>
      <c r="G25" s="1371"/>
      <c r="H25" s="1371"/>
      <c r="I25" s="1371"/>
      <c r="J25" s="1371"/>
      <c r="K25" s="1371"/>
      <c r="L25" s="1372" t="s">
        <v>473</v>
      </c>
      <c r="M25" s="1367"/>
      <c r="N25" s="1371"/>
      <c r="O25" s="1371"/>
      <c r="P25" s="1371"/>
      <c r="Q25" s="1371"/>
      <c r="R25" s="1371"/>
      <c r="S25" s="1372" t="s">
        <v>473</v>
      </c>
      <c r="U25" s="1365" t="s">
        <v>665</v>
      </c>
      <c r="V25" s="1365"/>
      <c r="W25" s="1365"/>
    </row>
    <row r="26" spans="2:23">
      <c r="B26" s="56">
        <v>1</v>
      </c>
      <c r="C26" s="64"/>
      <c r="D26" s="64" t="s">
        <v>16</v>
      </c>
      <c r="E26" s="1372"/>
      <c r="F26" s="1367"/>
      <c r="G26" s="1371"/>
      <c r="H26" s="1371"/>
      <c r="I26" s="1371"/>
      <c r="J26" s="1371"/>
      <c r="K26" s="1371"/>
      <c r="L26" s="1372" t="s">
        <v>473</v>
      </c>
      <c r="M26" s="1367"/>
      <c r="N26" s="1371"/>
      <c r="O26" s="1371"/>
      <c r="P26" s="1371"/>
      <c r="Q26" s="1371"/>
      <c r="R26" s="1371"/>
      <c r="S26" s="1372" t="s">
        <v>473</v>
      </c>
      <c r="U26" s="1381"/>
      <c r="V26" s="1381"/>
      <c r="W26" s="1381"/>
    </row>
    <row r="27" spans="2:23">
      <c r="B27" s="56">
        <v>2</v>
      </c>
      <c r="C27" s="64"/>
      <c r="D27" s="64" t="s">
        <v>16</v>
      </c>
      <c r="E27" s="1372"/>
      <c r="F27" s="1367"/>
      <c r="G27" s="1371"/>
      <c r="H27" s="1371"/>
      <c r="I27" s="1371"/>
      <c r="J27" s="1371"/>
      <c r="K27" s="1371"/>
      <c r="L27" s="1372" t="s">
        <v>473</v>
      </c>
      <c r="M27" s="1367"/>
      <c r="N27" s="1371"/>
      <c r="O27" s="1371"/>
      <c r="P27" s="1371"/>
      <c r="Q27" s="1371"/>
      <c r="R27" s="1371"/>
      <c r="S27" s="1372" t="s">
        <v>473</v>
      </c>
    </row>
    <row r="28" spans="2:23">
      <c r="B28" s="1365" t="s">
        <v>606</v>
      </c>
      <c r="C28" s="1365"/>
      <c r="D28" s="1365"/>
      <c r="E28" s="1365"/>
      <c r="F28" s="56" t="str">
        <f>IF(SUM(F17:K27)=0,"",SUM(F17:K27))</f>
        <v/>
      </c>
      <c r="G28" s="64"/>
      <c r="H28" s="64"/>
      <c r="I28" s="64"/>
      <c r="J28" s="64"/>
      <c r="K28" s="64"/>
      <c r="L28" s="1372" t="s">
        <v>473</v>
      </c>
      <c r="M28" s="56" t="str">
        <f>IF(SUM(M17:R27)=0,"",SUM(M17:R27))</f>
        <v/>
      </c>
      <c r="N28" s="64"/>
      <c r="O28" s="64"/>
      <c r="P28" s="64"/>
      <c r="Q28" s="64"/>
      <c r="R28" s="64"/>
      <c r="S28" s="1372" t="s">
        <v>473</v>
      </c>
      <c r="U28" s="1365" t="s">
        <v>145</v>
      </c>
      <c r="V28" s="1365"/>
      <c r="W28" s="1365"/>
    </row>
    <row r="29" spans="2:23" ht="39.950000000000003" customHeight="1">
      <c r="B29" s="1366" t="s">
        <v>656</v>
      </c>
      <c r="C29" s="1365"/>
      <c r="D29" s="1365"/>
      <c r="E29" s="1365"/>
      <c r="F29" s="1374" t="str">
        <f>IF(F28="","",F28/U26)</f>
        <v/>
      </c>
      <c r="G29" s="1376"/>
      <c r="H29" s="1376"/>
      <c r="I29" s="1376"/>
      <c r="J29" s="1376"/>
      <c r="K29" s="1376"/>
      <c r="L29" s="1372" t="s">
        <v>473</v>
      </c>
      <c r="M29" s="1374" t="str">
        <f>IF(M28="","",M28/U26)</f>
        <v/>
      </c>
      <c r="N29" s="1376"/>
      <c r="O29" s="1376"/>
      <c r="P29" s="1376"/>
      <c r="Q29" s="1376"/>
      <c r="R29" s="1376"/>
      <c r="S29" s="1372" t="s">
        <v>473</v>
      </c>
      <c r="U29" s="1382" t="str">
        <f>IF(F29="","",ROUNDDOWN(M29/F29,3))</f>
        <v/>
      </c>
      <c r="V29" s="1384"/>
      <c r="W29" s="1385"/>
    </row>
    <row r="31" spans="2:23">
      <c r="B31" s="2" t="s">
        <v>282</v>
      </c>
    </row>
    <row r="32" spans="2:23" ht="60" customHeight="1">
      <c r="B32" s="1365"/>
      <c r="C32" s="1365"/>
      <c r="D32" s="1365"/>
      <c r="E32" s="1365"/>
      <c r="F32" s="60" t="s">
        <v>411</v>
      </c>
      <c r="G32" s="70"/>
      <c r="H32" s="70"/>
      <c r="I32" s="70"/>
      <c r="J32" s="70"/>
      <c r="K32" s="70"/>
      <c r="L32" s="1377"/>
      <c r="M32" s="1366" t="s">
        <v>762</v>
      </c>
      <c r="N32" s="1366"/>
      <c r="O32" s="1366"/>
      <c r="P32" s="1366"/>
      <c r="Q32" s="1366"/>
      <c r="R32" s="1366"/>
      <c r="S32" s="1366"/>
    </row>
    <row r="33" spans="1:32">
      <c r="B33" s="1367"/>
      <c r="C33" s="1371"/>
      <c r="D33" s="1371"/>
      <c r="E33" s="1373" t="s">
        <v>16</v>
      </c>
      <c r="F33" s="1367"/>
      <c r="G33" s="1371"/>
      <c r="H33" s="1371"/>
      <c r="I33" s="1371"/>
      <c r="J33" s="1371"/>
      <c r="K33" s="1371"/>
      <c r="L33" s="1372" t="s">
        <v>473</v>
      </c>
      <c r="M33" s="1367"/>
      <c r="N33" s="1371"/>
      <c r="O33" s="1371"/>
      <c r="P33" s="1371"/>
      <c r="Q33" s="1371"/>
      <c r="R33" s="1371"/>
      <c r="S33" s="1372" t="s">
        <v>473</v>
      </c>
    </row>
    <row r="34" spans="1:32">
      <c r="B34" s="1367"/>
      <c r="C34" s="1371"/>
      <c r="D34" s="1371"/>
      <c r="E34" s="1373" t="s">
        <v>16</v>
      </c>
      <c r="F34" s="1367"/>
      <c r="G34" s="1371"/>
      <c r="H34" s="1371"/>
      <c r="I34" s="1371"/>
      <c r="J34" s="1371"/>
      <c r="K34" s="1371"/>
      <c r="L34" s="1372" t="s">
        <v>473</v>
      </c>
      <c r="M34" s="1367"/>
      <c r="N34" s="1371"/>
      <c r="O34" s="1371"/>
      <c r="P34" s="1371"/>
      <c r="Q34" s="1371"/>
      <c r="R34" s="1371"/>
      <c r="S34" s="1372" t="s">
        <v>473</v>
      </c>
    </row>
    <row r="35" spans="1:32">
      <c r="B35" s="1367"/>
      <c r="C35" s="1371"/>
      <c r="D35" s="1371"/>
      <c r="E35" s="1373" t="s">
        <v>12</v>
      </c>
      <c r="F35" s="1367"/>
      <c r="G35" s="1371"/>
      <c r="H35" s="1371"/>
      <c r="I35" s="1371"/>
      <c r="J35" s="1371"/>
      <c r="K35" s="1371"/>
      <c r="L35" s="1372" t="s">
        <v>473</v>
      </c>
      <c r="M35" s="1367"/>
      <c r="N35" s="1371"/>
      <c r="O35" s="1371"/>
      <c r="P35" s="1371"/>
      <c r="Q35" s="1371"/>
      <c r="R35" s="1371"/>
      <c r="S35" s="1372" t="s">
        <v>473</v>
      </c>
    </row>
    <row r="36" spans="1:32">
      <c r="B36" s="1365" t="s">
        <v>606</v>
      </c>
      <c r="C36" s="1365"/>
      <c r="D36" s="1365"/>
      <c r="E36" s="1365"/>
      <c r="F36" s="56" t="str">
        <f>IF(SUM(F33:K35)=0,"",SUM(F33:K35))</f>
        <v/>
      </c>
      <c r="G36" s="64"/>
      <c r="H36" s="64"/>
      <c r="I36" s="64"/>
      <c r="J36" s="64"/>
      <c r="K36" s="64"/>
      <c r="L36" s="1372" t="s">
        <v>473</v>
      </c>
      <c r="M36" s="56" t="str">
        <f>IF(SUM(M33:R35)=0,"",SUM(M33:R35))</f>
        <v/>
      </c>
      <c r="N36" s="64"/>
      <c r="O36" s="64"/>
      <c r="P36" s="64"/>
      <c r="Q36" s="64"/>
      <c r="R36" s="64"/>
      <c r="S36" s="1372" t="s">
        <v>473</v>
      </c>
      <c r="U36" s="1365" t="s">
        <v>145</v>
      </c>
      <c r="V36" s="1365"/>
      <c r="W36" s="1365"/>
    </row>
    <row r="37" spans="1:32" ht="39.950000000000003" customHeight="1">
      <c r="B37" s="1366" t="s">
        <v>656</v>
      </c>
      <c r="C37" s="1365"/>
      <c r="D37" s="1365"/>
      <c r="E37" s="1365"/>
      <c r="F37" s="1374" t="str">
        <f>IF(F36="","",F36/3)</f>
        <v/>
      </c>
      <c r="G37" s="1376"/>
      <c r="H37" s="1376"/>
      <c r="I37" s="1376"/>
      <c r="J37" s="1376"/>
      <c r="K37" s="1376"/>
      <c r="L37" s="1372" t="s">
        <v>473</v>
      </c>
      <c r="M37" s="1374" t="str">
        <f>IF(M36="","",M36/3)</f>
        <v/>
      </c>
      <c r="N37" s="1376"/>
      <c r="O37" s="1376"/>
      <c r="P37" s="1376"/>
      <c r="Q37" s="1376"/>
      <c r="R37" s="1376"/>
      <c r="S37" s="1372" t="s">
        <v>473</v>
      </c>
      <c r="U37" s="1382" t="str">
        <f>IF(F37="","",ROUNDDOWN(M37/F37,3))</f>
        <v/>
      </c>
      <c r="V37" s="1384"/>
      <c r="W37" s="1385"/>
    </row>
    <row r="38" spans="1:32" ht="5.0999999999999996" customHeight="1">
      <c r="A38" s="1363"/>
      <c r="B38" s="1368"/>
      <c r="C38" s="66"/>
      <c r="D38" s="66"/>
      <c r="E38" s="66"/>
      <c r="F38" s="1375"/>
      <c r="G38" s="1375"/>
      <c r="H38" s="1375"/>
      <c r="I38" s="1375"/>
      <c r="J38" s="1375"/>
      <c r="K38" s="1375"/>
      <c r="L38" s="66"/>
      <c r="M38" s="1375"/>
      <c r="N38" s="1375"/>
      <c r="O38" s="1375"/>
      <c r="P38" s="1375"/>
      <c r="Q38" s="1375"/>
      <c r="R38" s="1375"/>
      <c r="S38" s="66"/>
      <c r="T38" s="1363"/>
      <c r="U38" s="1383"/>
      <c r="V38" s="1383"/>
      <c r="W38" s="1383"/>
      <c r="X38" s="1363"/>
      <c r="Y38" s="1363"/>
      <c r="Z38" s="1363"/>
      <c r="AA38" s="1363"/>
      <c r="AB38" s="1363"/>
      <c r="AC38" s="1363"/>
      <c r="AD38" s="1363"/>
      <c r="AE38" s="1363"/>
      <c r="AF38" s="1363"/>
    </row>
    <row r="39" spans="1:32">
      <c r="B39" s="2" t="s">
        <v>17</v>
      </c>
      <c r="C39" s="1283"/>
    </row>
    <row r="40" spans="1:32">
      <c r="B40" s="1369" t="s">
        <v>759</v>
      </c>
      <c r="C40" s="1369"/>
      <c r="D40" s="1369"/>
      <c r="E40" s="1369"/>
      <c r="F40" s="1369"/>
      <c r="G40" s="1369"/>
      <c r="H40" s="1369"/>
      <c r="I40" s="1369"/>
      <c r="J40" s="1369"/>
      <c r="K40" s="1369"/>
      <c r="L40" s="1369"/>
      <c r="M40" s="1369"/>
      <c r="N40" s="1369"/>
      <c r="O40" s="1369"/>
      <c r="P40" s="1369"/>
      <c r="Q40" s="1369"/>
      <c r="R40" s="1369"/>
      <c r="S40" s="1369"/>
      <c r="T40" s="1369"/>
      <c r="U40" s="1369"/>
      <c r="V40" s="1369"/>
      <c r="W40" s="1369"/>
    </row>
    <row r="41" spans="1:32">
      <c r="B41" s="1369" t="s">
        <v>682</v>
      </c>
      <c r="C41" s="1369"/>
      <c r="D41" s="1369"/>
      <c r="E41" s="1369"/>
      <c r="F41" s="1369"/>
      <c r="G41" s="1369"/>
      <c r="H41" s="1369"/>
      <c r="I41" s="1369"/>
      <c r="J41" s="1369"/>
      <c r="K41" s="1369"/>
      <c r="L41" s="1369"/>
      <c r="M41" s="1369"/>
      <c r="N41" s="1369"/>
      <c r="O41" s="1369"/>
      <c r="P41" s="1369"/>
      <c r="Q41" s="1369"/>
      <c r="R41" s="1369"/>
      <c r="S41" s="1369"/>
      <c r="T41" s="1369"/>
      <c r="U41" s="1369"/>
      <c r="V41" s="1369"/>
      <c r="W41" s="1369"/>
    </row>
    <row r="42" spans="1:32">
      <c r="B42" s="1396" t="s">
        <v>761</v>
      </c>
      <c r="C42" s="1396"/>
      <c r="D42" s="1396"/>
      <c r="E42" s="1396"/>
      <c r="F42" s="1396"/>
      <c r="G42" s="1396"/>
      <c r="H42" s="1396"/>
      <c r="I42" s="1396"/>
      <c r="J42" s="1396"/>
      <c r="K42" s="1396"/>
      <c r="L42" s="1396"/>
      <c r="M42" s="1396"/>
      <c r="N42" s="1396"/>
      <c r="O42" s="1396"/>
      <c r="P42" s="1396"/>
      <c r="Q42" s="1396"/>
      <c r="R42" s="1396"/>
      <c r="S42" s="1396"/>
      <c r="T42" s="1396"/>
      <c r="U42" s="1396"/>
      <c r="V42" s="1396"/>
      <c r="W42" s="1396"/>
    </row>
    <row r="43" spans="1:32">
      <c r="B43" s="1369" t="s">
        <v>660</v>
      </c>
      <c r="C43" s="1369"/>
      <c r="D43" s="1369"/>
      <c r="E43" s="1369"/>
      <c r="F43" s="1369"/>
      <c r="G43" s="1369"/>
      <c r="H43" s="1369"/>
      <c r="I43" s="1369"/>
      <c r="J43" s="1369"/>
      <c r="K43" s="1369"/>
      <c r="L43" s="1369"/>
      <c r="M43" s="1369"/>
      <c r="N43" s="1369"/>
      <c r="O43" s="1369"/>
      <c r="P43" s="1369"/>
      <c r="Q43" s="1369"/>
      <c r="R43" s="1369"/>
      <c r="S43" s="1369"/>
      <c r="T43" s="1369"/>
      <c r="U43" s="1369"/>
      <c r="V43" s="1369"/>
      <c r="W43" s="1369"/>
    </row>
    <row r="44" spans="1:32">
      <c r="B44" s="1369" t="s">
        <v>336</v>
      </c>
      <c r="C44" s="1369"/>
      <c r="D44" s="1369"/>
      <c r="E44" s="1369"/>
      <c r="F44" s="1369"/>
      <c r="G44" s="1369"/>
      <c r="H44" s="1369"/>
      <c r="I44" s="1369"/>
      <c r="J44" s="1369"/>
      <c r="K44" s="1369"/>
      <c r="L44" s="1369"/>
      <c r="M44" s="1369"/>
      <c r="N44" s="1369"/>
      <c r="O44" s="1369"/>
      <c r="P44" s="1369"/>
      <c r="Q44" s="1369"/>
      <c r="R44" s="1369"/>
      <c r="S44" s="1369"/>
      <c r="T44" s="1369"/>
      <c r="U44" s="1369"/>
      <c r="V44" s="1369"/>
      <c r="W44" s="1369"/>
    </row>
    <row r="45" spans="1:32">
      <c r="B45" s="1369" t="s">
        <v>159</v>
      </c>
      <c r="C45" s="1369"/>
      <c r="D45" s="1369"/>
      <c r="E45" s="1369"/>
      <c r="F45" s="1369"/>
      <c r="G45" s="1369"/>
      <c r="H45" s="1369"/>
      <c r="I45" s="1369"/>
      <c r="J45" s="1369"/>
      <c r="K45" s="1369"/>
      <c r="L45" s="1369"/>
      <c r="M45" s="1369"/>
      <c r="N45" s="1369"/>
      <c r="O45" s="1369"/>
      <c r="P45" s="1369"/>
      <c r="Q45" s="1369"/>
      <c r="R45" s="1369"/>
      <c r="S45" s="1369"/>
      <c r="T45" s="1369"/>
      <c r="U45" s="1369"/>
      <c r="V45" s="1369"/>
      <c r="W45" s="1369"/>
    </row>
    <row r="46" spans="1:32">
      <c r="B46" s="1369" t="s">
        <v>552</v>
      </c>
      <c r="C46" s="1369"/>
      <c r="D46" s="1369"/>
      <c r="E46" s="1369"/>
      <c r="F46" s="1369"/>
      <c r="G46" s="1369"/>
      <c r="H46" s="1369"/>
      <c r="I46" s="1369"/>
      <c r="J46" s="1369"/>
      <c r="K46" s="1369"/>
      <c r="L46" s="1369"/>
      <c r="M46" s="1369"/>
      <c r="N46" s="1369"/>
      <c r="O46" s="1369"/>
      <c r="P46" s="1369"/>
      <c r="Q46" s="1369"/>
      <c r="R46" s="1369"/>
      <c r="S46" s="1369"/>
      <c r="T46" s="1369"/>
      <c r="U46" s="1369"/>
      <c r="V46" s="1369"/>
      <c r="W46" s="1369"/>
    </row>
    <row r="47" spans="1:32">
      <c r="B47" s="1369" t="s">
        <v>662</v>
      </c>
      <c r="C47" s="1369"/>
      <c r="D47" s="1369"/>
      <c r="E47" s="1369"/>
      <c r="F47" s="1369"/>
      <c r="G47" s="1369"/>
      <c r="H47" s="1369"/>
      <c r="I47" s="1369"/>
      <c r="J47" s="1369"/>
      <c r="K47" s="1369"/>
      <c r="L47" s="1369"/>
      <c r="M47" s="1369"/>
      <c r="N47" s="1369"/>
      <c r="O47" s="1369"/>
      <c r="P47" s="1369"/>
      <c r="Q47" s="1369"/>
      <c r="R47" s="1369"/>
      <c r="S47" s="1369"/>
      <c r="T47" s="1369"/>
      <c r="U47" s="1369"/>
      <c r="V47" s="1369"/>
      <c r="W47" s="1369"/>
    </row>
    <row r="48" spans="1:32">
      <c r="B48" s="1369" t="s">
        <v>363</v>
      </c>
      <c r="C48" s="1369"/>
      <c r="D48" s="1369"/>
      <c r="E48" s="1369"/>
      <c r="F48" s="1369"/>
      <c r="G48" s="1369"/>
      <c r="H48" s="1369"/>
      <c r="I48" s="1369"/>
      <c r="J48" s="1369"/>
      <c r="K48" s="1369"/>
      <c r="L48" s="1369"/>
      <c r="M48" s="1369"/>
      <c r="N48" s="1369"/>
      <c r="O48" s="1369"/>
      <c r="P48" s="1369"/>
      <c r="Q48" s="1369"/>
      <c r="R48" s="1369"/>
      <c r="S48" s="1369"/>
      <c r="T48" s="1369"/>
      <c r="U48" s="1369"/>
      <c r="V48" s="1369"/>
      <c r="W48" s="1369"/>
    </row>
    <row r="49" spans="2:23">
      <c r="B49" s="1369"/>
      <c r="C49" s="1369"/>
      <c r="D49" s="1369"/>
      <c r="E49" s="1369"/>
      <c r="F49" s="1369"/>
      <c r="G49" s="1369"/>
      <c r="H49" s="1369"/>
      <c r="I49" s="1369"/>
      <c r="J49" s="1369"/>
      <c r="K49" s="1369"/>
      <c r="L49" s="1369"/>
      <c r="M49" s="1369"/>
      <c r="N49" s="1369"/>
      <c r="O49" s="1369"/>
      <c r="P49" s="1369"/>
      <c r="Q49" s="1369"/>
      <c r="R49" s="1369"/>
      <c r="S49" s="1369"/>
      <c r="T49" s="1369"/>
      <c r="U49" s="1369"/>
      <c r="V49" s="1369"/>
      <c r="W49" s="1369"/>
    </row>
    <row r="50" spans="2:23">
      <c r="B50" s="1369"/>
      <c r="C50" s="1369"/>
      <c r="D50" s="1369"/>
      <c r="E50" s="1369"/>
      <c r="F50" s="1369"/>
      <c r="G50" s="1369"/>
      <c r="H50" s="1369"/>
      <c r="I50" s="1369"/>
      <c r="J50" s="1369"/>
      <c r="K50" s="1369"/>
      <c r="L50" s="1369"/>
      <c r="M50" s="1369"/>
      <c r="N50" s="1369"/>
      <c r="O50" s="1369"/>
      <c r="P50" s="1369"/>
      <c r="Q50" s="1369"/>
      <c r="R50" s="1369"/>
      <c r="S50" s="1369"/>
      <c r="T50" s="1369"/>
      <c r="U50" s="1369"/>
      <c r="V50" s="1369"/>
      <c r="W50" s="1369"/>
    </row>
    <row r="122" spans="3:7">
      <c r="C122" s="1363"/>
      <c r="D122" s="1363"/>
      <c r="E122" s="1363"/>
      <c r="F122" s="1363"/>
      <c r="G122" s="1363"/>
    </row>
    <row r="123" spans="3:7">
      <c r="C123" s="12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7"/>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85" zoomScaleSheetLayoutView="85" workbookViewId="0">
      <selection activeCell="G19" sqref="G19:AJ19"/>
    </sheetView>
  </sheetViews>
  <sheetFormatPr defaultColWidth="3.5" defaultRowHeight="13.5"/>
  <cols>
    <col min="1" max="1" width="1.25" style="1397" customWidth="1"/>
    <col min="2" max="2" width="3.125" style="1398" customWidth="1"/>
    <col min="3" max="5" width="3.125" style="1397" customWidth="1"/>
    <col min="6" max="6" width="3.375" style="1397" customWidth="1"/>
    <col min="7" max="25" width="3.125" style="1397" customWidth="1"/>
    <col min="26" max="30" width="3.25" style="1397" customWidth="1"/>
    <col min="31" max="31" width="1.25" style="1397" customWidth="1"/>
    <col min="32" max="16384" width="3.5" style="1397"/>
  </cols>
  <sheetData>
    <row r="1" spans="2:30" s="1309" customFormat="1" ht="6.75" customHeight="1">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1309"/>
      <c r="AA1" s="1309"/>
      <c r="AB1" s="1309"/>
      <c r="AC1" s="1309"/>
      <c r="AD1" s="1309"/>
    </row>
    <row r="2" spans="2:30" s="1309" customFormat="1">
      <c r="B2" s="1309" t="s">
        <v>155</v>
      </c>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row>
    <row r="3" spans="2:30" s="1309" customFormat="1">
      <c r="B3" s="1309"/>
      <c r="C3" s="1309"/>
      <c r="D3" s="1309"/>
      <c r="E3" s="1309"/>
      <c r="F3" s="1309"/>
      <c r="G3" s="1309"/>
      <c r="H3" s="1309"/>
      <c r="I3" s="1309"/>
      <c r="J3" s="1309"/>
      <c r="K3" s="1309"/>
      <c r="L3" s="1309"/>
      <c r="M3" s="1309"/>
      <c r="N3" s="1309"/>
      <c r="O3" s="1309"/>
      <c r="P3" s="1309"/>
      <c r="Q3" s="1309"/>
      <c r="R3" s="1309"/>
      <c r="S3" s="1309"/>
      <c r="T3" s="1309"/>
      <c r="U3" s="1449" t="s">
        <v>340</v>
      </c>
      <c r="V3" s="1320"/>
      <c r="W3" s="1320"/>
      <c r="X3" s="1449" t="s">
        <v>2</v>
      </c>
      <c r="Y3" s="1320"/>
      <c r="Z3" s="1320"/>
      <c r="AA3" s="1449" t="s">
        <v>346</v>
      </c>
      <c r="AB3" s="1320"/>
      <c r="AC3" s="1320"/>
      <c r="AD3" s="1449" t="s">
        <v>441</v>
      </c>
    </row>
    <row r="4" spans="2:30" s="1309" customFormat="1" ht="5.25" customHeight="1">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449"/>
    </row>
    <row r="5" spans="2:30" s="1309" customFormat="1">
      <c r="B5" s="1320" t="s">
        <v>483</v>
      </c>
      <c r="C5" s="1320"/>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0"/>
      <c r="AD5" s="1320"/>
    </row>
    <row r="6" spans="2:30" s="1309" customFormat="1">
      <c r="B6" s="1320" t="s">
        <v>19</v>
      </c>
      <c r="C6" s="1320"/>
      <c r="D6" s="1320"/>
      <c r="E6" s="1320"/>
      <c r="F6" s="1320"/>
      <c r="G6" s="1320"/>
      <c r="H6" s="1320"/>
      <c r="I6" s="1320"/>
      <c r="J6" s="1320"/>
      <c r="K6" s="1320"/>
      <c r="L6" s="1320"/>
      <c r="M6" s="1320"/>
      <c r="N6" s="1320"/>
      <c r="O6" s="1320"/>
      <c r="P6" s="1320"/>
      <c r="Q6" s="1320"/>
      <c r="R6" s="1320"/>
      <c r="S6" s="1320"/>
      <c r="T6" s="1320"/>
      <c r="U6" s="1320"/>
      <c r="V6" s="1320"/>
      <c r="W6" s="1320"/>
      <c r="X6" s="1320"/>
      <c r="Y6" s="1320"/>
      <c r="Z6" s="1320"/>
      <c r="AA6" s="1320"/>
      <c r="AB6" s="1320"/>
      <c r="AC6" s="1320"/>
      <c r="AD6" s="1320"/>
    </row>
    <row r="7" spans="2:30" s="1309" customFormat="1" ht="6" customHeight="1">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row>
    <row r="8" spans="2:30" s="1309" customFormat="1" ht="21.75" customHeight="1">
      <c r="B8" s="1336" t="s">
        <v>18</v>
      </c>
      <c r="C8" s="1336"/>
      <c r="D8" s="1336"/>
      <c r="E8" s="1336"/>
      <c r="F8" s="1334"/>
      <c r="G8" s="1425"/>
      <c r="H8" s="1432"/>
      <c r="I8" s="1432"/>
      <c r="J8" s="1432"/>
      <c r="K8" s="1432"/>
      <c r="L8" s="1432"/>
      <c r="M8" s="1432"/>
      <c r="N8" s="1432"/>
      <c r="O8" s="1432"/>
      <c r="P8" s="1432"/>
      <c r="Q8" s="1432"/>
      <c r="R8" s="1432"/>
      <c r="S8" s="1432"/>
      <c r="T8" s="1432"/>
      <c r="U8" s="1432"/>
      <c r="V8" s="1432"/>
      <c r="W8" s="1432"/>
      <c r="X8" s="1432"/>
      <c r="Y8" s="1432"/>
      <c r="Z8" s="1432"/>
      <c r="AA8" s="1432"/>
      <c r="AB8" s="1432"/>
      <c r="AC8" s="1432"/>
      <c r="AD8" s="1460"/>
    </row>
    <row r="9" spans="2:30" ht="21.75" customHeight="1">
      <c r="B9" s="1334" t="s">
        <v>487</v>
      </c>
      <c r="C9" s="1338"/>
      <c r="D9" s="1338"/>
      <c r="E9" s="1338"/>
      <c r="F9" s="1338"/>
      <c r="G9" s="1335" t="s">
        <v>141</v>
      </c>
      <c r="H9" s="1339" t="s">
        <v>444</v>
      </c>
      <c r="I9" s="1339"/>
      <c r="J9" s="1339"/>
      <c r="K9" s="1339"/>
      <c r="L9" s="1361" t="s">
        <v>141</v>
      </c>
      <c r="M9" s="1339" t="s">
        <v>445</v>
      </c>
      <c r="N9" s="1339"/>
      <c r="O9" s="1339"/>
      <c r="P9" s="1339"/>
      <c r="Q9" s="1361" t="s">
        <v>141</v>
      </c>
      <c r="R9" s="1339" t="s">
        <v>448</v>
      </c>
      <c r="S9" s="1441"/>
      <c r="T9" s="1441"/>
      <c r="U9" s="1441"/>
      <c r="V9" s="1441"/>
      <c r="W9" s="1441"/>
      <c r="X9" s="1441"/>
      <c r="Y9" s="1441"/>
      <c r="Z9" s="1441"/>
      <c r="AA9" s="1441"/>
      <c r="AB9" s="1441"/>
      <c r="AC9" s="1441"/>
      <c r="AD9" s="1461"/>
    </row>
    <row r="10" spans="2:30" ht="21.75" customHeight="1">
      <c r="B10" s="1315" t="s">
        <v>77</v>
      </c>
      <c r="C10" s="1323"/>
      <c r="D10" s="1323"/>
      <c r="E10" s="1323"/>
      <c r="F10" s="1343"/>
      <c r="G10" s="1320" t="s">
        <v>141</v>
      </c>
      <c r="H10" s="1309" t="s">
        <v>507</v>
      </c>
      <c r="I10" s="1327"/>
      <c r="J10" s="1327"/>
      <c r="K10" s="1327"/>
      <c r="L10" s="1327"/>
      <c r="M10" s="1327"/>
      <c r="N10" s="1327"/>
      <c r="O10" s="1327"/>
      <c r="P10" s="1327"/>
      <c r="Q10" s="1327"/>
      <c r="R10" s="1320" t="s">
        <v>141</v>
      </c>
      <c r="S10" s="1309" t="s">
        <v>0</v>
      </c>
      <c r="T10" s="1445"/>
      <c r="U10" s="1445"/>
      <c r="V10" s="1445"/>
      <c r="W10" s="1445"/>
      <c r="X10" s="1445"/>
      <c r="Y10" s="1445"/>
      <c r="Z10" s="1445"/>
      <c r="AA10" s="1445"/>
      <c r="AB10" s="1445"/>
      <c r="AC10" s="1445"/>
      <c r="AD10" s="1462"/>
    </row>
    <row r="11" spans="2:30" ht="21.75" customHeight="1">
      <c r="B11" s="1318"/>
      <c r="C11" s="1330"/>
      <c r="D11" s="1330"/>
      <c r="E11" s="1330"/>
      <c r="F11" s="1345"/>
      <c r="G11" s="1320" t="s">
        <v>141</v>
      </c>
      <c r="H11" s="1330" t="s">
        <v>494</v>
      </c>
      <c r="I11" s="1438"/>
      <c r="J11" s="1438"/>
      <c r="K11" s="1438"/>
      <c r="L11" s="1438"/>
      <c r="M11" s="1438"/>
      <c r="N11" s="1438"/>
      <c r="O11" s="1438"/>
      <c r="P11" s="1438"/>
      <c r="Q11" s="1438"/>
      <c r="R11" s="1438"/>
      <c r="S11" s="1444"/>
      <c r="T11" s="1444"/>
      <c r="U11" s="1444"/>
      <c r="V11" s="1444"/>
      <c r="W11" s="1444"/>
      <c r="X11" s="1444"/>
      <c r="Y11" s="1444"/>
      <c r="Z11" s="1444"/>
      <c r="AA11" s="1444"/>
      <c r="AB11" s="1444"/>
      <c r="AC11" s="1444"/>
      <c r="AD11" s="1463"/>
    </row>
    <row r="12" spans="2:30">
      <c r="B12" s="1315" t="s">
        <v>488</v>
      </c>
      <c r="C12" s="1323"/>
      <c r="D12" s="1323"/>
      <c r="E12" s="1323"/>
      <c r="F12" s="1343"/>
      <c r="G12" s="1426" t="s">
        <v>371</v>
      </c>
      <c r="H12" s="1433"/>
      <c r="I12" s="1433"/>
      <c r="J12" s="1433"/>
      <c r="K12" s="1433"/>
      <c r="L12" s="1433"/>
      <c r="M12" s="1433"/>
      <c r="N12" s="1433"/>
      <c r="O12" s="1433"/>
      <c r="P12" s="1433"/>
      <c r="Q12" s="1433"/>
      <c r="R12" s="1433"/>
      <c r="S12" s="1433"/>
      <c r="T12" s="1433"/>
      <c r="U12" s="1433"/>
      <c r="V12" s="1433"/>
      <c r="W12" s="1433"/>
      <c r="X12" s="1433"/>
      <c r="Y12" s="1433"/>
      <c r="Z12" s="1433"/>
      <c r="AA12" s="1433"/>
      <c r="AB12" s="1433"/>
      <c r="AC12" s="1433"/>
      <c r="AD12" s="1464"/>
    </row>
    <row r="13" spans="2:30" ht="31.5" customHeight="1">
      <c r="B13" s="1317"/>
      <c r="C13" s="1309"/>
      <c r="D13" s="1309"/>
      <c r="E13" s="1309"/>
      <c r="F13" s="1344"/>
      <c r="G13" s="1313" t="s">
        <v>141</v>
      </c>
      <c r="H13" s="1309" t="s">
        <v>418</v>
      </c>
      <c r="I13" s="1327"/>
      <c r="J13" s="1327"/>
      <c r="K13" s="1327"/>
      <c r="L13" s="1327"/>
      <c r="M13" s="1327"/>
      <c r="N13" s="1327"/>
      <c r="O13" s="1327"/>
      <c r="P13" s="1327"/>
      <c r="Q13" s="1327"/>
      <c r="R13" s="1320" t="s">
        <v>141</v>
      </c>
      <c r="S13" s="1309" t="s">
        <v>189</v>
      </c>
      <c r="T13" s="1445"/>
      <c r="U13" s="1445"/>
      <c r="V13" s="1445"/>
      <c r="W13" s="1445"/>
      <c r="X13" s="1445"/>
      <c r="Y13" s="1445"/>
      <c r="Z13" s="1445"/>
      <c r="AA13" s="1445"/>
      <c r="AB13" s="1445"/>
      <c r="AC13" s="1445"/>
      <c r="AD13" s="1462"/>
    </row>
    <row r="14" spans="2:30">
      <c r="B14" s="1317"/>
      <c r="C14" s="1309"/>
      <c r="D14" s="1309"/>
      <c r="E14" s="1309"/>
      <c r="F14" s="1344"/>
      <c r="G14" s="1427" t="s">
        <v>407</v>
      </c>
      <c r="H14" s="1309"/>
      <c r="I14" s="1327"/>
      <c r="J14" s="1327"/>
      <c r="K14" s="1327"/>
      <c r="L14" s="1327"/>
      <c r="M14" s="1327"/>
      <c r="N14" s="1327"/>
      <c r="O14" s="1327"/>
      <c r="P14" s="1327"/>
      <c r="Q14" s="1327"/>
      <c r="R14" s="1327"/>
      <c r="S14" s="1309"/>
      <c r="T14" s="1445"/>
      <c r="U14" s="1445"/>
      <c r="V14" s="1445"/>
      <c r="W14" s="1445"/>
      <c r="X14" s="1445"/>
      <c r="Y14" s="1445"/>
      <c r="Z14" s="1445"/>
      <c r="AA14" s="1445"/>
      <c r="AB14" s="1445"/>
      <c r="AC14" s="1445"/>
      <c r="AD14" s="1462"/>
    </row>
    <row r="15" spans="2:30" ht="31.5" customHeight="1">
      <c r="B15" s="1318"/>
      <c r="C15" s="1330"/>
      <c r="D15" s="1330"/>
      <c r="E15" s="1330"/>
      <c r="F15" s="1345"/>
      <c r="G15" s="1314" t="s">
        <v>141</v>
      </c>
      <c r="H15" s="1330" t="s">
        <v>493</v>
      </c>
      <c r="I15" s="1438"/>
      <c r="J15" s="1438"/>
      <c r="K15" s="1438"/>
      <c r="L15" s="1438"/>
      <c r="M15" s="1438"/>
      <c r="N15" s="1438"/>
      <c r="O15" s="1438"/>
      <c r="P15" s="1438"/>
      <c r="Q15" s="1438"/>
      <c r="R15" s="1322" t="s">
        <v>141</v>
      </c>
      <c r="S15" s="1330" t="s">
        <v>374</v>
      </c>
      <c r="T15" s="1444"/>
      <c r="U15" s="1444"/>
      <c r="V15" s="1444"/>
      <c r="W15" s="1444"/>
      <c r="X15" s="1444"/>
      <c r="Y15" s="1444"/>
      <c r="Z15" s="1444"/>
      <c r="AA15" s="1444"/>
      <c r="AB15" s="1444"/>
      <c r="AC15" s="1444"/>
      <c r="AD15" s="1463"/>
    </row>
    <row r="16" spans="2:30" s="1309" customFormat="1" ht="7.5" customHeight="1">
      <c r="B16" s="1309"/>
      <c r="C16" s="1309"/>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1309"/>
    </row>
    <row r="17" spans="2:30" s="1309" customFormat="1">
      <c r="B17" s="1399" t="s">
        <v>503</v>
      </c>
      <c r="C17" s="1340"/>
      <c r="D17" s="1340"/>
      <c r="E17" s="1340"/>
      <c r="F17" s="1348"/>
      <c r="G17" s="1428"/>
      <c r="H17" s="1434"/>
      <c r="I17" s="1434"/>
      <c r="J17" s="1434"/>
      <c r="K17" s="1434"/>
      <c r="L17" s="1434"/>
      <c r="M17" s="1434"/>
      <c r="N17" s="1434"/>
      <c r="O17" s="1434"/>
      <c r="P17" s="1434"/>
      <c r="Q17" s="1434"/>
      <c r="R17" s="1434"/>
      <c r="S17" s="1434"/>
      <c r="T17" s="1434"/>
      <c r="U17" s="1434"/>
      <c r="V17" s="1434"/>
      <c r="W17" s="1434"/>
      <c r="X17" s="1434"/>
      <c r="Y17" s="1452"/>
      <c r="Z17" s="1456"/>
      <c r="AA17" s="1458" t="s">
        <v>449</v>
      </c>
      <c r="AB17" s="1458" t="s">
        <v>452</v>
      </c>
      <c r="AC17" s="1458" t="s">
        <v>434</v>
      </c>
      <c r="AD17" s="1465"/>
    </row>
    <row r="18" spans="2:30" s="1309" customFormat="1" ht="27" customHeight="1">
      <c r="B18" s="1400"/>
      <c r="C18" s="1341"/>
      <c r="D18" s="1341"/>
      <c r="E18" s="1341"/>
      <c r="F18" s="1349"/>
      <c r="G18" s="1429" t="s">
        <v>94</v>
      </c>
      <c r="H18" s="1435"/>
      <c r="I18" s="1435"/>
      <c r="J18" s="1435"/>
      <c r="K18" s="1435"/>
      <c r="L18" s="1435"/>
      <c r="M18" s="1435"/>
      <c r="N18" s="1435"/>
      <c r="O18" s="1435"/>
      <c r="P18" s="1435"/>
      <c r="Q18" s="1435"/>
      <c r="R18" s="1435"/>
      <c r="S18" s="1435"/>
      <c r="T18" s="1435"/>
      <c r="U18" s="1435"/>
      <c r="V18" s="1435"/>
      <c r="W18" s="1435"/>
      <c r="X18" s="1435"/>
      <c r="Y18" s="1453"/>
      <c r="Z18" s="1313"/>
      <c r="AA18" s="1320" t="s">
        <v>141</v>
      </c>
      <c r="AB18" s="1320" t="s">
        <v>452</v>
      </c>
      <c r="AC18" s="1320" t="s">
        <v>141</v>
      </c>
      <c r="AD18" s="1332"/>
    </row>
    <row r="19" spans="2:30" s="1309" customFormat="1" ht="27" customHeight="1">
      <c r="B19" s="1400"/>
      <c r="C19" s="1341"/>
      <c r="D19" s="1341"/>
      <c r="E19" s="1341"/>
      <c r="F19" s="1349"/>
      <c r="G19" s="1430" t="s">
        <v>28</v>
      </c>
      <c r="H19" s="1437"/>
      <c r="I19" s="1437"/>
      <c r="J19" s="1437"/>
      <c r="K19" s="1437"/>
      <c r="L19" s="1437"/>
      <c r="M19" s="1437"/>
      <c r="N19" s="1437"/>
      <c r="O19" s="1437"/>
      <c r="P19" s="1437"/>
      <c r="Q19" s="1437"/>
      <c r="R19" s="1437"/>
      <c r="S19" s="1437"/>
      <c r="T19" s="1437"/>
      <c r="U19" s="1437"/>
      <c r="V19" s="1437"/>
      <c r="W19" s="1437"/>
      <c r="X19" s="1437"/>
      <c r="Y19" s="1454"/>
      <c r="Z19" s="1427"/>
      <c r="AA19" s="1320" t="s">
        <v>141</v>
      </c>
      <c r="AB19" s="1320" t="s">
        <v>452</v>
      </c>
      <c r="AC19" s="1320" t="s">
        <v>141</v>
      </c>
      <c r="AD19" s="1466"/>
    </row>
    <row r="20" spans="2:30" s="1309" customFormat="1" ht="27" customHeight="1">
      <c r="B20" s="1401"/>
      <c r="C20" s="1342"/>
      <c r="D20" s="1342"/>
      <c r="E20" s="1342"/>
      <c r="F20" s="1350"/>
      <c r="G20" s="1431" t="s">
        <v>435</v>
      </c>
      <c r="H20" s="1436"/>
      <c r="I20" s="1436"/>
      <c r="J20" s="1436"/>
      <c r="K20" s="1436"/>
      <c r="L20" s="1436"/>
      <c r="M20" s="1436"/>
      <c r="N20" s="1436"/>
      <c r="O20" s="1436"/>
      <c r="P20" s="1436"/>
      <c r="Q20" s="1436"/>
      <c r="R20" s="1436"/>
      <c r="S20" s="1436"/>
      <c r="T20" s="1436"/>
      <c r="U20" s="1436"/>
      <c r="V20" s="1436"/>
      <c r="W20" s="1436"/>
      <c r="X20" s="1436"/>
      <c r="Y20" s="1455"/>
      <c r="Z20" s="1457"/>
      <c r="AA20" s="1322" t="s">
        <v>141</v>
      </c>
      <c r="AB20" s="1322" t="s">
        <v>452</v>
      </c>
      <c r="AC20" s="1322" t="s">
        <v>141</v>
      </c>
      <c r="AD20" s="1467"/>
    </row>
    <row r="21" spans="2:30" s="1309" customFormat="1" ht="6" customHeight="1">
      <c r="B21" s="1309"/>
      <c r="C21" s="1309"/>
      <c r="D21" s="1309"/>
      <c r="E21" s="1309"/>
      <c r="F21" s="1309"/>
      <c r="G21" s="1309"/>
      <c r="H21" s="1309"/>
      <c r="I21" s="1309"/>
      <c r="J21" s="1309"/>
      <c r="K21" s="1309"/>
      <c r="L21" s="1309"/>
      <c r="M21" s="1309"/>
      <c r="N21" s="1309"/>
      <c r="O21" s="1309"/>
      <c r="P21" s="1309"/>
      <c r="Q21" s="1309"/>
      <c r="R21" s="1309"/>
      <c r="S21" s="1309"/>
      <c r="T21" s="1309"/>
      <c r="U21" s="1309"/>
      <c r="V21" s="1309"/>
      <c r="W21" s="1309"/>
      <c r="X21" s="1309"/>
      <c r="Y21" s="1309"/>
      <c r="Z21" s="1309"/>
      <c r="AA21" s="1309"/>
      <c r="AB21" s="1309"/>
      <c r="AC21" s="1309"/>
      <c r="AD21" s="1309"/>
    </row>
    <row r="22" spans="2:30" s="1309" customFormat="1">
      <c r="B22" s="1309" t="s">
        <v>111</v>
      </c>
      <c r="C22" s="1309"/>
      <c r="D22" s="1309"/>
      <c r="E22" s="1309"/>
      <c r="F22" s="1309"/>
      <c r="G22" s="1309"/>
      <c r="H22" s="1309"/>
      <c r="I22" s="1309"/>
      <c r="J22" s="1309"/>
      <c r="K22" s="1309"/>
      <c r="L22" s="1309"/>
      <c r="M22" s="1309"/>
      <c r="N22" s="1309"/>
      <c r="O22" s="1309"/>
      <c r="P22" s="1309"/>
      <c r="Q22" s="1309"/>
      <c r="R22" s="1309"/>
      <c r="S22" s="1309"/>
      <c r="T22" s="1309"/>
      <c r="U22" s="1309"/>
      <c r="V22" s="1309"/>
      <c r="W22" s="1309"/>
      <c r="X22" s="1309"/>
      <c r="Y22" s="1309"/>
      <c r="Z22" s="1309"/>
      <c r="AA22" s="1309"/>
      <c r="AB22" s="1309"/>
      <c r="AC22" s="1309"/>
      <c r="AD22" s="1309"/>
    </row>
    <row r="23" spans="2:30" s="1309" customFormat="1">
      <c r="B23" s="1309" t="s">
        <v>469</v>
      </c>
      <c r="C23" s="1309"/>
      <c r="D23" s="1309"/>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09"/>
      <c r="AC23" s="1327"/>
      <c r="AD23" s="1327"/>
    </row>
    <row r="24" spans="2:30" s="1309" customFormat="1" ht="6" customHeight="1">
      <c r="B24" s="1309"/>
      <c r="C24" s="1309"/>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09"/>
      <c r="AB24" s="1309"/>
      <c r="AC24" s="1309"/>
      <c r="AD24" s="1309"/>
    </row>
    <row r="25" spans="2:30" s="1309" customFormat="1" ht="4.5" customHeight="1">
      <c r="B25" s="1402" t="s">
        <v>490</v>
      </c>
      <c r="C25" s="1408"/>
      <c r="D25" s="1414" t="s">
        <v>505</v>
      </c>
      <c r="E25" s="1419"/>
      <c r="F25" s="1422"/>
      <c r="G25" s="1315"/>
      <c r="H25" s="1323"/>
      <c r="I25" s="1323"/>
      <c r="J25" s="1323"/>
      <c r="K25" s="1323"/>
      <c r="L25" s="1323"/>
      <c r="M25" s="1323"/>
      <c r="N25" s="1323"/>
      <c r="O25" s="1323"/>
      <c r="P25" s="1323"/>
      <c r="Q25" s="1323"/>
      <c r="R25" s="1323"/>
      <c r="S25" s="1323"/>
      <c r="T25" s="1323"/>
      <c r="U25" s="1323"/>
      <c r="V25" s="1323"/>
      <c r="W25" s="1323"/>
      <c r="X25" s="1323"/>
      <c r="Y25" s="1323"/>
      <c r="Z25" s="1315"/>
      <c r="AA25" s="1323"/>
      <c r="AB25" s="1323"/>
      <c r="AC25" s="1459"/>
      <c r="AD25" s="1465"/>
    </row>
    <row r="26" spans="2:30" s="1309" customFormat="1" ht="15.75" customHeight="1">
      <c r="B26" s="1403"/>
      <c r="C26" s="1409"/>
      <c r="D26" s="1415"/>
      <c r="E26" s="1420"/>
      <c r="F26" s="1423"/>
      <c r="G26" s="1317"/>
      <c r="H26" s="1309" t="s">
        <v>365</v>
      </c>
      <c r="I26" s="1309"/>
      <c r="J26" s="1309"/>
      <c r="K26" s="1309"/>
      <c r="L26" s="1309"/>
      <c r="M26" s="1309"/>
      <c r="N26" s="1309"/>
      <c r="O26" s="1309"/>
      <c r="P26" s="1309"/>
      <c r="Q26" s="1309"/>
      <c r="R26" s="1309"/>
      <c r="S26" s="1309"/>
      <c r="T26" s="1309"/>
      <c r="U26" s="1309"/>
      <c r="V26" s="1309"/>
      <c r="W26" s="1309"/>
      <c r="X26" s="1309"/>
      <c r="Y26" s="1309"/>
      <c r="Z26" s="1317"/>
      <c r="AA26" s="1346" t="s">
        <v>449</v>
      </c>
      <c r="AB26" s="1346" t="s">
        <v>452</v>
      </c>
      <c r="AC26" s="1346" t="s">
        <v>434</v>
      </c>
      <c r="AD26" s="1468"/>
    </row>
    <row r="27" spans="2:30" s="1309" customFormat="1" ht="18" customHeight="1">
      <c r="B27" s="1403"/>
      <c r="C27" s="1409"/>
      <c r="D27" s="1415"/>
      <c r="E27" s="1420"/>
      <c r="F27" s="1423"/>
      <c r="G27" s="1317"/>
      <c r="H27" s="1309"/>
      <c r="I27" s="1311" t="s">
        <v>462</v>
      </c>
      <c r="J27" s="1439" t="s">
        <v>63</v>
      </c>
      <c r="K27" s="1441"/>
      <c r="L27" s="1441"/>
      <c r="M27" s="1441"/>
      <c r="N27" s="1441"/>
      <c r="O27" s="1441"/>
      <c r="P27" s="1441"/>
      <c r="Q27" s="1441"/>
      <c r="R27" s="1441"/>
      <c r="S27" s="1441"/>
      <c r="T27" s="1441"/>
      <c r="U27" s="1311"/>
      <c r="V27" s="1335"/>
      <c r="W27" s="1347" t="s">
        <v>473</v>
      </c>
      <c r="X27" s="1309"/>
      <c r="Y27" s="1309"/>
      <c r="Z27" s="1317"/>
      <c r="AA27" s="1309"/>
      <c r="AB27" s="1309"/>
      <c r="AC27" s="1327"/>
      <c r="AD27" s="1466"/>
    </row>
    <row r="28" spans="2:30" s="1309" customFormat="1" ht="30" customHeight="1">
      <c r="B28" s="1403"/>
      <c r="C28" s="1409"/>
      <c r="D28" s="1415"/>
      <c r="E28" s="1420"/>
      <c r="F28" s="1423"/>
      <c r="G28" s="1317"/>
      <c r="H28" s="1309"/>
      <c r="I28" s="1388" t="s">
        <v>360</v>
      </c>
      <c r="J28" s="1440" t="s">
        <v>430</v>
      </c>
      <c r="K28" s="1442"/>
      <c r="L28" s="1442"/>
      <c r="M28" s="1442"/>
      <c r="N28" s="1442"/>
      <c r="O28" s="1442"/>
      <c r="P28" s="1442"/>
      <c r="Q28" s="1442"/>
      <c r="R28" s="1442"/>
      <c r="S28" s="1442"/>
      <c r="T28" s="1442"/>
      <c r="U28" s="1311"/>
      <c r="V28" s="1335"/>
      <c r="W28" s="1345" t="s">
        <v>473</v>
      </c>
      <c r="X28" s="1309"/>
      <c r="Y28" s="1447"/>
      <c r="Z28" s="1427"/>
      <c r="AA28" s="1320" t="s">
        <v>141</v>
      </c>
      <c r="AB28" s="1320" t="s">
        <v>452</v>
      </c>
      <c r="AC28" s="1320" t="s">
        <v>141</v>
      </c>
      <c r="AD28" s="1466"/>
    </row>
    <row r="29" spans="2:30" s="1309" customFormat="1" ht="6" customHeight="1">
      <c r="B29" s="1403"/>
      <c r="C29" s="1409"/>
      <c r="D29" s="1415"/>
      <c r="E29" s="1420"/>
      <c r="F29" s="1423"/>
      <c r="G29" s="1318"/>
      <c r="H29" s="1330"/>
      <c r="I29" s="1330"/>
      <c r="J29" s="1330"/>
      <c r="K29" s="1330"/>
      <c r="L29" s="1330"/>
      <c r="M29" s="1330"/>
      <c r="N29" s="1330"/>
      <c r="O29" s="1330"/>
      <c r="P29" s="1330"/>
      <c r="Q29" s="1330"/>
      <c r="R29" s="1330"/>
      <c r="S29" s="1330"/>
      <c r="T29" s="1446"/>
      <c r="U29" s="1450"/>
      <c r="V29" s="1322"/>
      <c r="W29" s="1330"/>
      <c r="X29" s="1330"/>
      <c r="Y29" s="1330"/>
      <c r="Z29" s="1318"/>
      <c r="AA29" s="1330"/>
      <c r="AB29" s="1330"/>
      <c r="AC29" s="1438"/>
      <c r="AD29" s="1467"/>
    </row>
    <row r="30" spans="2:30" s="1309" customFormat="1" ht="4.5" customHeight="1">
      <c r="B30" s="1403"/>
      <c r="C30" s="1409"/>
      <c r="D30" s="1414" t="s">
        <v>240</v>
      </c>
      <c r="E30" s="1419"/>
      <c r="F30" s="1422"/>
      <c r="G30" s="1315"/>
      <c r="H30" s="1323"/>
      <c r="I30" s="1323"/>
      <c r="J30" s="1323"/>
      <c r="K30" s="1323"/>
      <c r="L30" s="1323"/>
      <c r="M30" s="1323"/>
      <c r="N30" s="1323"/>
      <c r="O30" s="1323"/>
      <c r="P30" s="1323"/>
      <c r="Q30" s="1323"/>
      <c r="R30" s="1323"/>
      <c r="S30" s="1323"/>
      <c r="T30" s="1323"/>
      <c r="U30" s="1321"/>
      <c r="V30" s="1321"/>
      <c r="W30" s="1323"/>
      <c r="X30" s="1323"/>
      <c r="Y30" s="1323"/>
      <c r="Z30" s="1315"/>
      <c r="AA30" s="1323"/>
      <c r="AB30" s="1323"/>
      <c r="AC30" s="1459"/>
      <c r="AD30" s="1465"/>
    </row>
    <row r="31" spans="2:30" s="1309" customFormat="1" ht="15.75" customHeight="1">
      <c r="B31" s="1403"/>
      <c r="C31" s="1409"/>
      <c r="D31" s="1415"/>
      <c r="E31" s="1420"/>
      <c r="F31" s="1423"/>
      <c r="G31" s="1317"/>
      <c r="H31" s="1309" t="s">
        <v>260</v>
      </c>
      <c r="I31" s="1309"/>
      <c r="J31" s="1309"/>
      <c r="K31" s="1309"/>
      <c r="L31" s="1309"/>
      <c r="M31" s="1309"/>
      <c r="N31" s="1309"/>
      <c r="O31" s="1309"/>
      <c r="P31" s="1309"/>
      <c r="Q31" s="1309"/>
      <c r="R31" s="1309"/>
      <c r="S31" s="1309"/>
      <c r="T31" s="1309"/>
      <c r="U31" s="1320"/>
      <c r="V31" s="1320"/>
      <c r="W31" s="1309"/>
      <c r="X31" s="1309"/>
      <c r="Y31" s="1309"/>
      <c r="Z31" s="1317"/>
      <c r="AA31" s="1346" t="s">
        <v>449</v>
      </c>
      <c r="AB31" s="1346" t="s">
        <v>452</v>
      </c>
      <c r="AC31" s="1346" t="s">
        <v>434</v>
      </c>
      <c r="AD31" s="1468"/>
    </row>
    <row r="32" spans="2:30" s="1309" customFormat="1" ht="30" customHeight="1">
      <c r="B32" s="1403"/>
      <c r="C32" s="1409"/>
      <c r="D32" s="1415"/>
      <c r="E32" s="1420"/>
      <c r="F32" s="1423"/>
      <c r="G32" s="1317"/>
      <c r="H32" s="1309"/>
      <c r="I32" s="1311" t="s">
        <v>462</v>
      </c>
      <c r="J32" s="1439" t="s">
        <v>188</v>
      </c>
      <c r="K32" s="1441"/>
      <c r="L32" s="1441"/>
      <c r="M32" s="1441"/>
      <c r="N32" s="1441"/>
      <c r="O32" s="1441"/>
      <c r="P32" s="1441"/>
      <c r="Q32" s="1441"/>
      <c r="R32" s="1441"/>
      <c r="S32" s="1441"/>
      <c r="T32" s="1441"/>
      <c r="U32" s="1311"/>
      <c r="V32" s="1335"/>
      <c r="W32" s="1347" t="s">
        <v>473</v>
      </c>
      <c r="X32" s="1309"/>
      <c r="Y32" s="1309"/>
      <c r="Z32" s="1317"/>
      <c r="AA32" s="1309"/>
      <c r="AB32" s="1309"/>
      <c r="AC32" s="1327"/>
      <c r="AD32" s="1466"/>
    </row>
    <row r="33" spans="2:30" s="1309" customFormat="1" ht="18" customHeight="1">
      <c r="B33" s="1403"/>
      <c r="C33" s="1409"/>
      <c r="D33" s="1415"/>
      <c r="E33" s="1420"/>
      <c r="F33" s="1423"/>
      <c r="G33" s="1317"/>
      <c r="H33" s="1309"/>
      <c r="I33" s="1388" t="s">
        <v>360</v>
      </c>
      <c r="J33" s="1440" t="s">
        <v>245</v>
      </c>
      <c r="K33" s="1442"/>
      <c r="L33" s="1442"/>
      <c r="M33" s="1442"/>
      <c r="N33" s="1442"/>
      <c r="O33" s="1442"/>
      <c r="P33" s="1442"/>
      <c r="Q33" s="1442"/>
      <c r="R33" s="1442"/>
      <c r="S33" s="1442"/>
      <c r="T33" s="1442"/>
      <c r="U33" s="1311"/>
      <c r="V33" s="1335"/>
      <c r="W33" s="1345" t="s">
        <v>473</v>
      </c>
      <c r="X33" s="1309"/>
      <c r="Y33" s="1447"/>
      <c r="Z33" s="1427"/>
      <c r="AA33" s="1320" t="s">
        <v>141</v>
      </c>
      <c r="AB33" s="1320" t="s">
        <v>452</v>
      </c>
      <c r="AC33" s="1320" t="s">
        <v>141</v>
      </c>
      <c r="AD33" s="1466"/>
    </row>
    <row r="34" spans="2:30" s="1309" customFormat="1" ht="6" customHeight="1">
      <c r="B34" s="1403"/>
      <c r="C34" s="1409"/>
      <c r="D34" s="1416"/>
      <c r="E34" s="1421"/>
      <c r="F34" s="1424"/>
      <c r="G34" s="1318"/>
      <c r="H34" s="1330"/>
      <c r="I34" s="1330"/>
      <c r="J34" s="1330"/>
      <c r="K34" s="1330"/>
      <c r="L34" s="1330"/>
      <c r="M34" s="1330"/>
      <c r="N34" s="1330"/>
      <c r="O34" s="1330"/>
      <c r="P34" s="1330"/>
      <c r="Q34" s="1330"/>
      <c r="R34" s="1330"/>
      <c r="S34" s="1330"/>
      <c r="T34" s="1446"/>
      <c r="U34" s="1450"/>
      <c r="V34" s="1322"/>
      <c r="W34" s="1330"/>
      <c r="X34" s="1330"/>
      <c r="Y34" s="1330"/>
      <c r="Z34" s="1318"/>
      <c r="AA34" s="1330"/>
      <c r="AB34" s="1330"/>
      <c r="AC34" s="1438"/>
      <c r="AD34" s="1467"/>
    </row>
    <row r="35" spans="2:30" s="1309" customFormat="1" ht="4.5" customHeight="1">
      <c r="B35" s="1403"/>
      <c r="C35" s="1409"/>
      <c r="D35" s="1414" t="s">
        <v>354</v>
      </c>
      <c r="E35" s="1419"/>
      <c r="F35" s="1422"/>
      <c r="G35" s="1315"/>
      <c r="H35" s="1323"/>
      <c r="I35" s="1323"/>
      <c r="J35" s="1323"/>
      <c r="K35" s="1323"/>
      <c r="L35" s="1323"/>
      <c r="M35" s="1323"/>
      <c r="N35" s="1323"/>
      <c r="O35" s="1323"/>
      <c r="P35" s="1323"/>
      <c r="Q35" s="1323"/>
      <c r="R35" s="1323"/>
      <c r="S35" s="1323"/>
      <c r="T35" s="1323"/>
      <c r="U35" s="1321"/>
      <c r="V35" s="1321"/>
      <c r="W35" s="1323"/>
      <c r="X35" s="1323"/>
      <c r="Y35" s="1323"/>
      <c r="Z35" s="1315"/>
      <c r="AA35" s="1323"/>
      <c r="AB35" s="1323"/>
      <c r="AC35" s="1459"/>
      <c r="AD35" s="1465"/>
    </row>
    <row r="36" spans="2:30" s="1309" customFormat="1" ht="15.75" customHeight="1">
      <c r="B36" s="1403"/>
      <c r="C36" s="1409"/>
      <c r="D36" s="1415"/>
      <c r="E36" s="1420"/>
      <c r="F36" s="1423"/>
      <c r="G36" s="1317"/>
      <c r="H36" s="1309" t="s">
        <v>365</v>
      </c>
      <c r="I36" s="1309"/>
      <c r="J36" s="1309"/>
      <c r="K36" s="1309"/>
      <c r="L36" s="1309"/>
      <c r="M36" s="1309"/>
      <c r="N36" s="1309"/>
      <c r="O36" s="1309"/>
      <c r="P36" s="1309"/>
      <c r="Q36" s="1309"/>
      <c r="R36" s="1309"/>
      <c r="S36" s="1309"/>
      <c r="T36" s="1309"/>
      <c r="U36" s="1320"/>
      <c r="V36" s="1320"/>
      <c r="W36" s="1309"/>
      <c r="X36" s="1309"/>
      <c r="Y36" s="1309"/>
      <c r="Z36" s="1317"/>
      <c r="AA36" s="1346" t="s">
        <v>449</v>
      </c>
      <c r="AB36" s="1346" t="s">
        <v>452</v>
      </c>
      <c r="AC36" s="1346" t="s">
        <v>434</v>
      </c>
      <c r="AD36" s="1468"/>
    </row>
    <row r="37" spans="2:30" s="1309" customFormat="1" ht="27" customHeight="1">
      <c r="B37" s="1403"/>
      <c r="C37" s="1409"/>
      <c r="D37" s="1415"/>
      <c r="E37" s="1420"/>
      <c r="F37" s="1423"/>
      <c r="G37" s="1317"/>
      <c r="H37" s="1309"/>
      <c r="I37" s="1311" t="s">
        <v>462</v>
      </c>
      <c r="J37" s="1439" t="s">
        <v>21</v>
      </c>
      <c r="K37" s="1441"/>
      <c r="L37" s="1441"/>
      <c r="M37" s="1441"/>
      <c r="N37" s="1441"/>
      <c r="O37" s="1441"/>
      <c r="P37" s="1441"/>
      <c r="Q37" s="1441"/>
      <c r="R37" s="1441"/>
      <c r="S37" s="1441"/>
      <c r="T37" s="1441"/>
      <c r="U37" s="1311"/>
      <c r="V37" s="1335"/>
      <c r="W37" s="1347" t="s">
        <v>473</v>
      </c>
      <c r="X37" s="1309"/>
      <c r="Y37" s="1309"/>
      <c r="Z37" s="1317"/>
      <c r="AA37" s="1309"/>
      <c r="AB37" s="1309"/>
      <c r="AC37" s="1327"/>
      <c r="AD37" s="1466"/>
    </row>
    <row r="38" spans="2:30" s="1309" customFormat="1" ht="27" customHeight="1">
      <c r="B38" s="1404"/>
      <c r="C38" s="1410"/>
      <c r="D38" s="1416"/>
      <c r="E38" s="1421"/>
      <c r="F38" s="1421"/>
      <c r="G38" s="1317"/>
      <c r="H38" s="1309"/>
      <c r="I38" s="1311" t="s">
        <v>360</v>
      </c>
      <c r="J38" s="1440" t="s">
        <v>430</v>
      </c>
      <c r="K38" s="1442"/>
      <c r="L38" s="1442"/>
      <c r="M38" s="1442"/>
      <c r="N38" s="1442"/>
      <c r="O38" s="1442"/>
      <c r="P38" s="1442"/>
      <c r="Q38" s="1442"/>
      <c r="R38" s="1442"/>
      <c r="S38" s="1442"/>
      <c r="T38" s="1442"/>
      <c r="U38" s="1311"/>
      <c r="V38" s="1335"/>
      <c r="W38" s="1330" t="s">
        <v>473</v>
      </c>
      <c r="X38" s="1317"/>
      <c r="Y38" s="1447"/>
      <c r="Z38" s="1427"/>
      <c r="AA38" s="1320" t="s">
        <v>141</v>
      </c>
      <c r="AB38" s="1320" t="s">
        <v>452</v>
      </c>
      <c r="AC38" s="1320" t="s">
        <v>141</v>
      </c>
      <c r="AD38" s="1466"/>
    </row>
    <row r="39" spans="2:30" s="1309" customFormat="1" ht="6" customHeight="1">
      <c r="B39" s="1404"/>
      <c r="C39" s="1411"/>
      <c r="D39" s="1416"/>
      <c r="E39" s="1421"/>
      <c r="F39" s="1424"/>
      <c r="G39" s="1318"/>
      <c r="H39" s="1330"/>
      <c r="I39" s="1330"/>
      <c r="J39" s="1330"/>
      <c r="K39" s="1330"/>
      <c r="L39" s="1330"/>
      <c r="M39" s="1330"/>
      <c r="N39" s="1330"/>
      <c r="O39" s="1330"/>
      <c r="P39" s="1330"/>
      <c r="Q39" s="1330"/>
      <c r="R39" s="1330"/>
      <c r="S39" s="1330"/>
      <c r="T39" s="1446"/>
      <c r="U39" s="1450"/>
      <c r="V39" s="1322"/>
      <c r="W39" s="1330"/>
      <c r="X39" s="1330"/>
      <c r="Y39" s="1330"/>
      <c r="Z39" s="1318"/>
      <c r="AA39" s="1330"/>
      <c r="AB39" s="1330"/>
      <c r="AC39" s="1438"/>
      <c r="AD39" s="1467"/>
    </row>
    <row r="40" spans="2:30" s="1309" customFormat="1" ht="9" customHeight="1">
      <c r="B40" s="1405"/>
      <c r="C40" s="1405"/>
      <c r="D40" s="1405"/>
      <c r="E40" s="1405"/>
      <c r="F40" s="1405"/>
      <c r="G40" s="1309"/>
      <c r="H40" s="1309"/>
      <c r="I40" s="1309"/>
      <c r="J40" s="1309"/>
      <c r="K40" s="1309"/>
      <c r="L40" s="1309"/>
      <c r="M40" s="1309"/>
      <c r="N40" s="1309"/>
      <c r="O40" s="1309"/>
      <c r="P40" s="1309"/>
      <c r="Q40" s="1309"/>
      <c r="R40" s="1309"/>
      <c r="S40" s="1309"/>
      <c r="T40" s="1447"/>
      <c r="U40" s="1451"/>
      <c r="V40" s="1320"/>
      <c r="W40" s="1309"/>
      <c r="X40" s="1309"/>
      <c r="Y40" s="1309"/>
      <c r="Z40" s="1309"/>
      <c r="AA40" s="1309"/>
      <c r="AB40" s="1309"/>
      <c r="AC40" s="1327"/>
      <c r="AD40" s="1327"/>
    </row>
    <row r="41" spans="2:30" s="1309" customFormat="1">
      <c r="B41" s="1309" t="s">
        <v>489</v>
      </c>
      <c r="C41" s="1309"/>
      <c r="D41" s="1309"/>
      <c r="E41" s="1309"/>
      <c r="F41" s="1309"/>
      <c r="G41" s="1309"/>
      <c r="H41" s="1309"/>
      <c r="I41" s="1309"/>
      <c r="J41" s="1309"/>
      <c r="K41" s="1309"/>
      <c r="L41" s="1309"/>
      <c r="M41" s="1309"/>
      <c r="N41" s="1309"/>
      <c r="O41" s="1309"/>
      <c r="P41" s="1309"/>
      <c r="Q41" s="1309"/>
      <c r="R41" s="1309"/>
      <c r="S41" s="1309"/>
      <c r="T41" s="1309"/>
      <c r="U41" s="1320"/>
      <c r="V41" s="1320"/>
      <c r="W41" s="1309"/>
      <c r="X41" s="1309"/>
      <c r="Y41" s="1309"/>
      <c r="Z41" s="1309"/>
      <c r="AA41" s="1309"/>
      <c r="AB41" s="1309"/>
      <c r="AC41" s="1327"/>
      <c r="AD41" s="1327"/>
    </row>
    <row r="42" spans="2:30" s="1309" customFormat="1" ht="6" customHeight="1">
      <c r="B42" s="1309"/>
      <c r="C42" s="1309"/>
      <c r="D42" s="1309"/>
      <c r="E42" s="1309"/>
      <c r="F42" s="1309"/>
      <c r="G42" s="1309"/>
      <c r="H42" s="1309"/>
      <c r="I42" s="1309"/>
      <c r="J42" s="1309"/>
      <c r="K42" s="1309"/>
      <c r="L42" s="1309"/>
      <c r="M42" s="1309"/>
      <c r="N42" s="1309"/>
      <c r="O42" s="1309"/>
      <c r="P42" s="1309"/>
      <c r="Q42" s="1309"/>
      <c r="R42" s="1309"/>
      <c r="S42" s="1309"/>
      <c r="T42" s="1309"/>
      <c r="U42" s="1320"/>
      <c r="V42" s="1320"/>
      <c r="W42" s="1309"/>
      <c r="X42" s="1309"/>
      <c r="Y42" s="1309"/>
      <c r="Z42" s="1309"/>
      <c r="AA42" s="1309"/>
      <c r="AB42" s="1309"/>
      <c r="AC42" s="1309"/>
      <c r="AD42" s="1309"/>
    </row>
    <row r="43" spans="2:30" s="1309" customFormat="1" ht="4.5" customHeight="1">
      <c r="B43" s="1402" t="s">
        <v>490</v>
      </c>
      <c r="C43" s="1408"/>
      <c r="D43" s="1414" t="s">
        <v>505</v>
      </c>
      <c r="E43" s="1419"/>
      <c r="F43" s="1422"/>
      <c r="G43" s="1315"/>
      <c r="H43" s="1323"/>
      <c r="I43" s="1323"/>
      <c r="J43" s="1323"/>
      <c r="K43" s="1323"/>
      <c r="L43" s="1323"/>
      <c r="M43" s="1323"/>
      <c r="N43" s="1323"/>
      <c r="O43" s="1323"/>
      <c r="P43" s="1323"/>
      <c r="Q43" s="1323"/>
      <c r="R43" s="1323"/>
      <c r="S43" s="1323"/>
      <c r="T43" s="1323"/>
      <c r="U43" s="1321"/>
      <c r="V43" s="1321"/>
      <c r="W43" s="1323"/>
      <c r="X43" s="1323"/>
      <c r="Y43" s="1323"/>
      <c r="Z43" s="1315"/>
      <c r="AA43" s="1323"/>
      <c r="AB43" s="1323"/>
      <c r="AC43" s="1459"/>
      <c r="AD43" s="1465"/>
    </row>
    <row r="44" spans="2:30" s="1309" customFormat="1" ht="15.75" customHeight="1">
      <c r="B44" s="1403"/>
      <c r="C44" s="1409"/>
      <c r="D44" s="1415"/>
      <c r="E44" s="1420"/>
      <c r="F44" s="1423"/>
      <c r="G44" s="1317"/>
      <c r="H44" s="1309" t="s">
        <v>365</v>
      </c>
      <c r="I44" s="1309"/>
      <c r="J44" s="1309"/>
      <c r="K44" s="1309"/>
      <c r="L44" s="1309"/>
      <c r="M44" s="1309"/>
      <c r="N44" s="1309"/>
      <c r="O44" s="1309"/>
      <c r="P44" s="1309"/>
      <c r="Q44" s="1309"/>
      <c r="R44" s="1309"/>
      <c r="S44" s="1309"/>
      <c r="T44" s="1309"/>
      <c r="U44" s="1320"/>
      <c r="V44" s="1320"/>
      <c r="W44" s="1309"/>
      <c r="X44" s="1309"/>
      <c r="Y44" s="1309"/>
      <c r="Z44" s="1317"/>
      <c r="AA44" s="1346" t="s">
        <v>449</v>
      </c>
      <c r="AB44" s="1346" t="s">
        <v>452</v>
      </c>
      <c r="AC44" s="1346" t="s">
        <v>434</v>
      </c>
      <c r="AD44" s="1468"/>
    </row>
    <row r="45" spans="2:30" s="1309" customFormat="1" ht="18" customHeight="1">
      <c r="B45" s="1403"/>
      <c r="C45" s="1409"/>
      <c r="D45" s="1415"/>
      <c r="E45" s="1420"/>
      <c r="F45" s="1423"/>
      <c r="G45" s="1317"/>
      <c r="H45" s="1309"/>
      <c r="I45" s="1311" t="s">
        <v>462</v>
      </c>
      <c r="J45" s="1439" t="s">
        <v>63</v>
      </c>
      <c r="K45" s="1441"/>
      <c r="L45" s="1441"/>
      <c r="M45" s="1441"/>
      <c r="N45" s="1441"/>
      <c r="O45" s="1441"/>
      <c r="P45" s="1441"/>
      <c r="Q45" s="1441"/>
      <c r="R45" s="1441"/>
      <c r="S45" s="1441"/>
      <c r="T45" s="1441"/>
      <c r="U45" s="1311"/>
      <c r="V45" s="1335"/>
      <c r="W45" s="1347" t="s">
        <v>473</v>
      </c>
      <c r="X45" s="1309"/>
      <c r="Y45" s="1309"/>
      <c r="Z45" s="1317"/>
      <c r="AA45" s="1309"/>
      <c r="AB45" s="1309"/>
      <c r="AC45" s="1327"/>
      <c r="AD45" s="1466"/>
    </row>
    <row r="46" spans="2:30" s="1309" customFormat="1" ht="30" customHeight="1">
      <c r="B46" s="1403"/>
      <c r="C46" s="1409"/>
      <c r="D46" s="1415"/>
      <c r="E46" s="1420"/>
      <c r="F46" s="1423"/>
      <c r="G46" s="1317"/>
      <c r="H46" s="1309"/>
      <c r="I46" s="1388" t="s">
        <v>360</v>
      </c>
      <c r="J46" s="1440" t="s">
        <v>389</v>
      </c>
      <c r="K46" s="1442"/>
      <c r="L46" s="1442"/>
      <c r="M46" s="1442"/>
      <c r="N46" s="1442"/>
      <c r="O46" s="1442"/>
      <c r="P46" s="1442"/>
      <c r="Q46" s="1442"/>
      <c r="R46" s="1442"/>
      <c r="S46" s="1442"/>
      <c r="T46" s="1442"/>
      <c r="U46" s="1311"/>
      <c r="V46" s="1335"/>
      <c r="W46" s="1345" t="s">
        <v>473</v>
      </c>
      <c r="X46" s="1309"/>
      <c r="Y46" s="1447"/>
      <c r="Z46" s="1427"/>
      <c r="AA46" s="1320" t="s">
        <v>141</v>
      </c>
      <c r="AB46" s="1320" t="s">
        <v>452</v>
      </c>
      <c r="AC46" s="1320" t="s">
        <v>141</v>
      </c>
      <c r="AD46" s="1466"/>
    </row>
    <row r="47" spans="2:30" s="1309" customFormat="1" ht="6" customHeight="1">
      <c r="B47" s="1403"/>
      <c r="C47" s="1409"/>
      <c r="D47" s="1415"/>
      <c r="E47" s="1420"/>
      <c r="F47" s="1423"/>
      <c r="G47" s="1318"/>
      <c r="H47" s="1330"/>
      <c r="I47" s="1330"/>
      <c r="J47" s="1330"/>
      <c r="K47" s="1330"/>
      <c r="L47" s="1330"/>
      <c r="M47" s="1330"/>
      <c r="N47" s="1330"/>
      <c r="O47" s="1330"/>
      <c r="P47" s="1330"/>
      <c r="Q47" s="1330"/>
      <c r="R47" s="1330"/>
      <c r="S47" s="1330"/>
      <c r="T47" s="1446"/>
      <c r="U47" s="1450"/>
      <c r="V47" s="1322"/>
      <c r="W47" s="1330"/>
      <c r="X47" s="1330"/>
      <c r="Y47" s="1330"/>
      <c r="Z47" s="1318"/>
      <c r="AA47" s="1330"/>
      <c r="AB47" s="1330"/>
      <c r="AC47" s="1438"/>
      <c r="AD47" s="1467"/>
    </row>
    <row r="48" spans="2:30" s="1309" customFormat="1" ht="4.5" customHeight="1">
      <c r="B48" s="1403"/>
      <c r="C48" s="1409"/>
      <c r="D48" s="1414" t="s">
        <v>240</v>
      </c>
      <c r="E48" s="1419"/>
      <c r="F48" s="1422"/>
      <c r="G48" s="1317"/>
      <c r="H48" s="1309"/>
      <c r="I48" s="1309"/>
      <c r="J48" s="1309"/>
      <c r="K48" s="1309"/>
      <c r="L48" s="1309"/>
      <c r="M48" s="1309"/>
      <c r="N48" s="1309"/>
      <c r="O48" s="1309"/>
      <c r="P48" s="1309"/>
      <c r="Q48" s="1309"/>
      <c r="R48" s="1309"/>
      <c r="S48" s="1309"/>
      <c r="T48" s="1447"/>
      <c r="U48" s="1451"/>
      <c r="V48" s="1320"/>
      <c r="W48" s="1309"/>
      <c r="X48" s="1309"/>
      <c r="Y48" s="1309"/>
      <c r="Z48" s="1317"/>
      <c r="AA48" s="1309"/>
      <c r="AB48" s="1309"/>
      <c r="AC48" s="1327"/>
      <c r="AD48" s="1466"/>
    </row>
    <row r="49" spans="2:30" s="1309" customFormat="1" ht="15.75" customHeight="1">
      <c r="B49" s="1403"/>
      <c r="C49" s="1409"/>
      <c r="D49" s="1415"/>
      <c r="E49" s="1420"/>
      <c r="F49" s="1423"/>
      <c r="G49" s="1317"/>
      <c r="H49" s="1309" t="s">
        <v>260</v>
      </c>
      <c r="I49" s="1309"/>
      <c r="J49" s="1309"/>
      <c r="K49" s="1309"/>
      <c r="L49" s="1309"/>
      <c r="M49" s="1309"/>
      <c r="N49" s="1309"/>
      <c r="O49" s="1309"/>
      <c r="P49" s="1309"/>
      <c r="Q49" s="1309"/>
      <c r="R49" s="1309"/>
      <c r="S49" s="1309"/>
      <c r="T49" s="1309"/>
      <c r="U49" s="1320"/>
      <c r="V49" s="1320"/>
      <c r="W49" s="1309"/>
      <c r="X49" s="1309"/>
      <c r="Y49" s="1309"/>
      <c r="Z49" s="1317"/>
      <c r="AA49" s="1346" t="s">
        <v>449</v>
      </c>
      <c r="AB49" s="1346" t="s">
        <v>452</v>
      </c>
      <c r="AC49" s="1346" t="s">
        <v>434</v>
      </c>
      <c r="AD49" s="1468"/>
    </row>
    <row r="50" spans="2:30" s="1309" customFormat="1" ht="27" customHeight="1">
      <c r="B50" s="1403"/>
      <c r="C50" s="1409"/>
      <c r="D50" s="1415"/>
      <c r="E50" s="1420"/>
      <c r="F50" s="1423"/>
      <c r="G50" s="1317"/>
      <c r="H50" s="1309"/>
      <c r="I50" s="1311" t="s">
        <v>462</v>
      </c>
      <c r="J50" s="1439" t="s">
        <v>188</v>
      </c>
      <c r="K50" s="1443"/>
      <c r="L50" s="1443"/>
      <c r="M50" s="1443"/>
      <c r="N50" s="1443"/>
      <c r="O50" s="1443"/>
      <c r="P50" s="1443"/>
      <c r="Q50" s="1443"/>
      <c r="R50" s="1443"/>
      <c r="S50" s="1443"/>
      <c r="T50" s="1448"/>
      <c r="U50" s="1311"/>
      <c r="V50" s="1335"/>
      <c r="W50" s="1347" t="s">
        <v>473</v>
      </c>
      <c r="X50" s="1309"/>
      <c r="Y50" s="1309"/>
      <c r="Z50" s="1317"/>
      <c r="AA50" s="1309"/>
      <c r="AB50" s="1309"/>
      <c r="AC50" s="1327"/>
      <c r="AD50" s="1466"/>
    </row>
    <row r="51" spans="2:30" s="1309" customFormat="1" ht="18" customHeight="1">
      <c r="B51" s="1403"/>
      <c r="C51" s="1409"/>
      <c r="D51" s="1415"/>
      <c r="E51" s="1420"/>
      <c r="F51" s="1423"/>
      <c r="G51" s="1317"/>
      <c r="H51" s="1309"/>
      <c r="I51" s="1388" t="s">
        <v>360</v>
      </c>
      <c r="J51" s="1440" t="s">
        <v>508</v>
      </c>
      <c r="K51" s="1442"/>
      <c r="L51" s="1442"/>
      <c r="M51" s="1442"/>
      <c r="N51" s="1442"/>
      <c r="O51" s="1442"/>
      <c r="P51" s="1442"/>
      <c r="Q51" s="1442"/>
      <c r="R51" s="1442"/>
      <c r="S51" s="1442"/>
      <c r="T51" s="1442"/>
      <c r="U51" s="1311"/>
      <c r="V51" s="1335"/>
      <c r="W51" s="1345" t="s">
        <v>473</v>
      </c>
      <c r="X51" s="1309"/>
      <c r="Y51" s="1447"/>
      <c r="Z51" s="1427"/>
      <c r="AA51" s="1320" t="s">
        <v>141</v>
      </c>
      <c r="AB51" s="1320" t="s">
        <v>452</v>
      </c>
      <c r="AC51" s="1320" t="s">
        <v>141</v>
      </c>
      <c r="AD51" s="1466"/>
    </row>
    <row r="52" spans="2:30" s="1309" customFormat="1" ht="6" customHeight="1">
      <c r="B52" s="1403"/>
      <c r="C52" s="1409"/>
      <c r="D52" s="1416"/>
      <c r="E52" s="1421"/>
      <c r="F52" s="1424"/>
      <c r="G52" s="1317"/>
      <c r="H52" s="1309"/>
      <c r="I52" s="1309"/>
      <c r="J52" s="1309"/>
      <c r="K52" s="1309"/>
      <c r="L52" s="1309"/>
      <c r="M52" s="1309"/>
      <c r="N52" s="1309"/>
      <c r="O52" s="1309"/>
      <c r="P52" s="1309"/>
      <c r="Q52" s="1309"/>
      <c r="R52" s="1309"/>
      <c r="S52" s="1309"/>
      <c r="T52" s="1447"/>
      <c r="U52" s="1451"/>
      <c r="V52" s="1320"/>
      <c r="W52" s="1309"/>
      <c r="X52" s="1309"/>
      <c r="Y52" s="1309"/>
      <c r="Z52" s="1317"/>
      <c r="AA52" s="1309"/>
      <c r="AB52" s="1309"/>
      <c r="AC52" s="1327"/>
      <c r="AD52" s="1466"/>
    </row>
    <row r="53" spans="2:30" s="1309" customFormat="1" ht="4.5" customHeight="1">
      <c r="B53" s="1403"/>
      <c r="C53" s="1409"/>
      <c r="D53" s="1414" t="s">
        <v>354</v>
      </c>
      <c r="E53" s="1419"/>
      <c r="F53" s="1422"/>
      <c r="G53" s="1315"/>
      <c r="H53" s="1323"/>
      <c r="I53" s="1323"/>
      <c r="J53" s="1323"/>
      <c r="K53" s="1323"/>
      <c r="L53" s="1323"/>
      <c r="M53" s="1323"/>
      <c r="N53" s="1323"/>
      <c r="O53" s="1323"/>
      <c r="P53" s="1323"/>
      <c r="Q53" s="1323"/>
      <c r="R53" s="1323"/>
      <c r="S53" s="1323"/>
      <c r="T53" s="1323"/>
      <c r="U53" s="1321"/>
      <c r="V53" s="1321"/>
      <c r="W53" s="1323"/>
      <c r="X53" s="1323"/>
      <c r="Y53" s="1323"/>
      <c r="Z53" s="1315"/>
      <c r="AA53" s="1323"/>
      <c r="AB53" s="1323"/>
      <c r="AC53" s="1459"/>
      <c r="AD53" s="1465"/>
    </row>
    <row r="54" spans="2:30" s="1309" customFormat="1" ht="15.75" customHeight="1">
      <c r="B54" s="1403"/>
      <c r="C54" s="1409"/>
      <c r="D54" s="1415"/>
      <c r="E54" s="1420"/>
      <c r="F54" s="1423"/>
      <c r="G54" s="1317"/>
      <c r="H54" s="1309" t="s">
        <v>365</v>
      </c>
      <c r="I54" s="1309"/>
      <c r="J54" s="1309"/>
      <c r="K54" s="1309"/>
      <c r="L54" s="1309"/>
      <c r="M54" s="1309"/>
      <c r="N54" s="1309"/>
      <c r="O54" s="1309"/>
      <c r="P54" s="1309"/>
      <c r="Q54" s="1309"/>
      <c r="R54" s="1309"/>
      <c r="S54" s="1309"/>
      <c r="T54" s="1309"/>
      <c r="U54" s="1320"/>
      <c r="V54" s="1320"/>
      <c r="W54" s="1309"/>
      <c r="X54" s="1309"/>
      <c r="Y54" s="1309"/>
      <c r="Z54" s="1317"/>
      <c r="AA54" s="1346" t="s">
        <v>449</v>
      </c>
      <c r="AB54" s="1346" t="s">
        <v>452</v>
      </c>
      <c r="AC54" s="1346" t="s">
        <v>434</v>
      </c>
      <c r="AD54" s="1468"/>
    </row>
    <row r="55" spans="2:30" s="1309" customFormat="1" ht="30" customHeight="1">
      <c r="B55" s="1403"/>
      <c r="C55" s="1409"/>
      <c r="D55" s="1415"/>
      <c r="E55" s="1420"/>
      <c r="F55" s="1423"/>
      <c r="G55" s="1317"/>
      <c r="H55" s="1309"/>
      <c r="I55" s="1311" t="s">
        <v>462</v>
      </c>
      <c r="J55" s="1439" t="s">
        <v>21</v>
      </c>
      <c r="K55" s="1441"/>
      <c r="L55" s="1441"/>
      <c r="M55" s="1441"/>
      <c r="N55" s="1441"/>
      <c r="O55" s="1441"/>
      <c r="P55" s="1441"/>
      <c r="Q55" s="1441"/>
      <c r="R55" s="1441"/>
      <c r="S55" s="1441"/>
      <c r="T55" s="1441"/>
      <c r="U55" s="1311"/>
      <c r="V55" s="1335"/>
      <c r="W55" s="1347" t="s">
        <v>473</v>
      </c>
      <c r="X55" s="1309"/>
      <c r="Y55" s="1309"/>
      <c r="Z55" s="1317"/>
      <c r="AA55" s="1309"/>
      <c r="AB55" s="1309"/>
      <c r="AC55" s="1327"/>
      <c r="AD55" s="1466"/>
    </row>
    <row r="56" spans="2:30" s="1309" customFormat="1" ht="27" customHeight="1">
      <c r="B56" s="1403"/>
      <c r="C56" s="1409"/>
      <c r="D56" s="1415"/>
      <c r="E56" s="1420"/>
      <c r="F56" s="1423"/>
      <c r="G56" s="1317"/>
      <c r="H56" s="1309"/>
      <c r="I56" s="1388" t="s">
        <v>360</v>
      </c>
      <c r="J56" s="1440" t="s">
        <v>389</v>
      </c>
      <c r="K56" s="1442"/>
      <c r="L56" s="1442"/>
      <c r="M56" s="1442"/>
      <c r="N56" s="1442"/>
      <c r="O56" s="1442"/>
      <c r="P56" s="1442"/>
      <c r="Q56" s="1442"/>
      <c r="R56" s="1442"/>
      <c r="S56" s="1442"/>
      <c r="T56" s="1442"/>
      <c r="U56" s="1311"/>
      <c r="V56" s="1335"/>
      <c r="W56" s="1345" t="s">
        <v>473</v>
      </c>
      <c r="X56" s="1309"/>
      <c r="Y56" s="1447"/>
      <c r="Z56" s="1427"/>
      <c r="AA56" s="1320" t="s">
        <v>141</v>
      </c>
      <c r="AB56" s="1320" t="s">
        <v>452</v>
      </c>
      <c r="AC56" s="1320" t="s">
        <v>141</v>
      </c>
      <c r="AD56" s="1466"/>
    </row>
    <row r="57" spans="2:30" s="1309" customFormat="1" ht="3.75" customHeight="1">
      <c r="B57" s="1404"/>
      <c r="C57" s="1410"/>
      <c r="D57" s="1416"/>
      <c r="E57" s="1421"/>
      <c r="F57" s="1424"/>
      <c r="G57" s="1318"/>
      <c r="H57" s="1330"/>
      <c r="I57" s="1330"/>
      <c r="J57" s="1330"/>
      <c r="K57" s="1330"/>
      <c r="L57" s="1330"/>
      <c r="M57" s="1330"/>
      <c r="N57" s="1330"/>
      <c r="O57" s="1330"/>
      <c r="P57" s="1330"/>
      <c r="Q57" s="1330"/>
      <c r="R57" s="1330"/>
      <c r="S57" s="1330"/>
      <c r="T57" s="1446"/>
      <c r="U57" s="1446"/>
      <c r="V57" s="1330"/>
      <c r="W57" s="1330"/>
      <c r="X57" s="1330"/>
      <c r="Y57" s="1330"/>
      <c r="Z57" s="1318"/>
      <c r="AA57" s="1330"/>
      <c r="AB57" s="1330"/>
      <c r="AC57" s="1438"/>
      <c r="AD57" s="1467"/>
    </row>
    <row r="58" spans="2:30" s="1309" customFormat="1" ht="3.75" customHeight="1">
      <c r="B58" s="1405"/>
      <c r="C58" s="1405"/>
      <c r="D58" s="1405"/>
      <c r="E58" s="1405"/>
      <c r="F58" s="1405"/>
      <c r="G58" s="1309"/>
      <c r="H58" s="1309"/>
      <c r="I58" s="1309"/>
      <c r="J58" s="1309"/>
      <c r="K58" s="1309"/>
      <c r="L58" s="1309"/>
      <c r="M58" s="1309"/>
      <c r="N58" s="1309"/>
      <c r="O58" s="1309"/>
      <c r="P58" s="1309"/>
      <c r="Q58" s="1309"/>
      <c r="R58" s="1309"/>
      <c r="S58" s="1309"/>
      <c r="T58" s="1447"/>
      <c r="U58" s="1447"/>
      <c r="V58" s="1309"/>
      <c r="W58" s="1309"/>
      <c r="X58" s="1309"/>
      <c r="Y58" s="1309"/>
      <c r="Z58" s="1309"/>
      <c r="AA58" s="1309"/>
      <c r="AB58" s="1309"/>
      <c r="AC58" s="1309"/>
      <c r="AD58" s="1309"/>
    </row>
    <row r="59" spans="2:30" s="1309" customFormat="1" ht="13.5" customHeight="1">
      <c r="B59" s="1406" t="s">
        <v>443</v>
      </c>
      <c r="C59" s="1407"/>
      <c r="D59" s="1417" t="s">
        <v>492</v>
      </c>
      <c r="E59" s="1417"/>
      <c r="F59" s="1417"/>
      <c r="G59" s="1417"/>
      <c r="H59" s="1417"/>
      <c r="I59" s="1417"/>
      <c r="J59" s="1417"/>
      <c r="K59" s="1417"/>
      <c r="L59" s="1417"/>
      <c r="M59" s="1417"/>
      <c r="N59" s="1417"/>
      <c r="O59" s="1417"/>
      <c r="P59" s="1417"/>
      <c r="Q59" s="1417"/>
      <c r="R59" s="1417"/>
      <c r="S59" s="1417"/>
      <c r="T59" s="1417"/>
      <c r="U59" s="1417"/>
      <c r="V59" s="1417"/>
      <c r="W59" s="1417"/>
      <c r="X59" s="1417"/>
      <c r="Y59" s="1417"/>
      <c r="Z59" s="1417"/>
      <c r="AA59" s="1417"/>
      <c r="AB59" s="1417"/>
      <c r="AC59" s="1417"/>
      <c r="AD59" s="1417"/>
    </row>
    <row r="60" spans="2:30" s="1309" customFormat="1">
      <c r="B60" s="1407"/>
      <c r="C60" s="1407"/>
      <c r="D60" s="1418"/>
      <c r="E60" s="1418"/>
      <c r="F60" s="1418"/>
      <c r="G60" s="1418"/>
      <c r="H60" s="1418"/>
      <c r="I60" s="1418"/>
      <c r="J60" s="1418"/>
      <c r="K60" s="1418"/>
      <c r="L60" s="1418"/>
      <c r="M60" s="1418"/>
      <c r="N60" s="1418"/>
      <c r="O60" s="1418"/>
      <c r="P60" s="1418"/>
      <c r="Q60" s="1418"/>
      <c r="R60" s="1418"/>
      <c r="S60" s="1418"/>
      <c r="T60" s="1418"/>
      <c r="U60" s="1418"/>
      <c r="V60" s="1418"/>
      <c r="W60" s="1418"/>
      <c r="X60" s="1418"/>
      <c r="Y60" s="1418"/>
      <c r="Z60" s="1418"/>
      <c r="AA60" s="1418"/>
      <c r="AB60" s="1418"/>
      <c r="AC60" s="1418"/>
      <c r="AD60" s="1418"/>
    </row>
    <row r="122" spans="3:7">
      <c r="C122" s="1412"/>
      <c r="D122" s="1412"/>
      <c r="E122" s="1412"/>
      <c r="F122" s="1412"/>
      <c r="G122" s="1412"/>
    </row>
    <row r="123" spans="3:7">
      <c r="C123" s="141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7"/>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115" zoomScaleSheetLayoutView="115" workbookViewId="0">
      <selection activeCell="O19" sqref="O19:AJ19"/>
    </sheetView>
  </sheetViews>
  <sheetFormatPr defaultColWidth="3.5" defaultRowHeight="13.5"/>
  <cols>
    <col min="1" max="1" width="1.25" style="1397" customWidth="1"/>
    <col min="2" max="2" width="3.125" style="1398" customWidth="1"/>
    <col min="3" max="30" width="3.125" style="1397" customWidth="1"/>
    <col min="31" max="31" width="1.25" style="1397" customWidth="1"/>
    <col min="32" max="16384" width="3.5" style="1397"/>
  </cols>
  <sheetData>
    <row r="1" spans="2:30" s="1309" customFormat="1">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1309"/>
      <c r="AA1" s="1309"/>
      <c r="AB1" s="1309"/>
      <c r="AC1" s="1309"/>
      <c r="AD1" s="1309"/>
    </row>
    <row r="2" spans="2:30" s="1309" customFormat="1">
      <c r="B2" s="1309" t="s">
        <v>352</v>
      </c>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row>
    <row r="3" spans="2:30" s="1309" customFormat="1">
      <c r="B3" s="1309"/>
      <c r="C3" s="1309"/>
      <c r="D3" s="1309"/>
      <c r="E3" s="1309"/>
      <c r="F3" s="1309"/>
      <c r="G3" s="1309"/>
      <c r="H3" s="1309"/>
      <c r="I3" s="1309"/>
      <c r="J3" s="1309"/>
      <c r="K3" s="1309"/>
      <c r="L3" s="1309"/>
      <c r="M3" s="1309"/>
      <c r="N3" s="1309"/>
      <c r="O3" s="1309"/>
      <c r="P3" s="1309"/>
      <c r="Q3" s="1309"/>
      <c r="R3" s="1309"/>
      <c r="S3" s="1309"/>
      <c r="T3" s="1309"/>
      <c r="U3" s="1449" t="s">
        <v>340</v>
      </c>
      <c r="V3" s="1320"/>
      <c r="W3" s="1320"/>
      <c r="X3" s="1449" t="s">
        <v>2</v>
      </c>
      <c r="Y3" s="1320"/>
      <c r="Z3" s="1320"/>
      <c r="AA3" s="1449" t="s">
        <v>346</v>
      </c>
      <c r="AB3" s="1320"/>
      <c r="AC3" s="1320"/>
      <c r="AD3" s="1449" t="s">
        <v>441</v>
      </c>
    </row>
    <row r="4" spans="2:30" s="1309" customFormat="1">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449"/>
    </row>
    <row r="5" spans="2:30" s="1309" customFormat="1">
      <c r="B5" s="1320" t="s">
        <v>483</v>
      </c>
      <c r="C5" s="1320"/>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0"/>
      <c r="AD5" s="1320"/>
    </row>
    <row r="6" spans="2:30" s="1309" customFormat="1" ht="28.5" customHeight="1">
      <c r="B6" s="1405" t="s">
        <v>509</v>
      </c>
      <c r="C6" s="1405"/>
      <c r="D6" s="1405"/>
      <c r="E6" s="1405"/>
      <c r="F6" s="1405"/>
      <c r="G6" s="1405"/>
      <c r="H6" s="1405"/>
      <c r="I6" s="1405"/>
      <c r="J6" s="1405"/>
      <c r="K6" s="1405"/>
      <c r="L6" s="1405"/>
      <c r="M6" s="1405"/>
      <c r="N6" s="1405"/>
      <c r="O6" s="1405"/>
      <c r="P6" s="1405"/>
      <c r="Q6" s="1405"/>
      <c r="R6" s="1405"/>
      <c r="S6" s="1405"/>
      <c r="T6" s="1405"/>
      <c r="U6" s="1405"/>
      <c r="V6" s="1405"/>
      <c r="W6" s="1405"/>
      <c r="X6" s="1405"/>
      <c r="Y6" s="1405"/>
      <c r="Z6" s="1405"/>
      <c r="AA6" s="1405"/>
      <c r="AB6" s="1405"/>
      <c r="AC6" s="1405"/>
      <c r="AD6" s="1405"/>
    </row>
    <row r="7" spans="2:30" s="1309" customFormat="1">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row>
    <row r="8" spans="2:30" s="1309" customFormat="1" ht="23.25" customHeight="1">
      <c r="B8" s="1336" t="s">
        <v>18</v>
      </c>
      <c r="C8" s="1336"/>
      <c r="D8" s="1336"/>
      <c r="E8" s="1336"/>
      <c r="F8" s="1334"/>
      <c r="G8" s="1425"/>
      <c r="H8" s="1432"/>
      <c r="I8" s="1432"/>
      <c r="J8" s="1432"/>
      <c r="K8" s="1432"/>
      <c r="L8" s="1432"/>
      <c r="M8" s="1432"/>
      <c r="N8" s="1432"/>
      <c r="O8" s="1432"/>
      <c r="P8" s="1432"/>
      <c r="Q8" s="1432"/>
      <c r="R8" s="1432"/>
      <c r="S8" s="1432"/>
      <c r="T8" s="1432"/>
      <c r="U8" s="1432"/>
      <c r="V8" s="1432"/>
      <c r="W8" s="1432"/>
      <c r="X8" s="1432"/>
      <c r="Y8" s="1432"/>
      <c r="Z8" s="1432"/>
      <c r="AA8" s="1432"/>
      <c r="AB8" s="1432"/>
      <c r="AC8" s="1432"/>
      <c r="AD8" s="1460"/>
    </row>
    <row r="9" spans="2:30" ht="23.25" customHeight="1">
      <c r="B9" s="1334" t="s">
        <v>487</v>
      </c>
      <c r="C9" s="1338"/>
      <c r="D9" s="1338"/>
      <c r="E9" s="1338"/>
      <c r="F9" s="1338"/>
      <c r="G9" s="1335" t="s">
        <v>141</v>
      </c>
      <c r="H9" s="1339" t="s">
        <v>444</v>
      </c>
      <c r="I9" s="1339"/>
      <c r="J9" s="1339"/>
      <c r="K9" s="1339"/>
      <c r="L9" s="1320" t="s">
        <v>141</v>
      </c>
      <c r="M9" s="1339" t="s">
        <v>445</v>
      </c>
      <c r="N9" s="1339"/>
      <c r="O9" s="1339"/>
      <c r="P9" s="1339"/>
      <c r="Q9" s="1320" t="s">
        <v>141</v>
      </c>
      <c r="R9" s="1339" t="s">
        <v>448</v>
      </c>
      <c r="S9" s="1441"/>
      <c r="T9" s="1441"/>
      <c r="U9" s="1441"/>
      <c r="V9" s="1441"/>
      <c r="W9" s="1441"/>
      <c r="X9" s="1441"/>
      <c r="Y9" s="1441"/>
      <c r="Z9" s="1441"/>
      <c r="AA9" s="1441"/>
      <c r="AB9" s="1441"/>
      <c r="AC9" s="1441"/>
      <c r="AD9" s="1461"/>
    </row>
    <row r="10" spans="2:30" ht="23.25" customHeight="1">
      <c r="B10" s="1315" t="s">
        <v>77</v>
      </c>
      <c r="C10" s="1323"/>
      <c r="D10" s="1323"/>
      <c r="E10" s="1323"/>
      <c r="F10" s="1343"/>
      <c r="G10" s="1320" t="s">
        <v>141</v>
      </c>
      <c r="H10" s="1323" t="s">
        <v>74</v>
      </c>
      <c r="I10" s="1459"/>
      <c r="J10" s="1459"/>
      <c r="K10" s="1459"/>
      <c r="L10" s="1459"/>
      <c r="M10" s="1459"/>
      <c r="N10" s="1323"/>
      <c r="O10" s="1459"/>
      <c r="P10" s="1320" t="s">
        <v>141</v>
      </c>
      <c r="Q10" s="1323" t="s">
        <v>93</v>
      </c>
      <c r="R10" s="1459"/>
      <c r="S10" s="1323"/>
      <c r="T10" s="1481"/>
      <c r="U10" s="1481"/>
      <c r="V10" s="1481"/>
      <c r="W10" s="1481"/>
      <c r="X10" s="1481"/>
      <c r="Y10" s="1481"/>
      <c r="Z10" s="1481"/>
      <c r="AA10" s="1481"/>
      <c r="AB10" s="1481"/>
      <c r="AC10" s="1481"/>
      <c r="AD10" s="1487"/>
    </row>
    <row r="11" spans="2:30" ht="23.25" customHeight="1">
      <c r="B11" s="1318"/>
      <c r="C11" s="1330"/>
      <c r="D11" s="1330"/>
      <c r="E11" s="1330"/>
      <c r="F11" s="1345"/>
      <c r="G11" s="1314" t="s">
        <v>141</v>
      </c>
      <c r="H11" s="1330" t="s">
        <v>377</v>
      </c>
      <c r="I11" s="1438"/>
      <c r="J11" s="1438"/>
      <c r="K11" s="1438"/>
      <c r="L11" s="1438"/>
      <c r="M11" s="1438"/>
      <c r="N11" s="1438"/>
      <c r="O11" s="1438"/>
      <c r="P11" s="1320" t="s">
        <v>141</v>
      </c>
      <c r="Q11" s="1330" t="s">
        <v>125</v>
      </c>
      <c r="R11" s="1438"/>
      <c r="S11" s="1444"/>
      <c r="T11" s="1444"/>
      <c r="U11" s="1444"/>
      <c r="V11" s="1444"/>
      <c r="W11" s="1444"/>
      <c r="X11" s="1444"/>
      <c r="Y11" s="1444"/>
      <c r="Z11" s="1444"/>
      <c r="AA11" s="1444"/>
      <c r="AB11" s="1444"/>
      <c r="AC11" s="1444"/>
      <c r="AD11" s="1463"/>
    </row>
    <row r="12" spans="2:30" ht="23.25" customHeight="1">
      <c r="B12" s="1315" t="s">
        <v>488</v>
      </c>
      <c r="C12" s="1323"/>
      <c r="D12" s="1323"/>
      <c r="E12" s="1323"/>
      <c r="F12" s="1343"/>
      <c r="G12" s="1320" t="s">
        <v>141</v>
      </c>
      <c r="H12" s="1323" t="s">
        <v>418</v>
      </c>
      <c r="I12" s="1459"/>
      <c r="J12" s="1459"/>
      <c r="K12" s="1459"/>
      <c r="L12" s="1459"/>
      <c r="M12" s="1459"/>
      <c r="N12" s="1459"/>
      <c r="O12" s="1459"/>
      <c r="P12" s="1459"/>
      <c r="Q12" s="1459"/>
      <c r="R12" s="1459"/>
      <c r="S12" s="1320" t="s">
        <v>141</v>
      </c>
      <c r="T12" s="1323" t="s">
        <v>189</v>
      </c>
      <c r="U12" s="1481"/>
      <c r="V12" s="1481"/>
      <c r="W12" s="1481"/>
      <c r="X12" s="1481"/>
      <c r="Y12" s="1481"/>
      <c r="Z12" s="1481"/>
      <c r="AA12" s="1481"/>
      <c r="AB12" s="1481"/>
      <c r="AC12" s="1481"/>
      <c r="AD12" s="1487"/>
    </row>
    <row r="13" spans="2:30" ht="23.25" customHeight="1">
      <c r="B13" s="1318"/>
      <c r="C13" s="1330"/>
      <c r="D13" s="1330"/>
      <c r="E13" s="1330"/>
      <c r="F13" s="1345"/>
      <c r="G13" s="1314" t="s">
        <v>141</v>
      </c>
      <c r="H13" s="1330" t="s">
        <v>493</v>
      </c>
      <c r="I13" s="1438"/>
      <c r="J13" s="1438"/>
      <c r="K13" s="1438"/>
      <c r="L13" s="1438"/>
      <c r="M13" s="1438"/>
      <c r="N13" s="1438"/>
      <c r="O13" s="1438"/>
      <c r="P13" s="1438"/>
      <c r="Q13" s="1438"/>
      <c r="R13" s="1438"/>
      <c r="S13" s="1444"/>
      <c r="T13" s="1444"/>
      <c r="U13" s="1444"/>
      <c r="V13" s="1444"/>
      <c r="W13" s="1444"/>
      <c r="X13" s="1444"/>
      <c r="Y13" s="1444"/>
      <c r="Z13" s="1444"/>
      <c r="AA13" s="1444"/>
      <c r="AB13" s="1444"/>
      <c r="AC13" s="1444"/>
      <c r="AD13" s="1463"/>
    </row>
    <row r="14" spans="2:30" s="1309" customFormat="1">
      <c r="B14" s="1309"/>
      <c r="C14" s="1309"/>
      <c r="D14" s="1309"/>
      <c r="E14" s="1309"/>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09"/>
      <c r="AC14" s="1309"/>
      <c r="AD14" s="1309"/>
    </row>
    <row r="15" spans="2:30" s="1309" customFormat="1">
      <c r="B15" s="1309" t="s">
        <v>442</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row>
    <row r="16" spans="2:30" s="1309" customFormat="1">
      <c r="B16" s="1309" t="s">
        <v>469</v>
      </c>
      <c r="C16" s="1309"/>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27"/>
      <c r="AD16" s="1327"/>
    </row>
    <row r="17" spans="2:30" s="1309" customFormat="1" ht="6" customHeight="1">
      <c r="B17" s="1309"/>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row>
    <row r="18" spans="2:30" s="1309" customFormat="1" ht="4.5" customHeight="1">
      <c r="B18" s="1469" t="s">
        <v>396</v>
      </c>
      <c r="C18" s="1472"/>
      <c r="D18" s="1472"/>
      <c r="E18" s="1472"/>
      <c r="F18" s="1475"/>
      <c r="G18" s="1315"/>
      <c r="H18" s="1323"/>
      <c r="I18" s="1323"/>
      <c r="J18" s="1323"/>
      <c r="K18" s="1323"/>
      <c r="L18" s="1323"/>
      <c r="M18" s="1323"/>
      <c r="N18" s="1323"/>
      <c r="O18" s="1323"/>
      <c r="P18" s="1323"/>
      <c r="Q18" s="1323"/>
      <c r="R18" s="1323"/>
      <c r="S18" s="1323"/>
      <c r="T18" s="1323"/>
      <c r="U18" s="1323"/>
      <c r="V18" s="1323"/>
      <c r="W18" s="1323"/>
      <c r="X18" s="1323"/>
      <c r="Y18" s="1323"/>
      <c r="Z18" s="1315"/>
      <c r="AA18" s="1323"/>
      <c r="AB18" s="1323"/>
      <c r="AC18" s="1486"/>
      <c r="AD18" s="1488"/>
    </row>
    <row r="19" spans="2:30" s="1309" customFormat="1" ht="15.75" customHeight="1">
      <c r="B19" s="1470"/>
      <c r="C19" s="1405"/>
      <c r="D19" s="1405"/>
      <c r="E19" s="1405"/>
      <c r="F19" s="1476"/>
      <c r="G19" s="1317"/>
      <c r="H19" s="1309" t="s">
        <v>476</v>
      </c>
      <c r="I19" s="1309"/>
      <c r="J19" s="1309"/>
      <c r="K19" s="1309"/>
      <c r="L19" s="1309"/>
      <c r="M19" s="1309"/>
      <c r="N19" s="1309"/>
      <c r="O19" s="1309"/>
      <c r="P19" s="1309"/>
      <c r="Q19" s="1309"/>
      <c r="R19" s="1309"/>
      <c r="S19" s="1309"/>
      <c r="T19" s="1309"/>
      <c r="U19" s="1309"/>
      <c r="V19" s="1309"/>
      <c r="W19" s="1309"/>
      <c r="X19" s="1309"/>
      <c r="Y19" s="1309"/>
      <c r="Z19" s="1485"/>
      <c r="AA19" s="1346" t="s">
        <v>449</v>
      </c>
      <c r="AB19" s="1346" t="s">
        <v>452</v>
      </c>
      <c r="AC19" s="1346" t="s">
        <v>434</v>
      </c>
      <c r="AD19" s="1466"/>
    </row>
    <row r="20" spans="2:30" s="1309" customFormat="1" ht="18.75" customHeight="1">
      <c r="B20" s="1470"/>
      <c r="C20" s="1405"/>
      <c r="D20" s="1405"/>
      <c r="E20" s="1405"/>
      <c r="F20" s="1476"/>
      <c r="G20" s="1317"/>
      <c r="H20" s="1309"/>
      <c r="I20" s="1311" t="s">
        <v>462</v>
      </c>
      <c r="J20" s="1440" t="s">
        <v>496</v>
      </c>
      <c r="K20" s="1442"/>
      <c r="L20" s="1442"/>
      <c r="M20" s="1442"/>
      <c r="N20" s="1442"/>
      <c r="O20" s="1442"/>
      <c r="P20" s="1442"/>
      <c r="Q20" s="1442"/>
      <c r="R20" s="1442"/>
      <c r="S20" s="1442"/>
      <c r="T20" s="1442"/>
      <c r="U20" s="1338"/>
      <c r="V20" s="1391"/>
      <c r="W20" s="1339"/>
      <c r="X20" s="1347" t="s">
        <v>473</v>
      </c>
      <c r="Y20" s="1309"/>
      <c r="Z20" s="1427"/>
      <c r="AA20" s="1351"/>
      <c r="AB20" s="1320"/>
      <c r="AC20" s="1351"/>
      <c r="AD20" s="1466"/>
    </row>
    <row r="21" spans="2:30" s="1309" customFormat="1" ht="18.75" customHeight="1">
      <c r="B21" s="1470"/>
      <c r="C21" s="1405"/>
      <c r="D21" s="1405"/>
      <c r="E21" s="1405"/>
      <c r="F21" s="1476"/>
      <c r="G21" s="1317"/>
      <c r="H21" s="1309"/>
      <c r="I21" s="1311" t="s">
        <v>360</v>
      </c>
      <c r="J21" s="1432" t="s">
        <v>497</v>
      </c>
      <c r="K21" s="1338"/>
      <c r="L21" s="1338"/>
      <c r="M21" s="1338"/>
      <c r="N21" s="1338"/>
      <c r="O21" s="1338"/>
      <c r="P21" s="1338"/>
      <c r="Q21" s="1338"/>
      <c r="R21" s="1338"/>
      <c r="S21" s="1338"/>
      <c r="T21" s="1338"/>
      <c r="U21" s="1347"/>
      <c r="V21" s="1457"/>
      <c r="W21" s="1438"/>
      <c r="X21" s="1345" t="s">
        <v>473</v>
      </c>
      <c r="Y21" s="1447"/>
      <c r="Z21" s="1427"/>
      <c r="AA21" s="1320" t="s">
        <v>141</v>
      </c>
      <c r="AB21" s="1320" t="s">
        <v>452</v>
      </c>
      <c r="AC21" s="1320" t="s">
        <v>141</v>
      </c>
      <c r="AD21" s="1466"/>
    </row>
    <row r="22" spans="2:30" s="1309" customFormat="1">
      <c r="B22" s="1470"/>
      <c r="C22" s="1405"/>
      <c r="D22" s="1405"/>
      <c r="E22" s="1405"/>
      <c r="F22" s="1476"/>
      <c r="G22" s="1317"/>
      <c r="H22" s="1309" t="s">
        <v>446</v>
      </c>
      <c r="I22" s="1309"/>
      <c r="J22" s="1309"/>
      <c r="K22" s="1309"/>
      <c r="L22" s="1309"/>
      <c r="M22" s="1309"/>
      <c r="N22" s="1309"/>
      <c r="O22" s="1309"/>
      <c r="P22" s="1309"/>
      <c r="Q22" s="1309"/>
      <c r="R22" s="1309"/>
      <c r="S22" s="1309"/>
      <c r="T22" s="1309"/>
      <c r="U22" s="1309"/>
      <c r="V22" s="1309"/>
      <c r="W22" s="1309"/>
      <c r="X22" s="1309"/>
      <c r="Y22" s="1309"/>
      <c r="Z22" s="1317"/>
      <c r="AA22" s="1309"/>
      <c r="AB22" s="1309"/>
      <c r="AC22" s="1327"/>
      <c r="AD22" s="1466"/>
    </row>
    <row r="23" spans="2:30" s="1309" customFormat="1" ht="15.75" customHeight="1">
      <c r="B23" s="1470"/>
      <c r="C23" s="1405"/>
      <c r="D23" s="1405"/>
      <c r="E23" s="1405"/>
      <c r="F23" s="1476"/>
      <c r="G23" s="1317"/>
      <c r="H23" s="1309" t="s">
        <v>335</v>
      </c>
      <c r="I23" s="1309"/>
      <c r="J23" s="1309"/>
      <c r="K23" s="1309"/>
      <c r="L23" s="1309"/>
      <c r="M23" s="1309"/>
      <c r="N23" s="1309"/>
      <c r="O23" s="1309"/>
      <c r="P23" s="1309"/>
      <c r="Q23" s="1309"/>
      <c r="R23" s="1309"/>
      <c r="S23" s="1309"/>
      <c r="T23" s="1447"/>
      <c r="U23" s="1309"/>
      <c r="V23" s="1447"/>
      <c r="W23" s="1309"/>
      <c r="X23" s="1309"/>
      <c r="Y23" s="1309"/>
      <c r="Z23" s="1427"/>
      <c r="AA23" s="1327"/>
      <c r="AB23" s="1327"/>
      <c r="AC23" s="1327"/>
      <c r="AD23" s="1466"/>
    </row>
    <row r="24" spans="2:30" s="1309" customFormat="1" ht="30" customHeight="1">
      <c r="B24" s="1470"/>
      <c r="C24" s="1405"/>
      <c r="D24" s="1405"/>
      <c r="E24" s="1405"/>
      <c r="F24" s="1476"/>
      <c r="G24" s="1317"/>
      <c r="H24" s="1309"/>
      <c r="I24" s="1311" t="s">
        <v>203</v>
      </c>
      <c r="J24" s="1440" t="s">
        <v>499</v>
      </c>
      <c r="K24" s="1442"/>
      <c r="L24" s="1442"/>
      <c r="M24" s="1442"/>
      <c r="N24" s="1442"/>
      <c r="O24" s="1442"/>
      <c r="P24" s="1442"/>
      <c r="Q24" s="1442"/>
      <c r="R24" s="1442"/>
      <c r="S24" s="1442"/>
      <c r="T24" s="1442"/>
      <c r="U24" s="1482"/>
      <c r="V24" s="1391"/>
      <c r="W24" s="1339"/>
      <c r="X24" s="1347" t="s">
        <v>473</v>
      </c>
      <c r="Y24" s="1447"/>
      <c r="Z24" s="1427"/>
      <c r="AA24" s="1320" t="s">
        <v>141</v>
      </c>
      <c r="AB24" s="1320" t="s">
        <v>452</v>
      </c>
      <c r="AC24" s="1320" t="s">
        <v>141</v>
      </c>
      <c r="AD24" s="1466"/>
    </row>
    <row r="25" spans="2:30" s="1309" customFormat="1" ht="6" customHeight="1">
      <c r="B25" s="1471"/>
      <c r="C25" s="1473"/>
      <c r="D25" s="1473"/>
      <c r="E25" s="1473"/>
      <c r="F25" s="1477"/>
      <c r="G25" s="1318"/>
      <c r="H25" s="1330"/>
      <c r="I25" s="1330"/>
      <c r="J25" s="1330"/>
      <c r="K25" s="1330"/>
      <c r="L25" s="1330"/>
      <c r="M25" s="1330"/>
      <c r="N25" s="1330"/>
      <c r="O25" s="1330"/>
      <c r="P25" s="1330"/>
      <c r="Q25" s="1330"/>
      <c r="R25" s="1330"/>
      <c r="S25" s="1330"/>
      <c r="T25" s="1446"/>
      <c r="U25" s="1446"/>
      <c r="V25" s="1330"/>
      <c r="W25" s="1330"/>
      <c r="X25" s="1330"/>
      <c r="Y25" s="1330"/>
      <c r="Z25" s="1318"/>
      <c r="AA25" s="1330"/>
      <c r="AB25" s="1330"/>
      <c r="AC25" s="1438"/>
      <c r="AD25" s="1467"/>
    </row>
    <row r="26" spans="2:30" s="1309" customFormat="1" ht="9.75" customHeight="1">
      <c r="B26" s="1405"/>
      <c r="C26" s="1405"/>
      <c r="D26" s="1405"/>
      <c r="E26" s="1405"/>
      <c r="F26" s="1405"/>
      <c r="G26" s="1309"/>
      <c r="H26" s="1309"/>
      <c r="I26" s="1309"/>
      <c r="J26" s="1309"/>
      <c r="K26" s="1309"/>
      <c r="L26" s="1309"/>
      <c r="M26" s="1309"/>
      <c r="N26" s="1309"/>
      <c r="O26" s="1309"/>
      <c r="P26" s="1309"/>
      <c r="Q26" s="1309"/>
      <c r="R26" s="1309"/>
      <c r="S26" s="1309"/>
      <c r="T26" s="1447"/>
      <c r="U26" s="1447"/>
      <c r="V26" s="1309"/>
      <c r="W26" s="1309"/>
      <c r="X26" s="1309"/>
      <c r="Y26" s="1309"/>
      <c r="Z26" s="1309"/>
      <c r="AA26" s="1309"/>
      <c r="AB26" s="1309"/>
      <c r="AC26" s="1309"/>
      <c r="AD26" s="1309"/>
    </row>
    <row r="27" spans="2:30" s="1309" customFormat="1">
      <c r="B27" s="1309" t="s">
        <v>489</v>
      </c>
      <c r="C27" s="1405"/>
      <c r="D27" s="1405"/>
      <c r="E27" s="1405"/>
      <c r="F27" s="1405"/>
      <c r="G27" s="1309"/>
      <c r="H27" s="1309"/>
      <c r="I27" s="1309"/>
      <c r="J27" s="1309"/>
      <c r="K27" s="1309"/>
      <c r="L27" s="1309"/>
      <c r="M27" s="1309"/>
      <c r="N27" s="1309"/>
      <c r="O27" s="1309"/>
      <c r="P27" s="1309"/>
      <c r="Q27" s="1309"/>
      <c r="R27" s="1309"/>
      <c r="S27" s="1309"/>
      <c r="T27" s="1447"/>
      <c r="U27" s="1447"/>
      <c r="V27" s="1309"/>
      <c r="W27" s="1309"/>
      <c r="X27" s="1309"/>
      <c r="Y27" s="1309"/>
      <c r="Z27" s="1309"/>
      <c r="AA27" s="1309"/>
      <c r="AB27" s="1309"/>
      <c r="AC27" s="1309"/>
      <c r="AD27" s="1309"/>
    </row>
    <row r="28" spans="2:30" s="1309" customFormat="1" ht="6.75" customHeight="1">
      <c r="B28" s="1405"/>
      <c r="C28" s="1405"/>
      <c r="D28" s="1405"/>
      <c r="E28" s="1405"/>
      <c r="F28" s="1405"/>
      <c r="G28" s="1309"/>
      <c r="H28" s="1309"/>
      <c r="I28" s="1309"/>
      <c r="J28" s="1309"/>
      <c r="K28" s="1309"/>
      <c r="L28" s="1309"/>
      <c r="M28" s="1309"/>
      <c r="N28" s="1309"/>
      <c r="O28" s="1309"/>
      <c r="P28" s="1309"/>
      <c r="Q28" s="1309"/>
      <c r="R28" s="1309"/>
      <c r="S28" s="1309"/>
      <c r="T28" s="1447"/>
      <c r="U28" s="1447"/>
      <c r="V28" s="1309"/>
      <c r="W28" s="1309"/>
      <c r="X28" s="1309"/>
      <c r="Y28" s="1309"/>
      <c r="Z28" s="1309"/>
      <c r="AA28" s="1309"/>
      <c r="AB28" s="1309"/>
      <c r="AC28" s="1309"/>
      <c r="AD28" s="1309"/>
    </row>
    <row r="29" spans="2:30" s="1309" customFormat="1" ht="4.5" customHeight="1">
      <c r="B29" s="1469" t="s">
        <v>396</v>
      </c>
      <c r="C29" s="1472"/>
      <c r="D29" s="1472"/>
      <c r="E29" s="1472"/>
      <c r="F29" s="1475"/>
      <c r="G29" s="1315"/>
      <c r="H29" s="1323"/>
      <c r="I29" s="1323"/>
      <c r="J29" s="1323"/>
      <c r="K29" s="1323"/>
      <c r="L29" s="1323"/>
      <c r="M29" s="1323"/>
      <c r="N29" s="1323"/>
      <c r="O29" s="1323"/>
      <c r="P29" s="1323"/>
      <c r="Q29" s="1323"/>
      <c r="R29" s="1323"/>
      <c r="S29" s="1323"/>
      <c r="T29" s="1323"/>
      <c r="U29" s="1323"/>
      <c r="V29" s="1323"/>
      <c r="W29" s="1323"/>
      <c r="X29" s="1323"/>
      <c r="Y29" s="1323"/>
      <c r="Z29" s="1315"/>
      <c r="AA29" s="1323"/>
      <c r="AB29" s="1323"/>
      <c r="AC29" s="1459"/>
      <c r="AD29" s="1465"/>
    </row>
    <row r="30" spans="2:30" s="1309" customFormat="1" ht="15.75" customHeight="1">
      <c r="B30" s="1470"/>
      <c r="C30" s="1405"/>
      <c r="D30" s="1405"/>
      <c r="E30" s="1405"/>
      <c r="F30" s="1476"/>
      <c r="G30" s="1317"/>
      <c r="H30" s="1309" t="s">
        <v>254</v>
      </c>
      <c r="I30" s="1309"/>
      <c r="J30" s="1309"/>
      <c r="K30" s="1309"/>
      <c r="L30" s="1309"/>
      <c r="M30" s="1309"/>
      <c r="N30" s="1309"/>
      <c r="O30" s="1309"/>
      <c r="P30" s="1309"/>
      <c r="Q30" s="1309"/>
      <c r="R30" s="1309"/>
      <c r="S30" s="1309"/>
      <c r="T30" s="1309"/>
      <c r="U30" s="1309"/>
      <c r="V30" s="1309"/>
      <c r="W30" s="1309"/>
      <c r="X30" s="1309"/>
      <c r="Y30" s="1309"/>
      <c r="Z30" s="1317"/>
      <c r="AA30" s="1346" t="s">
        <v>449</v>
      </c>
      <c r="AB30" s="1346" t="s">
        <v>452</v>
      </c>
      <c r="AC30" s="1346" t="s">
        <v>434</v>
      </c>
      <c r="AD30" s="1468"/>
    </row>
    <row r="31" spans="2:30" s="1309" customFormat="1" ht="18.75" customHeight="1">
      <c r="B31" s="1470"/>
      <c r="C31" s="1405"/>
      <c r="D31" s="1405"/>
      <c r="E31" s="1405"/>
      <c r="F31" s="1476"/>
      <c r="G31" s="1317"/>
      <c r="H31" s="1309"/>
      <c r="I31" s="1311" t="s">
        <v>462</v>
      </c>
      <c r="J31" s="1440" t="s">
        <v>496</v>
      </c>
      <c r="K31" s="1442"/>
      <c r="L31" s="1442"/>
      <c r="M31" s="1442"/>
      <c r="N31" s="1442"/>
      <c r="O31" s="1442"/>
      <c r="P31" s="1442"/>
      <c r="Q31" s="1442"/>
      <c r="R31" s="1442"/>
      <c r="S31" s="1442"/>
      <c r="T31" s="1442"/>
      <c r="U31" s="1347"/>
      <c r="V31" s="1391"/>
      <c r="W31" s="1339"/>
      <c r="X31" s="1347" t="s">
        <v>473</v>
      </c>
      <c r="Y31" s="1309"/>
      <c r="Z31" s="1317"/>
      <c r="AA31" s="1351"/>
      <c r="AB31" s="1320"/>
      <c r="AC31" s="1351"/>
      <c r="AD31" s="1466"/>
    </row>
    <row r="32" spans="2:30" s="1309" customFormat="1" ht="18.75" customHeight="1">
      <c r="B32" s="1470"/>
      <c r="C32" s="1405"/>
      <c r="D32" s="1405"/>
      <c r="E32" s="1405"/>
      <c r="F32" s="1476"/>
      <c r="G32" s="1317"/>
      <c r="H32" s="1309"/>
      <c r="I32" s="1388" t="s">
        <v>360</v>
      </c>
      <c r="J32" s="1478" t="s">
        <v>497</v>
      </c>
      <c r="K32" s="1330"/>
      <c r="L32" s="1330"/>
      <c r="M32" s="1330"/>
      <c r="N32" s="1330"/>
      <c r="O32" s="1330"/>
      <c r="P32" s="1330"/>
      <c r="Q32" s="1330"/>
      <c r="R32" s="1330"/>
      <c r="S32" s="1330"/>
      <c r="T32" s="1330"/>
      <c r="U32" s="1345"/>
      <c r="V32" s="1457"/>
      <c r="W32" s="1438"/>
      <c r="X32" s="1345" t="s">
        <v>473</v>
      </c>
      <c r="Y32" s="1447"/>
      <c r="Z32" s="1427"/>
      <c r="AA32" s="1320" t="s">
        <v>141</v>
      </c>
      <c r="AB32" s="1320" t="s">
        <v>452</v>
      </c>
      <c r="AC32" s="1320" t="s">
        <v>141</v>
      </c>
      <c r="AD32" s="1466"/>
    </row>
    <row r="33" spans="2:30" s="1309" customFormat="1" ht="6" customHeight="1">
      <c r="B33" s="1471"/>
      <c r="C33" s="1473"/>
      <c r="D33" s="1473"/>
      <c r="E33" s="1473"/>
      <c r="F33" s="1477"/>
      <c r="G33" s="1318"/>
      <c r="H33" s="1330"/>
      <c r="I33" s="1330"/>
      <c r="J33" s="1330"/>
      <c r="K33" s="1330"/>
      <c r="L33" s="1330"/>
      <c r="M33" s="1330"/>
      <c r="N33" s="1330"/>
      <c r="O33" s="1330"/>
      <c r="P33" s="1330"/>
      <c r="Q33" s="1330"/>
      <c r="R33" s="1330"/>
      <c r="S33" s="1330"/>
      <c r="T33" s="1446"/>
      <c r="U33" s="1446"/>
      <c r="V33" s="1330"/>
      <c r="W33" s="1330"/>
      <c r="X33" s="1330"/>
      <c r="Y33" s="1330"/>
      <c r="Z33" s="1318"/>
      <c r="AA33" s="1330"/>
      <c r="AB33" s="1330"/>
      <c r="AC33" s="1438"/>
      <c r="AD33" s="1467"/>
    </row>
    <row r="34" spans="2:30" s="1309" customFormat="1" ht="9.75" customHeight="1">
      <c r="B34" s="1405"/>
      <c r="C34" s="1405"/>
      <c r="D34" s="1405"/>
      <c r="E34" s="1405"/>
      <c r="F34" s="1405"/>
      <c r="G34" s="1309"/>
      <c r="H34" s="1309"/>
      <c r="I34" s="1309"/>
      <c r="J34" s="1309"/>
      <c r="K34" s="1309"/>
      <c r="L34" s="1309"/>
      <c r="M34" s="1309"/>
      <c r="N34" s="1309"/>
      <c r="O34" s="1309"/>
      <c r="P34" s="1309"/>
      <c r="Q34" s="1309"/>
      <c r="R34" s="1309"/>
      <c r="S34" s="1309"/>
      <c r="T34" s="1447"/>
      <c r="U34" s="1447"/>
      <c r="V34" s="1309"/>
      <c r="W34" s="1309"/>
      <c r="X34" s="1309"/>
      <c r="Y34" s="1309"/>
      <c r="Z34" s="1309"/>
      <c r="AA34" s="1309"/>
      <c r="AB34" s="1309"/>
      <c r="AC34" s="1309"/>
      <c r="AD34" s="1309"/>
    </row>
    <row r="35" spans="2:30" s="1309" customFormat="1" ht="13.5" customHeight="1">
      <c r="B35" s="1309" t="s">
        <v>108</v>
      </c>
      <c r="C35" s="1405"/>
      <c r="D35" s="1405"/>
      <c r="E35" s="1405"/>
      <c r="F35" s="1405"/>
      <c r="G35" s="1309"/>
      <c r="H35" s="1309"/>
      <c r="I35" s="1309"/>
      <c r="J35" s="1309"/>
      <c r="K35" s="1309"/>
      <c r="L35" s="1309"/>
      <c r="M35" s="1309"/>
      <c r="N35" s="1309"/>
      <c r="O35" s="1309"/>
      <c r="P35" s="1309"/>
      <c r="Q35" s="1309"/>
      <c r="R35" s="1309"/>
      <c r="S35" s="1309"/>
      <c r="T35" s="1447"/>
      <c r="U35" s="1447"/>
      <c r="V35" s="1309"/>
      <c r="W35" s="1309"/>
      <c r="X35" s="1309"/>
      <c r="Y35" s="1309"/>
      <c r="Z35" s="1309"/>
      <c r="AA35" s="1309"/>
      <c r="AB35" s="1309"/>
      <c r="AC35" s="1309"/>
      <c r="AD35" s="1309"/>
    </row>
    <row r="36" spans="2:30" s="1309" customFormat="1" ht="6.75" customHeight="1">
      <c r="B36" s="1405"/>
      <c r="C36" s="1405"/>
      <c r="D36" s="1405"/>
      <c r="E36" s="1405"/>
      <c r="F36" s="1405"/>
      <c r="G36" s="1309"/>
      <c r="H36" s="1309"/>
      <c r="I36" s="1309"/>
      <c r="J36" s="1309"/>
      <c r="K36" s="1309"/>
      <c r="L36" s="1309"/>
      <c r="M36" s="1309"/>
      <c r="N36" s="1309"/>
      <c r="O36" s="1309"/>
      <c r="P36" s="1309"/>
      <c r="Q36" s="1309"/>
      <c r="R36" s="1309"/>
      <c r="S36" s="1309"/>
      <c r="T36" s="1447"/>
      <c r="U36" s="1447"/>
      <c r="V36" s="1309"/>
      <c r="W36" s="1309"/>
      <c r="X36" s="1309"/>
      <c r="Y36" s="1309"/>
      <c r="Z36" s="1309"/>
      <c r="AA36" s="1309"/>
      <c r="AB36" s="1309"/>
      <c r="AC36" s="1309"/>
      <c r="AD36" s="1309"/>
    </row>
    <row r="37" spans="2:30" s="1309" customFormat="1" ht="4.5" customHeight="1">
      <c r="B37" s="1469" t="s">
        <v>396</v>
      </c>
      <c r="C37" s="1472"/>
      <c r="D37" s="1472"/>
      <c r="E37" s="1472"/>
      <c r="F37" s="1475"/>
      <c r="G37" s="1315"/>
      <c r="H37" s="1323"/>
      <c r="I37" s="1323"/>
      <c r="J37" s="1323"/>
      <c r="K37" s="1323"/>
      <c r="L37" s="1323"/>
      <c r="M37" s="1323"/>
      <c r="N37" s="1323"/>
      <c r="O37" s="1323"/>
      <c r="P37" s="1323"/>
      <c r="Q37" s="1323"/>
      <c r="R37" s="1323"/>
      <c r="S37" s="1323"/>
      <c r="T37" s="1323"/>
      <c r="U37" s="1323"/>
      <c r="V37" s="1323"/>
      <c r="W37" s="1323"/>
      <c r="X37" s="1323"/>
      <c r="Y37" s="1323"/>
      <c r="Z37" s="1315"/>
      <c r="AA37" s="1323"/>
      <c r="AB37" s="1323"/>
      <c r="AC37" s="1459"/>
      <c r="AD37" s="1465"/>
    </row>
    <row r="38" spans="2:30" s="1309" customFormat="1" ht="15.75" customHeight="1">
      <c r="B38" s="1471"/>
      <c r="C38" s="1473"/>
      <c r="D38" s="1473"/>
      <c r="E38" s="1473"/>
      <c r="F38" s="1477"/>
      <c r="G38" s="1317"/>
      <c r="H38" s="1309" t="s">
        <v>480</v>
      </c>
      <c r="I38" s="1330"/>
      <c r="J38" s="1330"/>
      <c r="K38" s="1330"/>
      <c r="L38" s="1330"/>
      <c r="M38" s="1330"/>
      <c r="N38" s="1330"/>
      <c r="O38" s="1330"/>
      <c r="P38" s="1330"/>
      <c r="Q38" s="1330"/>
      <c r="R38" s="1330"/>
      <c r="S38" s="1330"/>
      <c r="T38" s="1330"/>
      <c r="U38" s="1330"/>
      <c r="V38" s="1330"/>
      <c r="W38" s="1330"/>
      <c r="X38" s="1330"/>
      <c r="Y38" s="1309"/>
      <c r="Z38" s="1317"/>
      <c r="AA38" s="1346" t="s">
        <v>449</v>
      </c>
      <c r="AB38" s="1346" t="s">
        <v>452</v>
      </c>
      <c r="AC38" s="1346" t="s">
        <v>434</v>
      </c>
      <c r="AD38" s="1468"/>
    </row>
    <row r="39" spans="2:30" s="1309" customFormat="1" ht="18.75" customHeight="1">
      <c r="B39" s="1470"/>
      <c r="C39" s="1472"/>
      <c r="D39" s="1405"/>
      <c r="E39" s="1405"/>
      <c r="F39" s="1476"/>
      <c r="G39" s="1317"/>
      <c r="H39" s="1309"/>
      <c r="I39" s="1388" t="s">
        <v>462</v>
      </c>
      <c r="J39" s="1479" t="s">
        <v>496</v>
      </c>
      <c r="K39" s="1480"/>
      <c r="L39" s="1480"/>
      <c r="M39" s="1480"/>
      <c r="N39" s="1480"/>
      <c r="O39" s="1480"/>
      <c r="P39" s="1480"/>
      <c r="Q39" s="1480"/>
      <c r="R39" s="1480"/>
      <c r="S39" s="1480"/>
      <c r="T39" s="1480"/>
      <c r="U39" s="1345"/>
      <c r="V39" s="1483"/>
      <c r="W39" s="1457"/>
      <c r="X39" s="1345" t="s">
        <v>473</v>
      </c>
      <c r="Y39" s="1309"/>
      <c r="Z39" s="1317"/>
      <c r="AA39" s="1351"/>
      <c r="AB39" s="1320"/>
      <c r="AC39" s="1351"/>
      <c r="AD39" s="1466"/>
    </row>
    <row r="40" spans="2:30" s="1309" customFormat="1" ht="18.75" customHeight="1">
      <c r="B40" s="1470"/>
      <c r="C40" s="1405"/>
      <c r="D40" s="1405"/>
      <c r="E40" s="1405"/>
      <c r="F40" s="1476"/>
      <c r="G40" s="1317"/>
      <c r="H40" s="1309"/>
      <c r="I40" s="1388" t="s">
        <v>360</v>
      </c>
      <c r="J40" s="1478" t="s">
        <v>497</v>
      </c>
      <c r="K40" s="1330"/>
      <c r="L40" s="1330"/>
      <c r="M40" s="1330"/>
      <c r="N40" s="1330"/>
      <c r="O40" s="1330"/>
      <c r="P40" s="1330"/>
      <c r="Q40" s="1330"/>
      <c r="R40" s="1330"/>
      <c r="S40" s="1330"/>
      <c r="T40" s="1330"/>
      <c r="U40" s="1345"/>
      <c r="V40" s="1484"/>
      <c r="W40" s="1391"/>
      <c r="X40" s="1345" t="s">
        <v>473</v>
      </c>
      <c r="Y40" s="1447"/>
      <c r="Z40" s="1427"/>
      <c r="AA40" s="1320" t="s">
        <v>141</v>
      </c>
      <c r="AB40" s="1320" t="s">
        <v>452</v>
      </c>
      <c r="AC40" s="1320" t="s">
        <v>141</v>
      </c>
      <c r="AD40" s="1466"/>
    </row>
    <row r="41" spans="2:30" s="1309" customFormat="1" ht="6" customHeight="1">
      <c r="B41" s="1471"/>
      <c r="C41" s="1473"/>
      <c r="D41" s="1473"/>
      <c r="E41" s="1473"/>
      <c r="F41" s="1477"/>
      <c r="G41" s="1318"/>
      <c r="H41" s="1330"/>
      <c r="I41" s="1330"/>
      <c r="J41" s="1330"/>
      <c r="K41" s="1330"/>
      <c r="L41" s="1330"/>
      <c r="M41" s="1330"/>
      <c r="N41" s="1330"/>
      <c r="O41" s="1330"/>
      <c r="P41" s="1330"/>
      <c r="Q41" s="1330"/>
      <c r="R41" s="1330"/>
      <c r="S41" s="1330"/>
      <c r="T41" s="1446"/>
      <c r="U41" s="1446"/>
      <c r="V41" s="1330"/>
      <c r="W41" s="1330"/>
      <c r="X41" s="1330"/>
      <c r="Y41" s="1330"/>
      <c r="Z41" s="1318"/>
      <c r="AA41" s="1330"/>
      <c r="AB41" s="1330"/>
      <c r="AC41" s="1438"/>
      <c r="AD41" s="1467"/>
    </row>
    <row r="42" spans="2:30" s="1309" customFormat="1" ht="4.5" customHeight="1">
      <c r="B42" s="1469" t="s">
        <v>490</v>
      </c>
      <c r="C42" s="1472"/>
      <c r="D42" s="1472"/>
      <c r="E42" s="1472"/>
      <c r="F42" s="1475"/>
      <c r="G42" s="1315"/>
      <c r="H42" s="1323"/>
      <c r="I42" s="1323"/>
      <c r="J42" s="1323"/>
      <c r="K42" s="1323"/>
      <c r="L42" s="1323"/>
      <c r="M42" s="1323"/>
      <c r="N42" s="1323"/>
      <c r="O42" s="1323"/>
      <c r="P42" s="1323"/>
      <c r="Q42" s="1323"/>
      <c r="R42" s="1323"/>
      <c r="S42" s="1323"/>
      <c r="T42" s="1323"/>
      <c r="U42" s="1323"/>
      <c r="V42" s="1323"/>
      <c r="W42" s="1323"/>
      <c r="X42" s="1323"/>
      <c r="Y42" s="1323"/>
      <c r="Z42" s="1315"/>
      <c r="AA42" s="1323"/>
      <c r="AB42" s="1323"/>
      <c r="AC42" s="1459"/>
      <c r="AD42" s="1465"/>
    </row>
    <row r="43" spans="2:30" s="1309" customFormat="1" ht="15.75" customHeight="1">
      <c r="B43" s="1470"/>
      <c r="C43" s="1405"/>
      <c r="D43" s="1405"/>
      <c r="E43" s="1405"/>
      <c r="F43" s="1476"/>
      <c r="G43" s="1317"/>
      <c r="H43" s="1309" t="s">
        <v>365</v>
      </c>
      <c r="I43" s="1309"/>
      <c r="J43" s="1309"/>
      <c r="K43" s="1309"/>
      <c r="L43" s="1309"/>
      <c r="M43" s="1309"/>
      <c r="N43" s="1309"/>
      <c r="O43" s="1309"/>
      <c r="P43" s="1309"/>
      <c r="Q43" s="1309"/>
      <c r="R43" s="1309"/>
      <c r="S43" s="1309"/>
      <c r="T43" s="1309"/>
      <c r="U43" s="1309"/>
      <c r="V43" s="1309"/>
      <c r="W43" s="1309"/>
      <c r="X43" s="1309"/>
      <c r="Y43" s="1309"/>
      <c r="Z43" s="1317"/>
      <c r="AA43" s="1346" t="s">
        <v>449</v>
      </c>
      <c r="AB43" s="1346" t="s">
        <v>452</v>
      </c>
      <c r="AC43" s="1346" t="s">
        <v>434</v>
      </c>
      <c r="AD43" s="1468"/>
    </row>
    <row r="44" spans="2:30" s="1309" customFormat="1" ht="30" customHeight="1">
      <c r="B44" s="1470"/>
      <c r="C44" s="1405"/>
      <c r="D44" s="1405"/>
      <c r="E44" s="1405"/>
      <c r="F44" s="1476"/>
      <c r="G44" s="1317"/>
      <c r="H44" s="1309"/>
      <c r="I44" s="1311" t="s">
        <v>462</v>
      </c>
      <c r="J44" s="1439" t="s">
        <v>15</v>
      </c>
      <c r="K44" s="1443"/>
      <c r="L44" s="1443"/>
      <c r="M44" s="1443"/>
      <c r="N44" s="1443"/>
      <c r="O44" s="1443"/>
      <c r="P44" s="1443"/>
      <c r="Q44" s="1443"/>
      <c r="R44" s="1443"/>
      <c r="S44" s="1443"/>
      <c r="T44" s="1443"/>
      <c r="U44" s="1448"/>
      <c r="V44" s="1484"/>
      <c r="W44" s="1391"/>
      <c r="X44" s="1347" t="s">
        <v>473</v>
      </c>
      <c r="Y44" s="1309"/>
      <c r="Z44" s="1317"/>
      <c r="AA44" s="1351"/>
      <c r="AB44" s="1320"/>
      <c r="AC44" s="1351"/>
      <c r="AD44" s="1466"/>
    </row>
    <row r="45" spans="2:30" s="1309" customFormat="1" ht="33" customHeight="1">
      <c r="B45" s="1470"/>
      <c r="C45" s="1405"/>
      <c r="D45" s="1405"/>
      <c r="E45" s="1405"/>
      <c r="F45" s="1476"/>
      <c r="G45" s="1317"/>
      <c r="H45" s="1309"/>
      <c r="I45" s="1311" t="s">
        <v>360</v>
      </c>
      <c r="J45" s="1439" t="s">
        <v>458</v>
      </c>
      <c r="K45" s="1443"/>
      <c r="L45" s="1443"/>
      <c r="M45" s="1443"/>
      <c r="N45" s="1443"/>
      <c r="O45" s="1443"/>
      <c r="P45" s="1443"/>
      <c r="Q45" s="1443"/>
      <c r="R45" s="1443"/>
      <c r="S45" s="1443"/>
      <c r="T45" s="1443"/>
      <c r="U45" s="1448"/>
      <c r="V45" s="1484"/>
      <c r="W45" s="1391"/>
      <c r="X45" s="1345" t="s">
        <v>473</v>
      </c>
      <c r="Y45" s="1447"/>
      <c r="Z45" s="1427"/>
      <c r="AA45" s="1320" t="s">
        <v>141</v>
      </c>
      <c r="AB45" s="1320" t="s">
        <v>452</v>
      </c>
      <c r="AC45" s="1320" t="s">
        <v>141</v>
      </c>
      <c r="AD45" s="1466"/>
    </row>
    <row r="46" spans="2:30" s="1309" customFormat="1" ht="6" customHeight="1">
      <c r="B46" s="1471"/>
      <c r="C46" s="1473"/>
      <c r="D46" s="1473"/>
      <c r="E46" s="1473"/>
      <c r="F46" s="1477"/>
      <c r="G46" s="1318"/>
      <c r="H46" s="1330"/>
      <c r="I46" s="1330"/>
      <c r="J46" s="1330"/>
      <c r="K46" s="1330"/>
      <c r="L46" s="1330"/>
      <c r="M46" s="1330"/>
      <c r="N46" s="1330"/>
      <c r="O46" s="1330"/>
      <c r="P46" s="1330"/>
      <c r="Q46" s="1330"/>
      <c r="R46" s="1330"/>
      <c r="S46" s="1330"/>
      <c r="T46" s="1446"/>
      <c r="U46" s="1446"/>
      <c r="V46" s="1330"/>
      <c r="W46" s="1330"/>
      <c r="X46" s="1330"/>
      <c r="Y46" s="1330"/>
      <c r="Z46" s="1318"/>
      <c r="AA46" s="1330"/>
      <c r="AB46" s="1330"/>
      <c r="AC46" s="1438"/>
      <c r="AD46" s="1467"/>
    </row>
    <row r="47" spans="2:30" s="1309" customFormat="1" ht="6" customHeight="1">
      <c r="B47" s="1405"/>
      <c r="C47" s="1405"/>
      <c r="D47" s="1405"/>
      <c r="E47" s="1405"/>
      <c r="F47" s="1405"/>
      <c r="G47" s="1309"/>
      <c r="H47" s="1309"/>
      <c r="I47" s="1309"/>
      <c r="J47" s="1309"/>
      <c r="K47" s="1309"/>
      <c r="L47" s="1309"/>
      <c r="M47" s="1309"/>
      <c r="N47" s="1309"/>
      <c r="O47" s="1309"/>
      <c r="P47" s="1309"/>
      <c r="Q47" s="1309"/>
      <c r="R47" s="1309"/>
      <c r="S47" s="1309"/>
      <c r="T47" s="1447"/>
      <c r="U47" s="1447"/>
      <c r="V47" s="1309"/>
      <c r="W47" s="1309"/>
      <c r="X47" s="1309"/>
      <c r="Y47" s="1309"/>
      <c r="Z47" s="1309"/>
      <c r="AA47" s="1309"/>
      <c r="AB47" s="1309"/>
      <c r="AC47" s="1309"/>
      <c r="AD47" s="1309"/>
    </row>
    <row r="48" spans="2:30" s="1309" customFormat="1" ht="13.5" customHeight="1">
      <c r="B48" s="1406" t="s">
        <v>17</v>
      </c>
      <c r="C48" s="1407"/>
      <c r="D48" s="1417" t="s">
        <v>510</v>
      </c>
      <c r="E48" s="1417"/>
      <c r="F48" s="1417"/>
      <c r="G48" s="1417"/>
      <c r="H48" s="1417"/>
      <c r="I48" s="1417"/>
      <c r="J48" s="1417"/>
      <c r="K48" s="1417"/>
      <c r="L48" s="1417"/>
      <c r="M48" s="1417"/>
      <c r="N48" s="1417"/>
      <c r="O48" s="1417"/>
      <c r="P48" s="1417"/>
      <c r="Q48" s="1417"/>
      <c r="R48" s="1417"/>
      <c r="S48" s="1417"/>
      <c r="T48" s="1417"/>
      <c r="U48" s="1417"/>
      <c r="V48" s="1417"/>
      <c r="W48" s="1417"/>
      <c r="X48" s="1417"/>
      <c r="Y48" s="1417"/>
      <c r="Z48" s="1417"/>
      <c r="AA48" s="1417"/>
      <c r="AB48" s="1417"/>
      <c r="AC48" s="1417"/>
      <c r="AD48" s="1417"/>
    </row>
    <row r="49" spans="2:30" s="1309" customFormat="1" ht="29.25" customHeight="1">
      <c r="B49" s="1406"/>
      <c r="C49" s="1407"/>
      <c r="D49" s="1474"/>
      <c r="E49" s="1474"/>
      <c r="F49" s="1474"/>
      <c r="G49" s="1474"/>
      <c r="H49" s="1474"/>
      <c r="I49" s="1474"/>
      <c r="J49" s="1474"/>
      <c r="K49" s="1474"/>
      <c r="L49" s="1474"/>
      <c r="M49" s="1474"/>
      <c r="N49" s="1474"/>
      <c r="O49" s="1474"/>
      <c r="P49" s="1474"/>
      <c r="Q49" s="1474"/>
      <c r="R49" s="1474"/>
      <c r="S49" s="1474"/>
      <c r="T49" s="1474"/>
      <c r="U49" s="1474"/>
      <c r="V49" s="1474"/>
      <c r="W49" s="1474"/>
      <c r="X49" s="1474"/>
      <c r="Y49" s="1474"/>
      <c r="Z49" s="1474"/>
      <c r="AA49" s="1474"/>
      <c r="AB49" s="1474"/>
      <c r="AC49" s="1474"/>
      <c r="AD49" s="1474"/>
    </row>
    <row r="122" spans="3:7">
      <c r="C122" s="1412"/>
      <c r="D122" s="1412"/>
      <c r="E122" s="1412"/>
      <c r="F122" s="1412"/>
      <c r="G122" s="1412"/>
    </row>
    <row r="123" spans="3:7">
      <c r="C123" s="141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7"/>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チェック表</vt:lpstr>
      <vt:lpstr>変更届出書</vt:lpstr>
      <vt:lpstr>【付表】</vt:lpstr>
      <vt:lpstr>記入欄不足時</vt:lpstr>
      <vt:lpstr>加算チェック表</vt:lpstr>
      <vt:lpstr>加算届</vt:lpstr>
      <vt:lpstr>別紙１ｰ３ｰ２</vt:lpstr>
      <vt:lpstr>別紙5－2</vt:lpstr>
      <vt:lpstr>別紙11-1</vt:lpstr>
      <vt:lpstr>別紙11-2</vt:lpstr>
      <vt:lpstr>別紙21</vt:lpstr>
      <vt:lpstr>別紙22</vt:lpstr>
      <vt:lpstr>別紙22－2</vt:lpstr>
      <vt:lpstr>別紙23</vt:lpstr>
      <vt:lpstr>別紙23－2</vt:lpstr>
      <vt:lpstr>別紙14－2</vt:lpstr>
      <vt:lpstr>別紙14－3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2024-06-07T06:31:30Z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2024-06-07T06:31:30Z</vt:filetime>
  </property>
</Properties>
</file>